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EXPEDIENTES!$A$1:$V$1955</definedName>
    <definedName function="false" hidden="true" localSheetId="0" name="_xlnm._FilterDatabase" vbProcedure="false">EXPEDIENTES!$A$1:$V$2460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3362</xdr:row>
                <xdr:rowOff>5</xdr:rowOff>
              </xdr:from>
              <xdr:to>
                <xdr:col>7</xdr:col>
                <xdr:colOff>117</xdr:colOff>
                <xdr:row>3367</xdr:row>
                <xdr:rowOff>5</xdr:rowOff>
              </xdr:to>
            </anchor>
          </commentPr>
        </mc:Choice>
        <mc:Fallback/>
      </mc:AlternateConten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3778</xdr:row>
                <xdr:rowOff>11</xdr:rowOff>
              </xdr:from>
              <xdr:to>
                <xdr:col>7</xdr:col>
                <xdr:colOff>117</xdr:colOff>
                <xdr:row>3783</xdr:row>
                <xdr:rowOff>7</xdr:rowOff>
              </xdr:to>
            </anchor>
          </commentPr>
        </mc:Choice>
        <mc:Fallback/>
      </mc:AlternateConten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4267</xdr:row>
                <xdr:rowOff>1</xdr:rowOff>
              </xdr:from>
              <xdr:to>
                <xdr:col>7</xdr:col>
                <xdr:colOff>117</xdr:colOff>
                <xdr:row>4271</xdr:row>
                <xdr:rowOff>8</xdr:rowOff>
              </xdr:to>
            </anchor>
          </commentPr>
        </mc:Choice>
        <mc:Fallback/>
      </mc:AlternateConten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3926</xdr:row>
                <xdr:rowOff>7</xdr:rowOff>
              </xdr:from>
              <xdr:to>
                <xdr:col>7</xdr:col>
                <xdr:colOff>117</xdr:colOff>
                <xdr:row>3931</xdr:row>
                <xdr:rowOff>3</xdr:rowOff>
              </xdr:to>
            </anchor>
          </commentPr>
        </mc:Choice>
        <mc:Fallback/>
      </mc:AlternateConten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17</xdr:colOff>
                <xdr:row>4090</xdr:row>
                <xdr:rowOff>2</xdr:rowOff>
              </xdr:from>
              <xdr:to>
                <xdr:col>7</xdr:col>
                <xdr:colOff>77</xdr:colOff>
                <xdr:row>4094</xdr:row>
                <xdr:rowOff>16</xdr:rowOff>
              </xdr:to>
            </anchor>
          </commentPr>
        </mc:Choice>
        <mc:Fallback/>
      </mc:AlternateConten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10</xdr:col>
                <xdr:colOff>29</xdr:colOff>
                <xdr:row>2229</xdr:row>
                <xdr:rowOff>10</xdr:rowOff>
              </xdr:from>
              <xdr:to>
                <xdr:col>12</xdr:col>
                <xdr:colOff>38</xdr:colOff>
                <xdr:row>2237</xdr:row>
                <xdr:rowOff>18</xdr:rowOff>
              </xdr:to>
            </anchor>
          </commentPr>
        </mc:Choice>
        <mc:Fallback/>
      </mc:AlternateConten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10</xdr:col>
                <xdr:colOff>29</xdr:colOff>
                <xdr:row>2311</xdr:row>
                <xdr:rowOff>9</xdr:rowOff>
              </xdr:from>
              <xdr:to>
                <xdr:col>12</xdr:col>
                <xdr:colOff>37</xdr:colOff>
                <xdr:row>2317</xdr:row>
                <xdr:rowOff>6</xdr:rowOff>
              </xdr:to>
            </anchor>
          </commentPr>
        </mc:Choice>
        <mc:Fallback/>
      </mc:AlternateContent>
    </comment>
    <comment ref="H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</xdr:colOff>
                <xdr:row>2406</xdr:row>
                <xdr:rowOff>17</xdr:rowOff>
              </xdr:from>
              <xdr:to>
                <xdr:col>11</xdr:col>
                <xdr:colOff>9</xdr:colOff>
                <xdr:row>2411</xdr:row>
                <xdr:rowOff>17</xdr:rowOff>
              </xdr:to>
            </anchor>
          </commentPr>
        </mc:Choice>
        <mc:Fallback/>
      </mc:AlternateConten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9</xdr:colOff>
                <xdr:row>3176</xdr:row>
                <xdr:rowOff>8</xdr:rowOff>
              </xdr:from>
              <xdr:to>
                <xdr:col>11</xdr:col>
                <xdr:colOff>13</xdr:colOff>
                <xdr:row>3182</xdr:row>
                <xdr:rowOff>1</xdr:rowOff>
              </xdr:to>
            </anchor>
          </commentPr>
        </mc:Choice>
        <mc:Fallback/>
      </mc:AlternateConten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9</xdr:colOff>
                <xdr:row>3544</xdr:row>
                <xdr:rowOff>17</xdr:rowOff>
              </xdr:from>
              <xdr:to>
                <xdr:col>11</xdr:col>
                <xdr:colOff>13</xdr:colOff>
                <xdr:row>3550</xdr:row>
                <xdr:rowOff>18</xdr:rowOff>
              </xdr:to>
            </anchor>
          </commentPr>
        </mc:Choice>
        <mc:Fallback/>
      </mc:AlternateConten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18</xdr:colOff>
                <xdr:row>3459</xdr:row>
                <xdr:rowOff>1</xdr:rowOff>
              </xdr:from>
              <xdr:to>
                <xdr:col>11</xdr:col>
                <xdr:colOff>24</xdr:colOff>
                <xdr:row>3464</xdr:row>
                <xdr:rowOff>1</xdr:rowOff>
              </xdr:to>
            </anchor>
          </commentPr>
        </mc:Choice>
        <mc:Fallback/>
      </mc:AlternateContent>
    </comment>
    <comment ref="H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18</xdr:colOff>
                <xdr:row>3570</xdr:row>
                <xdr:rowOff>18</xdr:rowOff>
              </xdr:from>
              <xdr:to>
                <xdr:col>11</xdr:col>
                <xdr:colOff>24</xdr:colOff>
                <xdr:row>3576</xdr:row>
                <xdr:rowOff>8</xdr:rowOff>
              </xdr:to>
            </anchor>
          </commentPr>
        </mc:Choice>
        <mc:Fallback/>
      </mc:AlternateContent>
    </comment>
    <comment ref="H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18</xdr:colOff>
                <xdr:row>3593</xdr:row>
                <xdr:rowOff>15</xdr:rowOff>
              </xdr:from>
              <xdr:to>
                <xdr:col>11</xdr:col>
                <xdr:colOff>24</xdr:colOff>
                <xdr:row>3600</xdr:row>
                <xdr:rowOff>10</xdr:rowOff>
              </xdr:to>
            </anchor>
          </commentPr>
        </mc:Choice>
        <mc:Fallback/>
      </mc:AlternateContent>
    </comment>
    <comment ref="H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17</xdr:colOff>
                <xdr:row>3802</xdr:row>
                <xdr:rowOff>9</xdr:rowOff>
              </xdr:from>
              <xdr:to>
                <xdr:col>10</xdr:col>
                <xdr:colOff>18</xdr:colOff>
                <xdr:row>3807</xdr:row>
                <xdr:rowOff>9</xdr:rowOff>
              </xdr:to>
            </anchor>
          </commentPr>
        </mc:Choice>
        <mc:Fallback/>
      </mc:AlternateConten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17</xdr:colOff>
                <xdr:row>4061</xdr:row>
                <xdr:rowOff>7</xdr:rowOff>
              </xdr:from>
              <xdr:to>
                <xdr:col>10</xdr:col>
                <xdr:colOff>18</xdr:colOff>
                <xdr:row>4067</xdr:row>
                <xdr:rowOff>6</xdr:rowOff>
              </xdr:to>
            </anchor>
          </commentPr>
        </mc:Choice>
        <mc:Fallback/>
      </mc:AlternateConten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77</xdr:colOff>
                <xdr:row>3623</xdr:row>
                <xdr:rowOff>3</xdr:rowOff>
              </xdr:from>
              <xdr:to>
                <xdr:col>12</xdr:col>
                <xdr:colOff>13</xdr:colOff>
                <xdr:row>3628</xdr:row>
                <xdr:rowOff>7</xdr:rowOff>
              </xdr:to>
            </anchor>
          </commentPr>
        </mc:Choice>
        <mc:Fallback/>
      </mc:AlternateConten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17</xdr:colOff>
                <xdr:row>4061</xdr:row>
                <xdr:rowOff>7</xdr:rowOff>
              </xdr:from>
              <xdr:to>
                <xdr:col>11</xdr:col>
                <xdr:colOff>18</xdr:colOff>
                <xdr:row>4066</xdr:row>
                <xdr:rowOff>3</xdr:rowOff>
              </xdr:to>
            </anchor>
          </commentPr>
        </mc:Choice>
        <mc:Fallback/>
      </mc:AlternateContent>
    </comment>
    <comment ref="T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61</xdr:colOff>
                <xdr:row>3269</xdr:row>
                <xdr:rowOff>17</xdr:rowOff>
              </xdr:from>
              <xdr:to>
                <xdr:col>22</xdr:col>
                <xdr:colOff>57</xdr:colOff>
                <xdr:row>3275</xdr:row>
                <xdr:rowOff>2</xdr:rowOff>
              </xdr:to>
            </anchor>
          </commentPr>
        </mc:Choice>
        <mc:Fallback/>
      </mc:AlternateContent>
    </comment>
    <comment ref="T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33</xdr:colOff>
                <xdr:row>3117</xdr:row>
                <xdr:rowOff>13</xdr:rowOff>
              </xdr:from>
              <xdr:to>
                <xdr:col>22</xdr:col>
                <xdr:colOff>26</xdr:colOff>
                <xdr:row>3123</xdr:row>
                <xdr:rowOff>11</xdr:rowOff>
              </xdr:to>
            </anchor>
          </commentPr>
        </mc:Choice>
        <mc:Fallback/>
      </mc:AlternateContent>
    </comment>
    <comment ref="T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69</xdr:colOff>
                <xdr:row>3281</xdr:row>
                <xdr:rowOff>16</xdr:rowOff>
              </xdr:from>
              <xdr:to>
                <xdr:col>22</xdr:col>
                <xdr:colOff>61</xdr:colOff>
                <xdr:row>3287</xdr:row>
                <xdr:rowOff>9</xdr:rowOff>
              </xdr:to>
            </anchor>
          </commentPr>
        </mc:Choice>
        <mc:Fallback/>
      </mc:AlternateContent>
    </comment>
    <comment ref="T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69</xdr:colOff>
                <xdr:row>3286</xdr:row>
                <xdr:rowOff>4</xdr:rowOff>
              </xdr:from>
              <xdr:to>
                <xdr:col>22</xdr:col>
                <xdr:colOff>61</xdr:colOff>
                <xdr:row>3292</xdr:row>
                <xdr:rowOff>1</xdr:rowOff>
              </xdr:to>
            </anchor>
          </commentPr>
        </mc:Choice>
        <mc:Fallback/>
      </mc:AlternateContent>
    </comment>
    <comment ref="T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69</xdr:colOff>
                <xdr:row>3298</xdr:row>
                <xdr:rowOff>3</xdr:rowOff>
              </xdr:from>
              <xdr:to>
                <xdr:col>22</xdr:col>
                <xdr:colOff>61</xdr:colOff>
                <xdr:row>3304</xdr:row>
                <xdr:rowOff>5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<sst xmlns="http://schemas.openxmlformats.org/spreadsheetml/2006/main" count="14428" uniqueCount="2597">
  <si>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</si>
  <si>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</si>
  <si>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</si>
  <si>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</si>
  <si>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</si>
  <si>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</si>
  <si>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</si>
  <si>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</si>
  <si>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</si>
  <si>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</si>
  <si>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</si>
  <si>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</si>
  <si>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</si>
  <si>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</si>
  <si>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</si>
  <si>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</si>
  <si>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</si>
  <si>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</si>
  <si>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</si>
  <si>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</si>
  <si>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</si>
  <si>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</si>
  <si>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</si>
  <si>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</si>
  <si>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</si>
  <si>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</si>
  <si>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</si>
  <si>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</si>
  <si>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</si>
  <si>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</si>
  <si>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</si>
  <si>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</si>
  <si>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</si>
  <si>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</si>
  <si>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</si>
  <si>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</si>
  <si>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</si>
  <si>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</si>
  <si>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</si>
  <si>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</si>
  <si>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</si>
  <si>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</si>
  <si>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</si>
  <si>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</si>
  <si>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</si>
  <si>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</si>
  <si>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</si>
  <si>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</si>
  <si>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</si>
  <si>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</si>
  <si>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</si>
  <si>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</si>
  <si>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</si>
  <si>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</si>
  <si>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</si>
  <si>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</si>
  <si>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</si>
  <si>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</si>
  <si>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</si>
  <si>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</si>
  <si>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</si>
  <si>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</si>
  <si>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</si>
  <si>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</si>
  <si>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</si>
  <si>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</si>
  <si>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</si>
  <si>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</si>
  <si>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</si>
  <si>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</si>
  <si>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</si>
  <si>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</si>
  <si>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</si>
  <si>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</si>
  <si>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</si>
  <si>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</si>
  <si>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</si>
  <si>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</si>
  <si>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</si>
  <si>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</si>
  <si>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</si>
  <si>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</si>
  <si>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</si>
  <si>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</si>
  <si>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</si>
  <si>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</si>
  <si>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</si>
  <si>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</si>
  <si>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</si>
  <si>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</si>
  <si>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</si>
  <si>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</si>
  <si>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</si>
  <si>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</si>
  <si>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</si>
  <si>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</si>
  <si>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</si>
  <si>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</si>
  <si>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</si>
  <si>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</si>
  <si>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</si>
  <si>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</si>
  <si>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</si>
  <si>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</si>
  <si>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</si>
  <si>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</si>
  <si>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</si>
  <si>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</si>
  <si>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</si>
  <si>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</si>
  <si>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</si>
  <si>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</si>
  <si>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</si>
  <si>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</si>
  <si>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</si>
  <si>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</si>
  <si>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</si>
  <si>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</si>
  <si>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</si>
  <si>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</si>
  <si>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</si>
  <si>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</si>
  <si>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</si>
  <si>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</si>
  <si>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</si>
  <si>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</si>
  <si>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</si>
  <si>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</si>
  <si>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</si>
  <si>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</si>
  <si>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</si>
  <si>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</si>
  <si>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</si>
  <si>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</si>
  <si>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</si>
  <si>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</si>
  <si>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</si>
  <si>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</si>
  <si>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</si>
  <si>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</si>
  <si>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</si>
  <si>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</si>
  <si>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</si>
  <si>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</si>
  <si>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</si>
  <si>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</si>
  <si>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</si>
  <si>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</si>
  <si>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</si>
  <si>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</si>
  <si>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</si>
  <si>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</si>
  <si>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</si>
  <si>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</si>
  <si>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</si>
  <si>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</si>
  <si>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</si>
  <si>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</si>
  <si>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</si>
  <si>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</si>
  <si>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</si>
  <si>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</si>
  <si>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</si>
  <si>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</si>
  <si>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</si>
  <si>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</si>
  <si>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</si>
  <si>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</si>
  <si>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</si>
  <si>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</si>
  <si>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</si>
  <si>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</si>
  <si>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</si>
  <si>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</si>
  <si>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</si>
  <si>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</si>
  <si>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</si>
  <si>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</si>
  <si>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</si>
  <si>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</si>
  <si>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</si>
  <si>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</si>
  <si>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</si>
  <si>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</si>
  <si>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</si>
  <si>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</si>
  <si>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</si>
  <si>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</si>
  <si>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</si>
  <si>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</si>
  <si>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</si>
  <si>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</si>
  <si>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</si>
  <si>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</si>
  <si>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</si>
  <si>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</si>
  <si>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</si>
  <si>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</si>
  <si>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</si>
  <si>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</si>
  <si>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</si>
  <si>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</si>
  <si>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</si>
  <si>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</si>
  <si>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</si>
  <si>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</si>
  <si>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</si>
  <si>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</si>
  <si>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</si>
  <si>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</si>
  <si>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</si>
  <si>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</si>
  <si>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</si>
  <si>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</si>
  <si>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</si>
  <si>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</si>
  <si>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</si>
  <si>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</si>
  <si>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</si>
  <si>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</si>
  <si>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</si>
  <si>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</si>
  <si>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</si>
  <si>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</si>
  <si>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</si>
  <si>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</si>
  <si>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</si>
  <si>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</si>
  <si>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</si>
  <si>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</si>
  <si>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</si>
  <si>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</si>
  <si>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</si>
  <si>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</si>
  <si>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</si>
  <si>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</si>
  <si>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</si>
  <si>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</si>
  <si>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</si>
  <si>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</si>
  <si>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</si>
  <si>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</si>
  <si>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</si>
  <si>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</si>
  <si>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</si>
  <si>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</si>
  <si>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</si>
  <si>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</si>
  <si>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</si>
  <si>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</si>
  <si>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</si>
  <si>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</si>
  <si>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</si>
  <si>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</si>
  <si>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</si>
  <si>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</si>
  <si>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</si>
  <si>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</si>
  <si>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</si>
  <si>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</si>
  <si>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</si>
  <si>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</si>
  <si>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</si>
  <si>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</si>
  <si>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</si>
  <si>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</si>
  <si>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</si>
  <si>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</si>
  <si>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</si>
  <si>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</si>
  <si>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</si>
  <si>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</si>
  <si>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</si>
  <si>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</si>
  <si>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</si>
  <si>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</si>
  <si>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</si>
  <si>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</si>
  <si>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</si>
  <si>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</si>
  <si>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</si>
  <si>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</si>
  <si>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</si>
  <si>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</si>
  <si>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</si>
  <si>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</si>
  <si>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</si>
  <si>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</si>
  <si>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</si>
  <si>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</si>
  <si>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</si>
  <si>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</si>
  <si>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</si>
  <si>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</si>
  <si>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</si>
  <si>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</si>
  <si>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</si>
  <si>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</si>
  <si>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</si>
  <si>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</si>
  <si>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</si>
  <si>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</si>
  <si>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</si>
  <si>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</si>
  <si>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</si>
  <si>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</si>
  <si>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</si>
  <si>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</si>
  <si>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</si>
  <si>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</si>
  <si>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</si>
  <si>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</si>
  <si>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</si>
  <si>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</si>
  <si>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</si>
  <si>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</si>
  <si>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</si>
  <si>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</si>
  <si>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</si>
  <si>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</si>
  <si>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</si>
  <si>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</si>
  <si>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</si>
  <si>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</si>
  <si>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</si>
  <si>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</si>
  <si>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</si>
  <si>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</si>
  <si>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</si>
  <si>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</si>
  <si>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</si>
  <si>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</si>
  <si>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</si>
  <si>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</si>
  <si>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</si>
  <si>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</si>
  <si>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</si>
  <si>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</si>
  <si>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</si>
  <si>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</si>
  <si>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</si>
  <si>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</si>
  <si>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</si>
  <si>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</si>
  <si>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</si>
  <si>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</si>
  <si>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</si>
  <si>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</si>
  <si>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</si>
  <si>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</si>
  <si>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</si>
  <si>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</si>
  <si>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</si>
  <si>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</si>
  <si>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</si>
  <si>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</si>
  <si>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</si>
  <si>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</si>
  <si>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</si>
  <si>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</si>
  <si>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</si>
  <si>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</si>
  <si>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</si>
  <si>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</si>
  <si>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</si>
  <si>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</si>
  <si>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</si>
  <si>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</si>
  <si>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</si>
  <si>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</si>
  <si>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</si>
  <si>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</si>
  <si>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</si>
  <si>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</si>
  <si>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</si>
  <si>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</si>
  <si>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</si>
  <si>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</si>
  <si>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</si>
  <si>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</si>
  <si>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</si>
  <si>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</si>
  <si>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</si>
  <si>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</si>
  <si>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</si>
  <si>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</si>
  <si>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</si>
  <si>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</si>
  <si>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</si>
  <si>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</si>
  <si>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</si>
  <si>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</si>
  <si>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</si>
  <si>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</si>
  <si>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</si>
  <si>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</si>
  <si>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</si>
  <si>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</si>
  <si>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</si>
  <si>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</si>
  <si>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</si>
  <si>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</si>
  <si>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</si>
  <si>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</si>
  <si>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</si>
  <si>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</si>
  <si>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</si>
  <si>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</si>
  <si>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</si>
  <si>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</si>
  <si>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</si>
  <si>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</si>
  <si>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</si>
  <si>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</si>
  <si>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</si>
  <si>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</si>
  <si>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</si>
  <si>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</si>
  <si>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</si>
  <si>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</si>
  <si>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</si>
  <si>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</si>
  <si>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</si>
  <si>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</si>
  <si>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</si>
  <si>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</si>
  <si>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</si>
  <si>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</si>
  <si>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</si>
  <si>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</si>
  <si>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</si>
  <si>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</si>
  <si>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</si>
  <si>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</si>
  <si>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</si>
  <si>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</si>
  <si>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</si>
  <si>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</si>
  <si>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</si>
  <si>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</si>
  <si>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</si>
  <si>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</si>
  <si>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</si>
  <si>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</si>
  <si>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</si>
  <si>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</si>
  <si>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</si>
  <si>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</si>
  <si>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</si>
  <si>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</si>
  <si>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</si>
  <si>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</si>
  <si>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</si>
  <si>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</si>
  <si>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</si>
  <si>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FERRERIA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</si>
  <si>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</si>
  <si>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</si>
  <si>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</si>
  <si>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</si>
  <si>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</si>
  <si>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</si>
  <si>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</si>
  <si>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</si>
  <si>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</si>
  <si>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</si>
  <si>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</si>
  <si>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</si>
  <si>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</si>
  <si>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</si>
  <si>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</si>
  <si>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</si>
  <si>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</si>
  <si>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</si>
  <si>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</si>
  <si>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</si>
  <si>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</si>
  <si>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</si>
  <si>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</si>
  <si>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</si>
  <si>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</si>
  <si>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</si>
  <si>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</si>
  <si>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</si>
  <si>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</si>
  <si>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</si>
  <si>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</si>
  <si>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</si>
  <si>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</si>
  <si>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</si>
  <si>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</si>
  <si>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</si>
  <si>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</si>
  <si>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</si>
  <si>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</si>
  <si>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</si>
  <si>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</si>
  <si>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</si>
  <si>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</si>
  <si>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</si>
  <si>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</si>
  <si>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</si>
  <si>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</si>
  <si>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</si>
  <si>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</si>
  <si>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</si>
  <si>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</si>
  <si>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</si>
  <si>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</si>
  <si>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</si>
  <si>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</si>
  <si>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</si>
  <si>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</si>
  <si>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</si>
  <si>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</si>
  <si>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</si>
  <si>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</si>
  <si>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</si>
  <si>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</si>
  <si>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</si>
  <si>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</si>
  <si>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</si>
  <si>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</si>
  <si>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</si>
  <si>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</si>
  <si>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</si>
  <si>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</si>
  <si>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</si>
  <si>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</si>
  <si>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</si>
  <si>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</si>
  <si>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</si>
  <si>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</si>
  <si>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</si>
  <si>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</si>
  <si>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</si>
  <si>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</si>
  <si>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</si>
  <si>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</si>
  <si>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</si>
  <si>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</si>
  <si>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</si>
  <si>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</si>
  <si>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</si>
  <si>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</si>
  <si>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</si>
  <si>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</si>
  <si>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</si>
  <si>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</si>
  <si>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</si>
  <si>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</si>
  <si>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</si>
  <si>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</si>
  <si>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</si>
  <si>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</si>
  <si>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</si>
  <si>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</si>
  <si>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</si>
  <si>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</si>
  <si>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</si>
  <si>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</si>
  <si>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</si>
  <si>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</si>
  <si>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</si>
  <si>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</si>
  <si>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</si>
  <si>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</si>
  <si>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</si>
  <si>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</si>
  <si>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</si>
  <si>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</si>
  <si>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</si>
  <si>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</si>
  <si>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</si>
  <si>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</si>
  <si>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</si>
  <si>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</si>
  <si>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</si>
  <si>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</si>
  <si>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</si>
  <si>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</si>
  <si>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</si>
  <si>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</si>
  <si>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</si>
  <si>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</si>
  <si>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</si>
  <si>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</si>
  <si>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</si>
  <si>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</si>
  <si>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</si>
  <si>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</si>
  <si>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</si>
  <si>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</si>
  <si>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</si>
  <si>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</si>
  <si>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</si>
  <si>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</si>
  <si>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</si>
  <si>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</si>
  <si>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</si>
  <si>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</si>
  <si>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</si>
  <si>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</si>
  <si>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</si>
  <si>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</si>
  <si>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</si>
  <si>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</si>
  <si>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</si>
  <si>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</si>
  <si>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</si>
  <si>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</si>
  <si>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</si>
  <si>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</si>
  <si>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</si>
  <si>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</si>
  <si>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</si>
  <si>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</si>
  <si>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</si>
  <si>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</si>
  <si>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</si>
  <si>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</si>
  <si>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</si>
  <si>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</si>
  <si>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</si>
  <si>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</si>
  <si>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</si>
  <si>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</si>
  <si>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</si>
  <si>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</si>
  <si>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</si>
  <si>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</si>
  <si>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</si>
  <si>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</si>
  <si>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</si>
  <si>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</si>
  <si>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</si>
  <si>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</si>
  <si>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</si>
  <si>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</si>
  <si>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</si>
  <si>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</si>
  <si>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</si>
  <si>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</si>
  <si>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</si>
  <si>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</si>
  <si>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</si>
  <si>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</si>
  <si>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</si>
  <si>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</si>
  <si>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</si>
  <si>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</si>
  <si>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</si>
  <si>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</si>
  <si>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</si>
  <si>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</si>
  <si>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</si>
  <si>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</si>
  <si>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</si>
  <si>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</si>
  <si>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</si>
  <si>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</si>
  <si>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</si>
  <si>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</si>
  <si>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</si>
  <si>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</si>
  <si>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</si>
  <si>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</si>
  <si>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</si>
  <si>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</si>
  <si>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</si>
  <si>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</si>
  <si>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</si>
  <si>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</si>
  <si>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</si>
  <si>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</si>
  <si>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</si>
  <si>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</si>
  <si>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</si>
  <si>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</si>
  <si>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</si>
  <si>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</si>
  <si>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</si>
  <si>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</si>
  <si>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</si>
  <si>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</si>
  <si>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</si>
  <si>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</si>
  <si>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</si>
  <si>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</si>
  <si>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</si>
  <si>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</si>
  <si>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</si>
  <si>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</si>
  <si>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</si>
  <si>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</si>
  <si>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</si>
  <si>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</si>
  <si>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</si>
  <si>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</si>
  <si>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</si>
  <si>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</si>
  <si>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</si>
  <si>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</si>
  <si>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</si>
  <si>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</si>
  <si>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</si>
  <si>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</si>
  <si>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</si>
  <si>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</si>
  <si>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</si>
  <si>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</si>
  <si>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</si>
  <si>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</si>
  <si>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</si>
  <si>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</si>
  <si>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</si>
  <si>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</si>
  <si>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</si>
  <si>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</si>
  <si>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</si>
  <si>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</si>
  <si>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</si>
  <si>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</si>
  <si>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</si>
  <si>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</si>
  <si>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</si>
  <si>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</si>
  <si>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</si>
  <si>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</si>
  <si>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</si>
  <si>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</si>
  <si>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</si>
  <si>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</si>
  <si>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</si>
  <si>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</si>
  <si>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</si>
  <si>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</si>
  <si>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</si>
  <si>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</si>
  <si>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</si>
  <si>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</si>
  <si>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</si>
  <si>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</si>
  <si>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</si>
  <si>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</si>
  <si>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</si>
  <si>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</si>
  <si>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</si>
  <si>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</si>
  <si>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</si>
  <si>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</si>
  <si>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</si>
  <si>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</si>
  <si>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</si>
  <si>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</si>
  <si>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</si>
  <si>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</si>
  <si>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</si>
  <si>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</si>
  <si>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</si>
  <si>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</si>
  <si>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</si>
  <si>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</si>
  <si>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</si>
  <si>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</si>
  <si>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</si>
  <si>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</si>
  <si>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</si>
  <si>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</si>
  <si>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</si>
  <si>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</si>
  <si>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</si>
  <si>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</si>
  <si>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</si>
  <si>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</si>
  <si>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</si>
  <si>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</si>
  <si>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</si>
  <si>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</si>
  <si>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</si>
  <si>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</si>
  <si>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</si>
  <si>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</si>
  <si>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</si>
  <si>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</si>
  <si>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</si>
  <si>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</si>
  <si>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</si>
  <si>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</si>
  <si>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</si>
  <si>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</si>
  <si>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</si>
  <si>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</si>
  <si>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</si>
  <si>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</si>
  <si>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</si>
  <si>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</si>
  <si>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</si>
  <si>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</si>
  <si>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</si>
  <si>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</si>
  <si>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</si>
  <si>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</si>
  <si>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</si>
  <si>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</si>
  <si>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</si>
  <si>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</si>
  <si>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</si>
  <si>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</si>
  <si>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</si>
  <si>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</si>
  <si>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</si>
  <si>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</si>
  <si>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</si>
  <si>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</si>
  <si>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</si>
  <si>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</si>
  <si>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</si>
  <si>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</si>
  <si>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</si>
  <si>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</si>
  <si>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</si>
  <si>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</si>
  <si>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</si>
  <si>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</si>
  <si>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</si>
  <si>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</si>
  <si>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</si>
  <si>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</si>
  <si>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</si>
  <si>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</si>
  <si>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</si>
  <si>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</si>
  <si>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</si>
  <si>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</si>
  <si>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</si>
  <si>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</si>
  <si>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</si>
  <si>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</si>
  <si>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</si>
  <si>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</si>
  <si>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</si>
  <si>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</si>
  <si>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</si>
  <si>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</si>
  <si>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</si>
  <si>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</si>
  <si>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</si>
  <si>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</si>
  <si>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</si>
  <si>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</si>
  <si>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</si>
  <si>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</si>
  <si>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</si>
  <si>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</si>
  <si>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</si>
  <si>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</si>
  <si>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</si>
  <si>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</si>
  <si>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</si>
  <si>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</si>
  <si>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</si>
  <si>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</si>
  <si>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</si>
  <si>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</si>
  <si>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</si>
  <si>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</si>
  <si>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</si>
  <si>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</si>
  <si>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</si>
  <si>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</si>
  <si>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</si>
  <si>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</si>
  <si>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</si>
  <si>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</si>
  <si>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</si>
  <si>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</si>
  <si>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</si>
  <si>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</si>
  <si>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</si>
  <si>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</si>
  <si>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</si>
  <si>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</si>
  <si>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</si>
  <si>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</si>
  <si>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</si>
  <si>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</si>
  <si>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</si>
  <si>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</si>
  <si>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</si>
  <si>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</si>
  <si>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</si>
  <si>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</si>
  <si>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</si>
  <si>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</si>
  <si>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</si>
  <si>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</si>
  <si>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</si>
  <si>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</si>
  <si>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</si>
  <si>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</si>
  <si>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</si>
  <si>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</si>
  <si>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</si>
  <si>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</si>
  <si>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</si>
  <si>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</si>
  <si>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</si>
  <si>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</si>
  <si>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</si>
  <si>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</si>
  <si>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</si>
  <si>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</si>
  <si>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</si>
  <si>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</si>
  <si>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</si>
  <si>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</si>
  <si>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</si>
  <si>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</si>
  <si>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</si>
  <si>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</si>
  <si>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</si>
  <si>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</si>
  <si>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</si>
  <si>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</si>
  <si>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</si>
  <si>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</si>
  <si>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</si>
  <si>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</si>
  <si>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</si>
  <si>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</si>
  <si>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</si>
  <si>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</si>
  <si>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</si>
  <si>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</si>
  <si>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</si>
  <si>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</si>
  <si>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</si>
  <si>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</si>
  <si>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</si>
  <si>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</si>
  <si>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</si>
  <si>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</si>
  <si>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</si>
  <si>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</si>
  <si>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</si>
  <si>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</si>
  <si>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</si>
  <si>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</si>
  <si>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</si>
  <si>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</si>
  <si>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</si>
  <si>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</si>
  <si>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</si>
  <si>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</si>
  <si>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</si>
  <si>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</si>
  <si>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</si>
  <si>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</si>
  <si>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</si>
  <si>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</si>
  <si>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</si>
  <si>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</si>
  <si>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</si>
  <si>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</si>
  <si>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</si>
  <si>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</si>
  <si>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</si>
  <si>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</si>
  <si>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</si>
  <si>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</si>
  <si>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</si>
  <si>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</si>
  <si>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</si>
  <si>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</si>
  <si>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</si>
  <si>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</si>
  <si>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</si>
  <si>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</si>
  <si>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</si>
  <si>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</si>
  <si>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</si>
  <si>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</si>
  <si>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</si>
  <si>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</si>
  <si>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</si>
  <si>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</si>
  <si>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</si>
  <si>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</si>
  <si>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</si>
  <si>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</si>
  <si>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</si>
  <si>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</si>
  <si>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</si>
  <si>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</si>
  <si>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</si>
  <si>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</si>
  <si>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</si>
  <si>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</si>
  <si>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</si>
  <si>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</si>
  <si>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</si>
  <si>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</si>
  <si>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</si>
  <si>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</si>
  <si>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</si>
  <si>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</si>
  <si>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</si>
  <si>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</si>
  <si>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</si>
  <si>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</si>
  <si>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</si>
  <si>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</si>
  <si>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</si>
  <si>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</si>
  <si>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</si>
  <si>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</si>
  <si>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</si>
  <si>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</si>
  <si>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</si>
  <si>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</si>
  <si>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</si>
  <si>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</si>
  <si>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</si>
  <si>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</si>
  <si>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</si>
  <si>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</si>
  <si>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</si>
  <si>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</si>
  <si>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</si>
  <si>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</si>
  <si>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</si>
  <si>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</si>
  <si>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</si>
  <si>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</si>
  <si>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</si>
  <si>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</si>
  <si>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</si>
  <si>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</si>
  <si>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</si>
  <si>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</si>
  <si>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</si>
  <si>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</si>
  <si>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</si>
  <si>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</si>
  <si>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</si>
  <si>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</si>
  <si>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</si>
  <si>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</si>
  <si>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</si>
  <si>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</si>
  <si>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</si>
  <si>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</si>
  <si>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</si>
  <si>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</si>
  <si>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</si>
  <si>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</si>
  <si>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</si>
  <si>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</si>
  <si>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</si>
  <si>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</si>
  <si>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</si>
  <si>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</si>
  <si>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</si>
  <si>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</si>
  <si>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</si>
  <si>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</si>
  <si>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</si>
  <si>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</si>
  <si>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</si>
  <si>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</si>
  <si>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</si>
  <si>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</si>
  <si>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</si>
  <si>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</si>
  <si>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</si>
  <si>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</si>
  <si>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</si>
  <si>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</si>
  <si>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</si>
  <si>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</si>
  <si>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</si>
  <si>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</si>
  <si>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</si>
  <si>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</si>
  <si>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</si>
  <si>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</si>
  <si>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</si>
  <si>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</si>
  <si>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</si>
  <si>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</si>
  <si>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</si>
  <si>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</si>
  <si>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</si>
  <si>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</si>
  <si>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</si>
  <si>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</si>
  <si>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</si>
  <si>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</si>
  <si>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</si>
  <si>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</si>
  <si>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</si>
  <si>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</si>
  <si>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</si>
  <si>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</si>
  <si>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</si>
  <si>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</si>
  <si>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</si>
  <si>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</si>
  <si>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</si>
  <si>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</si>
  <si>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</si>
  <si>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</si>
  <si>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</si>
  <si>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</si>
  <si>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</si>
  <si>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</si>
  <si>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</si>
  <si>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</si>
  <si>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</si>
  <si>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</si>
  <si>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</si>
  <si>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</si>
  <si>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</si>
  <si>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</si>
  <si>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</si>
  <si>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</si>
  <si>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</si>
  <si>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</si>
  <si>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</si>
  <si>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</si>
  <si>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</si>
  <si>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</si>
  <si>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</si>
  <si>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</si>
  <si>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</si>
  <si>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</si>
  <si>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</si>
  <si>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</si>
  <si>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</si>
  <si>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</si>
  <si>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</si>
  <si>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</si>
  <si>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</si>
  <si>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</si>
  <si>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</si>
  <si>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</si>
  <si>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</si>
  <si>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</si>
  <si>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</si>
  <si>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</si>
  <si>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</si>
  <si>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</si>
  <si>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</si>
  <si>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</si>
  <si>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</si>
  <si>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</si>
  <si>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</si>
  <si>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</si>
  <si>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</si>
  <si>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</si>
  <si>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</si>
  <si>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</si>
  <si>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</si>
  <si>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</si>
  <si>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</si>
  <si>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</si>
  <si>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</si>
  <si>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</si>
  <si>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</si>
  <si>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</si>
  <si>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</si>
  <si>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</si>
  <si>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</si>
  <si>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</si>
  <si>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</si>
  <si>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</si>
  <si>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</si>
  <si>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</si>
  <si>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</si>
  <si>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</si>
  <si>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</si>
  <si>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</si>
  <si>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</si>
  <si>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</si>
  <si>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</si>
  <si>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</si>
  <si>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</si>
  <si>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</si>
  <si>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</si>
  <si>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</si>
  <si>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</si>
  <si>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</si>
  <si>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</si>
  <si>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</si>
  <si>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</si>
  <si>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</si>
  <si>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</si>
  <si>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</si>
  <si>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</si>
  <si>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</si>
  <si>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</si>
  <si>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</si>
  <si>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</si>
  <si>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</si>
  <si>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</si>
  <si>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</si>
  <si>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</si>
  <si>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</si>
  <si>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</si>
  <si>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</si>
  <si>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</si>
  <si>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</si>
  <si>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</si>
  <si>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</si>
  <si>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</si>
  <si>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</si>
  <si>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</si>
  <si>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</si>
  <si>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</si>
  <si>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</si>
  <si>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</si>
  <si>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</si>
  <si>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</si>
  <si>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</si>
  <si>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</si>
  <si>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</si>
  <si>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</si>
  <si>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</si>
  <si>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</si>
  <si>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</si>
  <si>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</si>
  <si>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</si>
  <si>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</si>
  <si>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</si>
  <si>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</si>
  <si>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</si>
  <si>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</si>
  <si>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</si>
  <si>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</si>
  <si>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</si>
  <si>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</si>
  <si>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</si>
  <si>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</si>
  <si>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</si>
  <si>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</si>
  <si>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</si>
  <si>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</si>
  <si>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</si>
  <si>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</si>
  <si>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</si>
  <si>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</si>
  <si>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</si>
  <si>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</si>
  <si>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</si>
  <si>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</si>
  <si>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</si>
  <si>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</si>
  <si>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</si>
  <si>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</si>
  <si>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</si>
  <si>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</si>
  <si>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</si>
  <si>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</si>
  <si>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</si>
  <si>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</si>
  <si>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</si>
  <si>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</si>
  <si>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</si>
  <si>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</si>
  <si>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</si>
  <si>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</si>
  <si>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</si>
  <si>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</si>
  <si>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</si>
  <si>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</si>
  <si>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</si>
  <si>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</si>
  <si>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</si>
  <si>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</si>
  <si>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</si>
  <si>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</si>
  <si>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</si>
  <si>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</si>
  <si>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</si>
  <si>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</si>
  <si>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</si>
  <si>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</si>
  <si>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</si>
  <si>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</si>
  <si>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</si>
  <si>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</si>
  <si>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</si>
  <si>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</si>
  <si>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</si>
  <si>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</si>
  <si>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</si>
  <si>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</si>
  <si>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</si>
  <si>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</si>
  <si>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</si>
  <si>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</si>
  <si>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</si>
  <si>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</si>
  <si>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</si>
  <si>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</si>
  <si>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</si>
  <si>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</si>
  <si>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</si>
  <si>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</si>
  <si>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</si>
  <si>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</si>
  <si>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</si>
  <si>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</si>
  <si>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</si>
  <si>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</si>
  <si>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</si>
  <si>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</si>
  <si>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</si>
  <si>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</si>
  <si>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</si>
  <si>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</si>
  <si>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</si>
  <si>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</si>
  <si>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</si>
  <si>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</si>
  <si>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</si>
  <si>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</si>
  <si>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</si>
  <si>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</si>
  <si>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</si>
  <si>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</si>
  <si>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</si>
  <si>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</si>
  <si>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</si>
  <si>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</si>
  <si>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</si>
  <si>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</si>
  <si>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</si>
  <si>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</si>
  <si>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</si>
  <si>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</si>
  <si>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</si>
  <si>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</si>
  <si>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</si>
  <si>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</si>
  <si>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</si>
  <si>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</si>
  <si>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</si>
  <si>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</si>
  <si>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</si>
  <si>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</si>
  <si>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</si>
  <si>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</si>
  <si>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</si>
  <si>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</si>
  <si>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</si>
  <si>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</si>
  <si>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</si>
  <si>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</si>
  <si>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</si>
  <si>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</si>
  <si>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</si>
  <si>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</si>
  <si>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</si>
  <si>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</si>
  <si>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</si>
  <si>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</si>
  <si>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</si>
  <si>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</si>
  <si>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</si>
  <si>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</si>
  <si>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</si>
  <si>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</si>
  <si>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</si>
  <si>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</si>
  <si>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</si>
  <si>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</si>
  <si>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</si>
  <si>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</si>
  <si>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</si>
  <si>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</si>
  <si>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</si>
  <si>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</si>
  <si>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</si>
  <si>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</si>
  <si>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</si>
  <si>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</si>
  <si>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</si>
  <si>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</si>
  <si>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</si>
  <si>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</si>
  <si>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</si>
  <si>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</si>
  <si>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</si>
  <si>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</si>
  <si>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</si>
  <si>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</si>
  <si>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</si>
  <si>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</si>
  <si>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</si>
  <si>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</si>
  <si>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</si>
  <si>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</si>
  <si>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</si>
  <si>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</si>
  <si>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</si>
  <si>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</si>
  <si>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</si>
  <si>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</si>
  <si>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</si>
  <si>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</si>
  <si>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</si>
  <si>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</si>
  <si>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</si>
  <si>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</si>
  <si>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</si>
  <si>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</si>
  <si>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</si>
  <si>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</si>
  <si>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</si>
  <si>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</si>
  <si>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</si>
  <si>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</si>
  <si>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</si>
  <si>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</si>
  <si>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</si>
  <si>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</si>
  <si>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</si>
  <si>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</si>
  <si>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</si>
  <si>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</si>
  <si>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</si>
  <si>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</si>
  <si>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</si>
  <si>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</si>
  <si>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</si>
  <si>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</si>
  <si>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</si>
  <si>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</si>
  <si>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</si>
  <si>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</si>
  <si>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</si>
  <si>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</si>
  <si>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</si>
  <si>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</si>
  <si>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</si>
  <si>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</si>
  <si>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</si>
  <si>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</si>
  <si>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</si>
  <si>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</si>
  <si>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</si>
  <si>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</si>
  <si>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</si>
  <si>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</si>
  <si>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</si>
  <si>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</si>
  <si>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</si>
  <si>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</si>
  <si>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</si>
  <si>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</si>
  <si>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</si>
  <si>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</si>
  <si>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</si>
  <si>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</si>
  <si>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</si>
  <si>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</si>
  <si>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</si>
  <si>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</si>
  <si>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</si>
  <si>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</si>
  <si>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</si>
  <si>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</si>
  <si>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</si>
  <si>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</si>
  <si>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</si>
  <si>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</si>
  <si>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</si>
  <si>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</si>
  <si>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</si>
  <si>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</si>
  <si>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</si>
  <si>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</si>
  <si>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</si>
  <si>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</si>
  <si>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</si>
  <si>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</si>
  <si>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</si>
  <si>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</si>
  <si>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</si>
  <si>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</si>
  <si>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</si>
  <si>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</si>
  <si>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</si>
  <si>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</si>
  <si>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</si>
  <si>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</si>
  <si>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</si>
  <si>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</si>
  <si>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</si>
  <si>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</si>
  <si>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</si>
  <si>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</si>
  <si>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</si>
  <si>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</si>
  <si>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</si>
  <si>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</si>
  <si>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</si>
  <si>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</si>
  <si>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</si>
  <si>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</si>
  <si>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</si>
  <si>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</si>
  <si>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</si>
  <si>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</si>
  <si>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</si>
  <si>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</si>
  <si>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</si>
  <si>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</si>
  <si>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</si>
  <si>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</si>
  <si>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</si>
  <si>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</si>
  <si>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</si>
  <si>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</si>
  <si>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</si>
  <si>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</si>
  <si>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</si>
  <si>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</si>
  <si>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</si>
  <si>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</si>
  <si>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</si>
  <si>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</si>
  <si>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</si>
  <si>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</si>
  <si>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</si>
  <si>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</si>
  <si>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</si>
  <si>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</si>
  <si>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</si>
  <si>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</si>
  <si>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</si>
  <si>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</si>
  <si>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</si>
  <si>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</si>
  <si>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</si>
  <si>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</si>
  <si>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</si>
  <si>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</si>
  <si>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</si>
  <si>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</si>
  <si>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</si>
  <si>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</si>
  <si>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</si>
  <si>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</si>
  <si>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</si>
  <si>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</si>
  <si>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</si>
  <si>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</si>
  <si>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</si>
  <si>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</si>
  <si>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</si>
  <si>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</si>
  <si>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</si>
  <si>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</si>
  <si>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</si>
  <si>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</si>
  <si>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</si>
  <si>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</si>
  <si>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</si>
  <si>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</si>
  <si>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</si>
  <si>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</si>
  <si>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</si>
  <si>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</si>
  <si>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</si>
  <si>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</si>
  <si>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</si>
  <si>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</si>
  <si>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</si>
  <si>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</si>
  <si>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</si>
  <si>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</si>
  <si>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</si>
  <si>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</si>
  <si>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</si>
  <si>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</si>
  <si>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</si>
  <si>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</si>
  <si>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</si>
  <si>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</si>
  <si>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</si>
  <si>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</si>
  <si>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</si>
  <si>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</si>
  <si>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</si>
  <si>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</si>
  <si>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</si>
  <si>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</si>
  <si>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</si>
  <si>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</si>
  <si>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</si>
  <si>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</si>
  <si>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</si>
  <si>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</si>
  <si>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</si>
  <si>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</si>
  <si>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</si>
  <si>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</si>
  <si>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</si>
  <si>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</si>
  <si>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</si>
  <si>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</si>
  <si>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</si>
  <si>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</si>
  <si>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</si>
  <si>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</si>
  <si>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</si>
  <si>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</si>
  <si>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</si>
  <si>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</si>
  <si>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</si>
  <si>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</si>
  <si>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</si>
  <si>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</si>
  <si>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</si>
  <si>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</si>
  <si>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</si>
  <si>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</si>
  <si>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</si>
  <si>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</si>
  <si>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</si>
  <si>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</si>
  <si>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</si>
  <si>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</si>
  <si>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</si>
  <si>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</si>
  <si>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</si>
  <si>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</si>
  <si>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</si>
  <si>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</si>
  <si>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</si>
  <si>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</si>
  <si>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</si>
  <si>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</si>
  <si>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</si>
  <si>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</si>
  <si>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</si>
  <si>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</si>
  <si>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</si>
  <si>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</si>
  <si>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</si>
  <si>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</si>
  <si>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</si>
  <si>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</si>
  <si>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</si>
  <si>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</si>
  <si>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</si>
  <si>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</si>
  <si>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</si>
  <si>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</si>
  <si>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</si>
  <si>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</si>
  <si>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</si>
  <si>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</si>
  <si>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</si>
  <si>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</si>
  <si>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</si>
  <si>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</si>
  <si>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</si>
  <si>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</si>
  <si>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</si>
  <si>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</si>
  <si>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</si>
  <si>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</si>
  <si>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</si>
  <si>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</si>
  <si>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</si>
  <si>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</si>
  <si>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</si>
  <si>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</si>
  <si>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</si>
  <si>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</si>
  <si>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</si>
  <si>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</si>
  <si>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</si>
  <si>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</si>
  <si>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</si>
  <si>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</si>
  <si>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</si>
  <si>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</si>
  <si>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</si>
  <si>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</si>
  <si>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</si>
  <si>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</si>
  <si>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</si>
  <si>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</si>
  <si>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</si>
  <si>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</si>
  <si>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</si>
  <si>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</si>
  <si>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</si>
  <si>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</si>
  <si>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</si>
  <si>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</si>
  <si>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</si>
  <si>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</si>
  <si>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</si>
  <si>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</si>
  <si>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</si>
  <si>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</si>
  <si>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</si>
  <si>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</si>
  <si>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</si>
  <si>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</si>
  <si>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</si>
  <si>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</si>
  <si>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</si>
  <si>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</si>
  <si>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</si>
  <si>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</si>
  <si>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</si>
  <si>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</si>
  <si>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</si>
  <si>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</si>
  <si>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</si>
  <si>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</si>
  <si>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</si>
  <si>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</si>
  <si>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</si>
  <si>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</si>
  <si>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</si>
  <si>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</si>
  <si>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</si>
  <si>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</si>
  <si>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</si>
  <si>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</si>
  <si>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</si>
  <si>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</si>
  <si>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</si>
  <si>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</si>
  <si>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</si>
  <si>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</si>
  <si>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</si>
  <si>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</si>
  <si>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</si>
  <si>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</si>
  <si>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</si>
  <si>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</si>
  <si>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</si>
  <si>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</si>
  <si>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</si>
  <si>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</si>
  <si>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</si>
  <si>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</si>
  <si>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</si>
  <si>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</si>
  <si>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</si>
  <si>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</si>
  <si>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</si>
  <si>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</si>
  <si>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</si>
  <si>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</si>
  <si>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</si>
  <si>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</si>
  <si>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</si>
  <si>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</si>
  <si>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</si>
  <si>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</si>
  <si>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</si>
  <si>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</si>
  <si>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</si>
  <si>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</si>
  <si>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</si>
  <si>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</si>
  <si>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</si>
  <si>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</si>
  <si>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</si>
  <si>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</si>
  <si>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</si>
  <si>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</si>
  <si>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</si>
  <si>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</si>
  <si>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</si>
  <si>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</si>
  <si>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</si>
  <si>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</si>
  <si>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</si>
  <si>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</si>
  <si>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</si>
  <si>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</si>
  <si>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</si>
  <si>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</si>
  <si>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</si>
  <si>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</si>
  <si>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</si>
  <si>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</si>
  <si>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</si>
  <si>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</si>
  <si>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</si>
  <si>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</si>
  <si>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</si>
  <si>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</si>
  <si>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</si>
  <si>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</si>
  <si>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</si>
  <si>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</si>
  <si>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</si>
  <si>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</si>
  <si>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</si>
  <si>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</si>
  <si>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</si>
  <si>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</si>
  <si>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</si>
  <si>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</si>
  <si>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</si>
  <si>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</si>
  <si>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</si>
  <si>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</si>
  <si>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</si>
  <si>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</si>
  <si>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</si>
  <si>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</si>
  <si>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</si>
  <si>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</si>
  <si>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</si>
  <si>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</si>
  <si>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</si>
  <si>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</si>
  <si>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</si>
  <si>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</si>
  <si>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</si>
  <si>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</si>
  <si>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</si>
  <si>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</si>
  <si>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</si>
  <si>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</si>
  <si>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</si>
  <si>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</si>
  <si>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</si>
  <si>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</si>
  <si>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</si>
  <si>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</si>
  <si>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</si>
  <si>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</si>
  <si>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</si>
  <si>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</si>
  <si>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</si>
  <si>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</si>
  <si>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</si>
  <si>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</si>
  <si>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</si>
  <si>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</si>
  <si>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</si>
  <si>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</si>
  <si>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</si>
  <si>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</si>
  <si>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</si>
  <si>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</si>
  <si>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</si>
  <si>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</si>
  <si>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</si>
  <si>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</si>
  <si>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</si>
  <si>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</si>
  <si>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</si>
  <si>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</si>
  <si>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</si>
  <si>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</si>
  <si>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</si>
  <si>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</si>
  <si>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</si>
  <si>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</si>
  <si>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</si>
  <si>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</si>
  <si>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</si>
  <si>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</si>
  <si>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</si>
  <si>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</si>
  <si>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</si>
  <si>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</si>
  <si>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</si>
  <si>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</si>
  <si>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</si>
  <si>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</si>
  <si>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</si>
  <si>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</si>
  <si>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</si>
  <si>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</si>
  <si>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</si>
  <si>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</si>
  <si>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</si>
  <si>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</si>
  <si>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</si>
  <si>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</si>
  <si>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</si>
  <si>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</si>
  <si>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</si>
  <si>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</si>
  <si>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</si>
  <si>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</si>
  <si>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</si>
  <si>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</si>
  <si>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</si>
  <si>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</si>
  <si>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</si>
  <si>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</si>
  <si>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</si>
  <si>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</si>
  <si>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</si>
  <si>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</si>
  <si>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</si>
  <si>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</si>
  <si>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</si>
  <si>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</si>
  <si>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</si>
  <si>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</si>
  <si>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</si>
  <si>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</si>
  <si>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</si>
  <si>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</si>
  <si>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</si>
  <si>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</si>
  <si>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</si>
  <si>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</si>
  <si>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</si>
  <si>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</si>
  <si>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</si>
  <si>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</si>
  <si>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</si>
  <si>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</si>
  <si>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</si>
  <si>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</si>
  <si>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</si>
  <si>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</si>
  <si>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</si>
  <si>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</si>
  <si>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</si>
  <si>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</si>
  <si>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</si>
  <si>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</si>
  <si>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</si>
  <si>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</si>
  <si>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</si>
  <si>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</si>
  <si>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</si>
  <si>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</si>
  <si>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</si>
  <si>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</si>
  <si>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</si>
  <si>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</si>
  <si>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</si>
  <si>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</si>
  <si>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</si>
  <si>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</si>
  <si>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</si>
  <si>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</si>
  <si>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</si>
  <si>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</si>
  <si>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</si>
  <si>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</si>
  <si>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</si>
  <si>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</si>
  <si>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</si>
  <si>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</si>
  <si>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</si>
  <si>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</si>
  <si>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</si>
  <si>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</si>
  <si>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</si>
  <si>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</si>
  <si>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</si>
  <si>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</si>
  <si>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</si>
  <si>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</si>
  <si>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</si>
  <si>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</si>
  <si>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</si>
  <si>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</si>
  <si>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</si>
  <si>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</si>
  <si>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</si>
  <si>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</si>
  <si>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</si>
  <si>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</si>
  <si>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</si>
  <si>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</si>
  <si>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</si>
  <si>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</si>
  <si>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</si>
  <si>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</si>
  <si>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</si>
  <si>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</si>
  <si>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</si>
  <si>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</si>
  <si>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</si>
  <si>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</si>
  <si>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</si>
  <si>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</si>
  <si>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</si>
  <si>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</si>
  <si>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</si>
  <si>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</si>
  <si>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</si>
  <si>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</si>
  <si>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</si>
  <si>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</si>
  <si>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</si>
  <si>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</si>
  <si>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</si>
  <si>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</si>
  <si>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</si>
  <si>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</si>
  <si>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</si>
  <si>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</si>
  <si>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</si>
  <si>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</si>
  <si>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</si>
  <si>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</si>
  <si>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</si>
  <si>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</si>
  <si>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</si>
  <si>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</si>
  <si>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</si>
  <si>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</si>
  <si>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</si>
  <si>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</si>
  <si>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</si>
  <si>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</si>
  <si>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</si>
  <si>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</si>
  <si>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</si>
  <si>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</si>
  <si>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</si>
  <si>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</si>
  <si>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</si>
  <si>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</si>
  <si>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</si>
  <si>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</si>
  <si>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</si>
  <si>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</si>
  <si>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</si>
  <si>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</si>
  <si>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</si>
  <si>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</si>
  <si>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</si>
  <si>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</si>
  <si>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</si>
  <si>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</si>
  <si>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</si>
  <si>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</si>
  <si>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</si>
  <si>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</si>
  <si>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</si>
  <si>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</si>
  <si>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</si>
  <si>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</si>
  <si>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</si>
  <si>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</si>
  <si>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</si>
  <si>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</si>
  <si>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</si>
  <si>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</si>
  <si>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</si>
  <si>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</si>
  <si>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</si>
  <si>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</si>
  <si>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</si>
  <si>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</si>
  <si>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</si>
  <si>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</si>
  <si>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</si>
  <si>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</si>
  <si>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</si>
  <si>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</si>
  <si>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</si>
  <si>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</si>
  <si>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</si>
  <si>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</si>
  <si>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</si>
  <si>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</si>
  <si>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</si>
  <si>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</si>
  <si>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</si>
  <si>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</si>
  <si>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</si>
  <si>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</si>
  <si>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</si>
  <si>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</si>
  <si>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</si>
  <si>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</si>
  <si>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</si>
  <si>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</si>
  <si>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</si>
  <si>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</si>
  <si>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</si>
  <si>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</si>
  <si>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</si>
  <si>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</si>
  <si>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</si>
  <si>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</si>
  <si>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</si>
  <si>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</si>
  <si>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</si>
  <si>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</si>
  <si>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</si>
  <si>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</si>
  <si>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</si>
  <si>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</si>
  <si>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</si>
  <si>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</si>
  <si>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</si>
  <si>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</si>
  <si>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</si>
  <si>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</si>
  <si>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</si>
  <si>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</si>
  <si>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</si>
  <si>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</si>
  <si>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</si>
  <si>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</si>
  <si>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</si>
  <si>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</si>
  <si>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</si>
  <si>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</si>
  <si>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</si>
  <si>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</si>
  <si>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</si>
  <si>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</si>
  <si>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</si>
  <si>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</si>
  <si>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</si>
  <si>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</si>
  <si>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</si>
  <si>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</si>
  <si>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</si>
  <si>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</si>
  <si>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</si>
  <si>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</si>
  <si>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</si>
  <si>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</si>
  <si>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</si>
  <si>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</si>
  <si>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</si>
  <si>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</si>
  <si>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</si>
  <si>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</si>
  <si>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</si>
  <si>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</si>
  <si>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</si>
  <si>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</si>
  <si>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</si>
  <si>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</si>
  <si>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</si>
  <si>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</si>
  <si>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</si>
  <si>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</si>
  <si>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</si>
  <si>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</si>
  <si>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</si>
  <si>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</si>
  <si>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</si>
  <si>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</si>
  <si>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</si>
  <si>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</si>
  <si>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</si>
  <si>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</si>
  <si>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</si>
  <si>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</si>
  <si>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</si>
  <si>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</si>
  <si>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</si>
  <si>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</si>
  <si>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</si>
  <si>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</si>
  <si>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</si>
  <si>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</si>
  <si>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</si>
  <si>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</si>
  <si>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</si>
  <si>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</si>
  <si>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</si>
  <si>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</si>
  <si>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</si>
  <si>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</si>
  <si>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</si>
  <si>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</si>
  <si>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</si>
  <si>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</si>
  <si>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</si>
  <si>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</si>
  <si>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</si>
  <si>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</si>
  <si>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</si>
  <si>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</si>
  <si>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</si>
  <si>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</si>
  <si>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</si>
  <si>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</si>
  <si>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</si>
  <si>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</si>
  <si>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</si>
  <si>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</si>
  <si>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</si>
  <si>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</si>
  <si>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</si>
  <si>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</si>
  <si>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</si>
  <si>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</si>
  <si>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</si>
  <si>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</si>
  <si>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</si>
  <si>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</si>
  <si>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</si>
  <si>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</si>
  <si>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</si>
  <si>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</si>
  <si>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</si>
  <si>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</si>
  <si>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</si>
  <si>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</si>
  <si>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</si>
  <si>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</si>
  <si>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</si>
  <si>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</si>
  <si>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</si>
  <si>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</si>
  <si>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</si>
  <si>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</si>
  <si>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</si>
  <si>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</si>
  <si>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</si>
  <si>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</si>
  <si>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</si>
  <si>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</si>
  <si>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</si>
  <si>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</si>
  <si>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</si>
  <si>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</si>
  <si>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</si>
  <si>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</si>
  <si>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</si>
  <si>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</si>
  <si>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</si>
  <si>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</si>
  <si>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</si>
  <si>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</si>
  <si>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</si>
  <si>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</si>
  <si>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</si>
  <si>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</si>
  <si>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</si>
  <si>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</si>
  <si>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</si>
  <si>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</si>
  <si>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</si>
  <si>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</si>
  <si>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</si>
  <si>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</si>
  <si>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</si>
  <si>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</si>
  <si>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</si>
  <si>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</si>
  <si>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</si>
  <si>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</si>
  <si>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</si>
  <si>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</si>
  <si>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</si>
  <si>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</si>
  <si>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</si>
  <si>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</si>
  <si>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</si>
  <si>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</si>
  <si>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</si>
  <si>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</si>
  <si>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</si>
  <si>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</si>
  <si>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</si>
  <si>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</si>
  <si>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</si>
  <si>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</si>
  <si>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</si>
  <si>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</si>
  <si>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</si>
  <si>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</si>
  <si>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</si>
  <si>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</si>
  <si>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</si>
  <si>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</si>
  <si>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</si>
  <si>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</si>
  <si>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</si>
  <si>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</si>
  <si>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</si>
  <si>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</si>
  <si>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</si>
  <si>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</si>
  <si>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</si>
  <si>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</si>
  <si>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</si>
  <si>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</si>
  <si>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</si>
  <si>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</si>
  <si>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</si>
  <si>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</si>
  <si>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</si>
  <si>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</si>
  <si>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</si>
  <si>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</si>
  <si>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</si>
  <si>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</si>
  <si>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</si>
  <si>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</si>
  <si>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</si>
  <si>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</si>
  <si>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</si>
  <si>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</si>
  <si>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</si>
  <si>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</si>
  <si>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</si>
  <si>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</si>
  <si>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</si>
  <si>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</si>
  <si>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</si>
  <si>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</si>
  <si>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</si>
  <si>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</si>
  <si>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</si>
  <si>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</si>
  <si>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</si>
  <si>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</si>
  <si>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</si>
  <si>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</si>
  <si>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</si>
  <si>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</si>
  <si>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</si>
  <si>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</si>
  <si>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</si>
  <si>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</si>
  <si>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</si>
  <si>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</si>
  <si>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</si>
  <si>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</si>
  <si>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</si>
  <si>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</si>
  <si>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</si>
  <si>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</si>
  <si>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</si>
  <si>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</si>
  <si>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</si>
  <si>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</si>
  <si>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</si>
  <si>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</si>
  <si>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</si>
  <si>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</si>
  <si>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</si>
  <si>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</si>
  <si>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</si>
  <si>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</si>
  <si>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</si>
  <si>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</si>
  <si>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</si>
  <si>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</si>
  <si>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</si>
  <si>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</si>
  <si>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</si>
  <si>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</si>
  <si>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</si>
  <si>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</si>
  <si>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</si>
  <si>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</si>
  <si>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</si>
  <si>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</si>
  <si>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</si>
  <si>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</si>
  <si>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</si>
  <si>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</si>
  <si>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</si>
  <si>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</si>
  <si>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</si>
  <si>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</si>
  <si>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</si>
  <si>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</si>
  <si>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</si>
  <si>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</si>
  <si>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</si>
  <si>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</si>
  <si>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</si>
  <si>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</si>
  <si>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</si>
  <si>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</si>
  <si>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</si>
  <si>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</si>
  <si>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</si>
  <si>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</si>
  <si>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</si>
  <si>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</si>
  <si>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</si>
  <si>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</si>
  <si>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</si>
  <si>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</si>
  <si>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</si>
  <si>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</si>
  <si>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</si>
  <si>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</si>
  <si>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</si>
  <si>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</si>
  <si>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</si>
  <si>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</si>
  <si>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</si>
  <si>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</si>
  <si>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</si>
  <si>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</si>
  <si>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</si>
  <si>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</si>
  <si>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</si>
  <si>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</si>
  <si>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</si>
  <si>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</si>
  <si>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</si>
  <si>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</si>
  <si>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</si>
  <si>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</si>
  <si>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</si>
  <si>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</si>
  <si>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</si>
  <si>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</si>
  <si>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</si>
  <si>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</si>
  <si>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</si>
  <si>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</si>
  <si>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</si>
  <si>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</si>
  <si>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</si>
  <si>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</si>
  <si>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</si>
  <si>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</si>
  <si>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</si>
  <si>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</si>
  <si>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</si>
  <si>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</si>
  <si>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</si>
  <si>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</si>
  <si>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</si>
  <si>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</si>
  <si>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</si>
  <si>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</si>
  <si>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</si>
  <si>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</si>
  <si>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</si>
  <si>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</si>
  <si>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</si>
  <si>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</si>
  <si>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</si>
  <si>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</si>
  <si>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</si>
  <si>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</si>
  <si>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</si>
  <si>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</si>
  <si>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</si>
  <si>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</si>
  <si>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</si>
  <si>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</si>
  <si>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</si>
  <si>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</si>
  <si>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</si>
  <si>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</si>
  <si>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</si>
  <si>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</si>
  <si>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</si>
  <si>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</si>
  <si>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</si>
  <si>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</si>
  <si>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</si>
  <si>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</si>
  <si>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</si>
  <si>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</si>
  <si>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</si>
  <si>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</si>
  <si>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</si>
  <si>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</si>
  <si>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</si>
  <si>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</si>
  <si>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</si>
  <si>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</si>
  <si>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</si>
  <si>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</si>
  <si>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</si>
  <si>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</si>
  <si>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</si>
  <si>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</si>
  <si>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</si>
  <si>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</si>
  <si>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</si>
  <si>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</si>
  <si>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</si>
  <si>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</si>
  <si>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</si>
  <si>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</si>
  <si>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</si>
  <si>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</si>
  <si>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</si>
  <si>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</si>
  <si>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</si>
  <si>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</si>
  <si>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</si>
  <si>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</si>
  <si>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</si>
  <si>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</si>
  <si>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</si>
  <si>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</si>
  <si>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</si>
  <si>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</si>
  <si>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</si>
  <si>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</si>
  <si>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</si>
  <si>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</si>
  <si>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</si>
  <si>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</si>
  <si>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</si>
  <si>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</si>
  <si>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</si>
  <si>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</si>
  <si>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</si>
  <si>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</si>
  <si>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</si>
  <si>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</si>
  <si>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</si>
  <si>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</si>
  <si>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</si>
  <si>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</si>
  <si>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</si>
  <si>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</si>
  <si>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</si>
  <si>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</si>
  <si>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</si>
  <si>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</si>
  <si>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</si>
  <si>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</si>
  <si>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</si>
  <si>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</si>
  <si>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</si>
  <si>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</si>
  <si>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</si>
  <si>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</si>
  <si>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</si>
  <si>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</si>
  <si>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</si>
  <si>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MANUEL ROQUE FONSECA FERREIRA DE BASTOS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</si>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</sst>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V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G4" activePane="bottomRight" state="frozen"/>
      <selection pane="topLeft" activeCell="A1" activeCellId="0" sqref="A1"/>
      <selection pane="topRight" activeCell="G1" activeCellId="0" sqref="G1"/>
      <selection pane="bottomLeft" activeCell="A4" activeCellId="0" sqref="A4"/>
      <selection pane="bottomRight" activeCell="O2219" activeCellId="0" sqref="O2219:Q2236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31.68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1" width="12.57"/>
    <col collapsed="false" customWidth="true" hidden="false" outlineLevel="0" max="8" min="8" style="2" width="22.57"/>
    <col collapsed="false" customWidth="true" hidden="false" outlineLevel="0" max="9" min="9" style="3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1" width="11.14"/>
    <col collapsed="false" customWidth="true" hidden="false" outlineLevel="0" max="17" min="17" style="1" width="10.71"/>
    <col collapsed="false" customWidth="true" hidden="false" outlineLevel="0" max="18" min="18" style="4" width="10.14"/>
    <col collapsed="false" customWidth="true" hidden="false" outlineLevel="0" max="22" min="19" style="1" width="10.57"/>
    <col collapsed="false" customWidth="false" hidden="false" outlineLevel="0" max="16384" min="23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3</v>
      </c>
      <c r="U1" s="5" t="s">
        <v>19</v>
      </c>
      <c r="V1" s="5" t="s">
        <v>20</v>
      </c>
    </row>
    <row r="2" customFormat="false" ht="15" hidden="true" customHeight="true" outlineLevel="0" collapsed="false">
      <c r="A2" s="11" t="n">
        <v>1</v>
      </c>
      <c r="B2" s="12" t="s">
        <v>21</v>
      </c>
      <c r="C2" s="12" t="s">
        <v>22</v>
      </c>
      <c r="D2" s="13" t="n">
        <v>42445</v>
      </c>
      <c r="E2" s="13" t="s">
        <v>23</v>
      </c>
      <c r="F2" s="14" t="s">
        <v>24</v>
      </c>
      <c r="G2" s="15" t="s">
        <v>25</v>
      </c>
      <c r="H2" s="16" t="s">
        <v>26</v>
      </c>
      <c r="I2" s="17"/>
      <c r="J2" s="18" t="n">
        <v>50</v>
      </c>
      <c r="K2" s="18"/>
      <c r="L2" s="18"/>
      <c r="M2" s="18" t="n">
        <v>30</v>
      </c>
      <c r="N2" s="18"/>
      <c r="O2" s="18" t="n">
        <v>80</v>
      </c>
      <c r="P2" s="19" t="n">
        <v>80</v>
      </c>
      <c r="Q2" s="20" t="n">
        <f aca="false">ROUND(+P2-O2+R2,2)</f>
        <v>0</v>
      </c>
      <c r="R2" s="21"/>
      <c r="S2" s="19" t="s">
        <v>27</v>
      </c>
      <c r="T2" s="19"/>
      <c r="U2" s="19"/>
      <c r="V2" s="19"/>
    </row>
    <row r="3" customFormat="false" ht="15" hidden="true" customHeight="true" outlineLevel="0" collapsed="false">
      <c r="A3" s="11" t="n">
        <v>2</v>
      </c>
      <c r="B3" s="12" t="s">
        <v>28</v>
      </c>
      <c r="C3" s="12" t="s">
        <v>22</v>
      </c>
      <c r="D3" s="13" t="n">
        <v>42446</v>
      </c>
      <c r="E3" s="13" t="s">
        <v>29</v>
      </c>
      <c r="F3" s="22" t="s">
        <v>30</v>
      </c>
      <c r="G3" s="15" t="s">
        <v>31</v>
      </c>
      <c r="H3" s="16" t="s">
        <v>26</v>
      </c>
      <c r="I3" s="17"/>
      <c r="J3" s="18" t="n">
        <v>769.7</v>
      </c>
      <c r="K3" s="18"/>
      <c r="L3" s="18"/>
      <c r="M3" s="18" t="n">
        <v>367.7</v>
      </c>
      <c r="N3" s="18"/>
      <c r="O3" s="18" t="n">
        <v>1137.4</v>
      </c>
      <c r="P3" s="18" t="n">
        <v>1137.4</v>
      </c>
      <c r="Q3" s="20" t="n">
        <f aca="false">ROUND(+P3-O3+R3,2)</f>
        <v>0</v>
      </c>
      <c r="R3" s="21"/>
      <c r="S3" s="19" t="s">
        <v>27</v>
      </c>
      <c r="T3" s="19"/>
      <c r="U3" s="19"/>
      <c r="V3" s="19"/>
    </row>
    <row r="4" customFormat="false" ht="15" hidden="true" customHeight="true" outlineLevel="0" collapsed="false">
      <c r="A4" s="11" t="n">
        <v>3</v>
      </c>
      <c r="B4" s="12" t="s">
        <v>32</v>
      </c>
      <c r="C4" s="12" t="s">
        <v>22</v>
      </c>
      <c r="D4" s="13" t="n">
        <v>42446</v>
      </c>
      <c r="E4" s="13" t="s">
        <v>23</v>
      </c>
      <c r="F4" s="14" t="s">
        <v>33</v>
      </c>
      <c r="G4" s="15" t="s">
        <v>34</v>
      </c>
      <c r="H4" s="16" t="s">
        <v>26</v>
      </c>
      <c r="I4" s="17"/>
      <c r="J4" s="18" t="n">
        <v>20</v>
      </c>
      <c r="K4" s="18"/>
      <c r="L4" s="18"/>
      <c r="M4" s="18"/>
      <c r="N4" s="18"/>
      <c r="O4" s="18" t="n">
        <v>20</v>
      </c>
      <c r="P4" s="19" t="n">
        <v>20</v>
      </c>
      <c r="Q4" s="20" t="n">
        <f aca="false">ROUND(+P4-O4+R4,2)</f>
        <v>0</v>
      </c>
      <c r="R4" s="21"/>
      <c r="S4" s="19" t="s">
        <v>27</v>
      </c>
      <c r="T4" s="19"/>
      <c r="U4" s="19"/>
      <c r="V4" s="19"/>
    </row>
    <row r="5" customFormat="false" ht="15" hidden="true" customHeight="true" outlineLevel="0" collapsed="false">
      <c r="A5" s="11" t="n">
        <v>4</v>
      </c>
      <c r="B5" s="12" t="s">
        <v>35</v>
      </c>
      <c r="C5" s="12" t="s">
        <v>22</v>
      </c>
      <c r="D5" s="13" t="n">
        <v>42453</v>
      </c>
      <c r="E5" s="13" t="s">
        <v>23</v>
      </c>
      <c r="F5" s="14" t="s">
        <v>36</v>
      </c>
      <c r="G5" s="15" t="s">
        <v>37</v>
      </c>
      <c r="H5" s="16" t="s">
        <v>38</v>
      </c>
      <c r="I5" s="17"/>
      <c r="J5" s="18" t="n">
        <v>140</v>
      </c>
      <c r="K5" s="18"/>
      <c r="L5" s="18"/>
      <c r="M5" s="18" t="n">
        <v>23.6</v>
      </c>
      <c r="N5" s="18"/>
      <c r="O5" s="18" t="n">
        <v>163.6</v>
      </c>
      <c r="P5" s="19" t="n">
        <v>163.6</v>
      </c>
      <c r="Q5" s="20" t="n">
        <f aca="false">ROUND(+P5-O5+R5,2)</f>
        <v>0</v>
      </c>
      <c r="R5" s="21"/>
      <c r="S5" s="19" t="s">
        <v>27</v>
      </c>
      <c r="T5" s="19"/>
      <c r="U5" s="19"/>
      <c r="V5" s="19"/>
    </row>
    <row r="6" customFormat="false" ht="15" hidden="true" customHeight="true" outlineLevel="0" collapsed="false">
      <c r="A6" s="11" t="n">
        <v>5</v>
      </c>
      <c r="B6" s="12" t="s">
        <v>35</v>
      </c>
      <c r="C6" s="12" t="s">
        <v>22</v>
      </c>
      <c r="D6" s="13" t="n">
        <v>42453</v>
      </c>
      <c r="E6" s="13" t="s">
        <v>23</v>
      </c>
      <c r="F6" s="14" t="s">
        <v>39</v>
      </c>
      <c r="G6" s="15" t="s">
        <v>34</v>
      </c>
      <c r="H6" s="16"/>
      <c r="I6" s="17"/>
      <c r="J6" s="18" t="n">
        <v>30</v>
      </c>
      <c r="K6" s="18"/>
      <c r="L6" s="18"/>
      <c r="M6" s="18"/>
      <c r="N6" s="18"/>
      <c r="O6" s="18" t="n">
        <v>30</v>
      </c>
      <c r="P6" s="19" t="n">
        <v>30</v>
      </c>
      <c r="Q6" s="20" t="n">
        <f aca="false">ROUND(+P6-O6+R6,2)</f>
        <v>0</v>
      </c>
      <c r="R6" s="21"/>
      <c r="S6" s="19" t="s">
        <v>27</v>
      </c>
      <c r="T6" s="19"/>
      <c r="U6" s="19"/>
      <c r="V6" s="19"/>
    </row>
    <row r="7" customFormat="false" ht="15" hidden="true" customHeight="true" outlineLevel="0" collapsed="false">
      <c r="A7" s="11" t="n">
        <v>6</v>
      </c>
      <c r="B7" s="12" t="s">
        <v>40</v>
      </c>
      <c r="C7" s="12" t="s">
        <v>22</v>
      </c>
      <c r="D7" s="13" t="n">
        <v>42459</v>
      </c>
      <c r="E7" s="13" t="s">
        <v>23</v>
      </c>
      <c r="F7" s="14" t="s">
        <v>41</v>
      </c>
      <c r="G7" s="15" t="s">
        <v>34</v>
      </c>
      <c r="H7" s="16"/>
      <c r="I7" s="17"/>
      <c r="J7" s="18" t="n">
        <v>0</v>
      </c>
      <c r="K7" s="18"/>
      <c r="L7" s="18"/>
      <c r="M7" s="18"/>
      <c r="N7" s="18"/>
      <c r="O7" s="18" t="n">
        <v>0</v>
      </c>
      <c r="P7" s="19" t="n">
        <v>0</v>
      </c>
      <c r="Q7" s="20" t="n">
        <f aca="false">ROUND(+P7-O7+R7,2)</f>
        <v>0</v>
      </c>
      <c r="R7" s="21"/>
      <c r="S7" s="19" t="s">
        <v>27</v>
      </c>
      <c r="T7" s="19"/>
      <c r="U7" s="19"/>
      <c r="V7" s="19"/>
    </row>
    <row r="8" customFormat="false" ht="15" hidden="true" customHeight="true" outlineLevel="0" collapsed="false">
      <c r="A8" s="11" t="n">
        <v>7</v>
      </c>
      <c r="B8" s="12" t="s">
        <v>42</v>
      </c>
      <c r="C8" s="12" t="s">
        <v>22</v>
      </c>
      <c r="D8" s="13" t="n">
        <v>42461</v>
      </c>
      <c r="E8" s="13" t="s">
        <v>43</v>
      </c>
      <c r="F8" s="14" t="s">
        <v>44</v>
      </c>
      <c r="G8" s="15" t="s">
        <v>25</v>
      </c>
      <c r="H8" s="16" t="s">
        <v>26</v>
      </c>
      <c r="I8" s="17"/>
      <c r="J8" s="18" t="n">
        <v>-25</v>
      </c>
      <c r="K8" s="18"/>
      <c r="L8" s="18"/>
      <c r="M8" s="18" t="n">
        <v>155</v>
      </c>
      <c r="N8" s="18"/>
      <c r="O8" s="18" t="n">
        <v>130</v>
      </c>
      <c r="P8" s="19" t="n">
        <v>130</v>
      </c>
      <c r="Q8" s="20" t="n">
        <f aca="false">ROUND(+P8-O8+R8,2)</f>
        <v>0</v>
      </c>
      <c r="R8" s="21"/>
      <c r="S8" s="19" t="s">
        <v>27</v>
      </c>
      <c r="T8" s="23"/>
      <c r="U8" s="23"/>
      <c r="V8" s="23"/>
    </row>
    <row r="9" customFormat="false" ht="15" hidden="true" customHeight="true" outlineLevel="0" collapsed="false">
      <c r="A9" s="11" t="n">
        <v>8</v>
      </c>
      <c r="B9" s="12" t="s">
        <v>35</v>
      </c>
      <c r="C9" s="12" t="s">
        <v>22</v>
      </c>
      <c r="D9" s="13" t="n">
        <v>42461</v>
      </c>
      <c r="E9" s="13" t="s">
        <v>43</v>
      </c>
      <c r="F9" s="14" t="s">
        <v>45</v>
      </c>
      <c r="G9" s="15" t="s">
        <v>46</v>
      </c>
      <c r="H9" s="16" t="s">
        <v>26</v>
      </c>
      <c r="I9" s="17"/>
      <c r="J9" s="18" t="n">
        <v>30</v>
      </c>
      <c r="K9" s="18"/>
      <c r="L9" s="18"/>
      <c r="M9" s="18" t="n">
        <v>0</v>
      </c>
      <c r="N9" s="18"/>
      <c r="O9" s="18" t="n">
        <v>30</v>
      </c>
      <c r="P9" s="19" t="n">
        <v>30</v>
      </c>
      <c r="Q9" s="20" t="n">
        <f aca="false">ROUND(+P9-O9+R9,2)</f>
        <v>0</v>
      </c>
      <c r="R9" s="21"/>
      <c r="S9" s="19" t="s">
        <v>27</v>
      </c>
      <c r="T9" s="19"/>
      <c r="U9" s="19"/>
      <c r="V9" s="19"/>
    </row>
    <row r="10" customFormat="false" ht="15" hidden="true" customHeight="true" outlineLevel="0" collapsed="false">
      <c r="A10" s="11" t="n">
        <v>9</v>
      </c>
      <c r="B10" s="12" t="s">
        <v>47</v>
      </c>
      <c r="C10" s="12" t="s">
        <v>22</v>
      </c>
      <c r="D10" s="13" t="n">
        <v>42461</v>
      </c>
      <c r="E10" s="13" t="s">
        <v>43</v>
      </c>
      <c r="F10" s="14" t="s">
        <v>48</v>
      </c>
      <c r="G10" s="15" t="s">
        <v>34</v>
      </c>
      <c r="H10" s="16" t="s">
        <v>26</v>
      </c>
      <c r="I10" s="17"/>
      <c r="J10" s="18" t="n">
        <v>0</v>
      </c>
      <c r="K10" s="18"/>
      <c r="L10" s="18"/>
      <c r="M10" s="18"/>
      <c r="N10" s="18"/>
      <c r="O10" s="18" t="n">
        <v>0</v>
      </c>
      <c r="P10" s="19" t="n">
        <v>0</v>
      </c>
      <c r="Q10" s="20" t="n">
        <f aca="false">ROUND(+P10-O10+R10,2)</f>
        <v>0</v>
      </c>
      <c r="R10" s="21"/>
      <c r="S10" s="19" t="s">
        <v>27</v>
      </c>
      <c r="T10" s="19"/>
      <c r="U10" s="19"/>
      <c r="V10" s="19"/>
    </row>
    <row r="11" customFormat="false" ht="15" hidden="true" customHeight="true" outlineLevel="0" collapsed="false">
      <c r="A11" s="11" t="n">
        <v>10</v>
      </c>
      <c r="B11" s="12" t="s">
        <v>49</v>
      </c>
      <c r="C11" s="12" t="s">
        <v>22</v>
      </c>
      <c r="D11" s="13" t="n">
        <v>42461</v>
      </c>
      <c r="E11" s="13" t="s">
        <v>43</v>
      </c>
      <c r="F11" s="14" t="s">
        <v>50</v>
      </c>
      <c r="G11" s="15" t="s">
        <v>25</v>
      </c>
      <c r="H11" s="16" t="s">
        <v>26</v>
      </c>
      <c r="I11" s="17"/>
      <c r="J11" s="18" t="n">
        <v>25.4</v>
      </c>
      <c r="K11" s="18"/>
      <c r="L11" s="18"/>
      <c r="M11" s="18" t="n">
        <v>160</v>
      </c>
      <c r="N11" s="18"/>
      <c r="O11" s="18" t="n">
        <v>185.4</v>
      </c>
      <c r="P11" s="19" t="n">
        <v>185.4</v>
      </c>
      <c r="Q11" s="20" t="n">
        <f aca="false">ROUND(+P11-O11+R11,2)</f>
        <v>0</v>
      </c>
      <c r="R11" s="21"/>
      <c r="S11" s="19" t="s">
        <v>27</v>
      </c>
      <c r="T11" s="23"/>
      <c r="U11" s="23"/>
      <c r="V11" s="23"/>
    </row>
    <row r="12" customFormat="false" ht="15" hidden="true" customHeight="true" outlineLevel="0" collapsed="false">
      <c r="A12" s="11" t="n">
        <v>11</v>
      </c>
      <c r="B12" s="12" t="s">
        <v>51</v>
      </c>
      <c r="C12" s="12" t="s">
        <v>22</v>
      </c>
      <c r="D12" s="13" t="n">
        <v>42461</v>
      </c>
      <c r="E12" s="13" t="s">
        <v>43</v>
      </c>
      <c r="F12" s="22" t="s">
        <v>52</v>
      </c>
      <c r="G12" s="15" t="s">
        <v>46</v>
      </c>
      <c r="H12" s="16" t="s">
        <v>26</v>
      </c>
      <c r="I12" s="17"/>
      <c r="J12" s="18" t="n">
        <v>20</v>
      </c>
      <c r="K12" s="18"/>
      <c r="L12" s="18"/>
      <c r="M12" s="18"/>
      <c r="N12" s="18"/>
      <c r="O12" s="18" t="n">
        <v>20</v>
      </c>
      <c r="P12" s="19" t="n">
        <v>20</v>
      </c>
      <c r="Q12" s="20" t="n">
        <f aca="false">ROUND(+P12-O12+R12,2)</f>
        <v>0</v>
      </c>
      <c r="R12" s="21"/>
      <c r="S12" s="19" t="s">
        <v>27</v>
      </c>
      <c r="T12" s="19"/>
      <c r="U12" s="19"/>
      <c r="V12" s="19"/>
    </row>
    <row r="13" customFormat="false" ht="15" hidden="true" customHeight="true" outlineLevel="0" collapsed="false">
      <c r="A13" s="11" t="n">
        <v>13</v>
      </c>
      <c r="B13" s="12" t="s">
        <v>53</v>
      </c>
      <c r="C13" s="12" t="s">
        <v>22</v>
      </c>
      <c r="D13" s="13" t="n">
        <v>42461</v>
      </c>
      <c r="E13" s="13" t="s">
        <v>23</v>
      </c>
      <c r="F13" s="14" t="s">
        <v>54</v>
      </c>
      <c r="G13" s="24" t="s">
        <v>31</v>
      </c>
      <c r="H13" s="16" t="s">
        <v>55</v>
      </c>
      <c r="I13" s="17"/>
      <c r="J13" s="18"/>
      <c r="K13" s="18"/>
      <c r="L13" s="18"/>
      <c r="M13" s="18"/>
      <c r="N13" s="18"/>
      <c r="O13" s="18" t="n">
        <v>0</v>
      </c>
      <c r="P13" s="19" t="n">
        <v>0</v>
      </c>
      <c r="Q13" s="20" t="n">
        <f aca="false">ROUND(+P13-O13+R13,2)</f>
        <v>0</v>
      </c>
      <c r="R13" s="21"/>
      <c r="S13" s="19" t="s">
        <v>27</v>
      </c>
      <c r="T13" s="19"/>
      <c r="U13" s="19"/>
      <c r="V13" s="19"/>
    </row>
    <row r="14" customFormat="false" ht="15" hidden="true" customHeight="true" outlineLevel="0" collapsed="false">
      <c r="A14" s="11" t="n">
        <v>14</v>
      </c>
      <c r="B14" s="12" t="s">
        <v>56</v>
      </c>
      <c r="C14" s="12" t="s">
        <v>22</v>
      </c>
      <c r="D14" s="13" t="n">
        <v>42473</v>
      </c>
      <c r="E14" s="13" t="s">
        <v>43</v>
      </c>
      <c r="F14" s="14" t="s">
        <v>57</v>
      </c>
      <c r="G14" s="15" t="s">
        <v>25</v>
      </c>
      <c r="H14" s="16" t="s">
        <v>58</v>
      </c>
      <c r="I14" s="17"/>
      <c r="J14" s="18"/>
      <c r="K14" s="18"/>
      <c r="L14" s="18"/>
      <c r="M14" s="18" t="n">
        <v>40</v>
      </c>
      <c r="N14" s="18"/>
      <c r="O14" s="18" t="n">
        <v>40</v>
      </c>
      <c r="P14" s="19" t="n">
        <v>0</v>
      </c>
      <c r="Q14" s="20" t="n">
        <f aca="false">ROUND(+P14-O14+R14,2)</f>
        <v>-40</v>
      </c>
      <c r="R14" s="21"/>
      <c r="S14" s="19" t="s">
        <v>27</v>
      </c>
      <c r="T14" s="23"/>
      <c r="U14" s="23"/>
      <c r="V14" s="23"/>
    </row>
    <row r="15" customFormat="false" ht="15" hidden="true" customHeight="true" outlineLevel="0" collapsed="false">
      <c r="A15" s="11" t="n">
        <v>15</v>
      </c>
      <c r="B15" s="12" t="s">
        <v>59</v>
      </c>
      <c r="C15" s="12" t="s">
        <v>22</v>
      </c>
      <c r="D15" s="13" t="n">
        <v>42465</v>
      </c>
      <c r="E15" s="13" t="s">
        <v>43</v>
      </c>
      <c r="F15" s="14" t="s">
        <v>60</v>
      </c>
      <c r="G15" s="15" t="s">
        <v>25</v>
      </c>
      <c r="H15" s="16" t="s">
        <v>61</v>
      </c>
      <c r="I15" s="13" t="s">
        <v>62</v>
      </c>
      <c r="J15" s="18" t="n">
        <v>25</v>
      </c>
      <c r="K15" s="18"/>
      <c r="L15" s="18"/>
      <c r="M15" s="18" t="n">
        <v>145.93</v>
      </c>
      <c r="N15" s="18"/>
      <c r="O15" s="18" t="n">
        <v>170.93</v>
      </c>
      <c r="P15" s="19" t="n">
        <v>0</v>
      </c>
      <c r="Q15" s="20" t="n">
        <f aca="false">ROUND(+P15-O15+R15,2)</f>
        <v>-170.93</v>
      </c>
      <c r="R15" s="21"/>
      <c r="S15" s="19" t="s">
        <v>27</v>
      </c>
      <c r="T15" s="23"/>
      <c r="U15" s="23"/>
      <c r="V15" s="23"/>
    </row>
    <row r="16" customFormat="false" ht="15" hidden="true" customHeight="true" outlineLevel="0" collapsed="false">
      <c r="A16" s="11" t="n">
        <v>16</v>
      </c>
      <c r="B16" s="12" t="s">
        <v>63</v>
      </c>
      <c r="C16" s="12" t="s">
        <v>22</v>
      </c>
      <c r="D16" s="13" t="n">
        <v>42465</v>
      </c>
      <c r="E16" s="13" t="s">
        <v>23</v>
      </c>
      <c r="F16" s="14" t="s">
        <v>64</v>
      </c>
      <c r="G16" s="24" t="s">
        <v>31</v>
      </c>
      <c r="H16" s="16" t="s">
        <v>26</v>
      </c>
      <c r="I16" s="17"/>
      <c r="J16" s="18" t="n">
        <v>30</v>
      </c>
      <c r="K16" s="18"/>
      <c r="L16" s="18"/>
      <c r="M16" s="18"/>
      <c r="N16" s="18"/>
      <c r="O16" s="18" t="n">
        <v>30</v>
      </c>
      <c r="P16" s="19" t="n">
        <v>30</v>
      </c>
      <c r="Q16" s="20" t="n">
        <f aca="false">ROUND(+P16-O16+R16,2)</f>
        <v>0</v>
      </c>
      <c r="R16" s="21"/>
      <c r="S16" s="19" t="s">
        <v>27</v>
      </c>
      <c r="T16" s="19"/>
      <c r="U16" s="19"/>
      <c r="V16" s="19"/>
    </row>
    <row r="17" customFormat="false" ht="15" hidden="true" customHeight="true" outlineLevel="0" collapsed="false">
      <c r="A17" s="11" t="n">
        <v>17</v>
      </c>
      <c r="B17" s="12" t="s">
        <v>35</v>
      </c>
      <c r="C17" s="12" t="s">
        <v>22</v>
      </c>
      <c r="D17" s="13" t="n">
        <v>42467</v>
      </c>
      <c r="E17" s="13" t="s">
        <v>43</v>
      </c>
      <c r="F17" s="22" t="s">
        <v>52</v>
      </c>
      <c r="G17" s="15" t="s">
        <v>46</v>
      </c>
      <c r="H17" s="16" t="s">
        <v>26</v>
      </c>
      <c r="I17" s="17"/>
      <c r="J17" s="18" t="n">
        <v>30</v>
      </c>
      <c r="K17" s="18"/>
      <c r="L17" s="18"/>
      <c r="M17" s="18"/>
      <c r="N17" s="18"/>
      <c r="O17" s="18" t="n">
        <v>30</v>
      </c>
      <c r="P17" s="19" t="n">
        <v>30</v>
      </c>
      <c r="Q17" s="20" t="n">
        <f aca="false">ROUND(+P17-O17+R17,2)</f>
        <v>0</v>
      </c>
      <c r="R17" s="21"/>
      <c r="S17" s="19" t="s">
        <v>27</v>
      </c>
      <c r="T17" s="19"/>
      <c r="U17" s="19"/>
      <c r="V17" s="19"/>
    </row>
    <row r="18" customFormat="false" ht="15" hidden="true" customHeight="true" outlineLevel="0" collapsed="false">
      <c r="A18" s="11" t="n">
        <v>18</v>
      </c>
      <c r="B18" s="12" t="s">
        <v>65</v>
      </c>
      <c r="C18" s="12" t="s">
        <v>22</v>
      </c>
      <c r="D18" s="13" t="n">
        <v>42468</v>
      </c>
      <c r="E18" s="13" t="s">
        <v>43</v>
      </c>
      <c r="F18" s="22" t="s">
        <v>52</v>
      </c>
      <c r="G18" s="15" t="s">
        <v>46</v>
      </c>
      <c r="H18" s="16" t="s">
        <v>26</v>
      </c>
      <c r="I18" s="17"/>
      <c r="J18" s="18" t="n">
        <v>30</v>
      </c>
      <c r="K18" s="18"/>
      <c r="L18" s="18"/>
      <c r="M18" s="18"/>
      <c r="N18" s="18"/>
      <c r="O18" s="18" t="n">
        <v>30</v>
      </c>
      <c r="P18" s="19" t="n">
        <v>30</v>
      </c>
      <c r="Q18" s="20" t="n">
        <f aca="false">ROUND(+P18-O18+R18,2)</f>
        <v>0</v>
      </c>
      <c r="R18" s="21"/>
      <c r="S18" s="19" t="s">
        <v>27</v>
      </c>
      <c r="T18" s="19"/>
      <c r="U18" s="19"/>
      <c r="V18" s="19"/>
    </row>
    <row r="19" customFormat="false" ht="15" hidden="true" customHeight="true" outlineLevel="0" collapsed="false">
      <c r="A19" s="11" t="n">
        <v>19</v>
      </c>
      <c r="B19" s="12" t="s">
        <v>66</v>
      </c>
      <c r="C19" s="12" t="s">
        <v>22</v>
      </c>
      <c r="D19" s="13" t="n">
        <v>42471</v>
      </c>
      <c r="E19" s="13" t="s">
        <v>43</v>
      </c>
      <c r="F19" s="14" t="s">
        <v>67</v>
      </c>
      <c r="G19" s="15" t="s">
        <v>25</v>
      </c>
      <c r="H19" s="16" t="s">
        <v>68</v>
      </c>
      <c r="I19" s="17"/>
      <c r="J19" s="18" t="n">
        <v>0</v>
      </c>
      <c r="K19" s="18"/>
      <c r="L19" s="18"/>
      <c r="M19" s="18"/>
      <c r="N19" s="18"/>
      <c r="O19" s="18" t="n">
        <v>0</v>
      </c>
      <c r="P19" s="19" t="n">
        <v>0</v>
      </c>
      <c r="Q19" s="20" t="n">
        <f aca="false">ROUND(+P19-O19+R19,2)</f>
        <v>0</v>
      </c>
      <c r="R19" s="21"/>
      <c r="S19" s="19" t="s">
        <v>27</v>
      </c>
      <c r="T19" s="23"/>
      <c r="U19" s="23"/>
      <c r="V19" s="23"/>
    </row>
    <row r="20" customFormat="false" ht="15" hidden="true" customHeight="true" outlineLevel="0" collapsed="false">
      <c r="A20" s="11" t="n">
        <v>20</v>
      </c>
      <c r="B20" s="12" t="s">
        <v>69</v>
      </c>
      <c r="C20" s="12" t="s">
        <v>22</v>
      </c>
      <c r="D20" s="13" t="n">
        <v>42472</v>
      </c>
      <c r="E20" s="13" t="s">
        <v>43</v>
      </c>
      <c r="F20" s="14" t="s">
        <v>70</v>
      </c>
      <c r="G20" s="15" t="s">
        <v>71</v>
      </c>
      <c r="H20" s="16" t="s">
        <v>26</v>
      </c>
      <c r="I20" s="17"/>
      <c r="J20" s="18" t="n">
        <v>20</v>
      </c>
      <c r="K20" s="18"/>
      <c r="L20" s="18"/>
      <c r="M20" s="18"/>
      <c r="N20" s="18"/>
      <c r="O20" s="18" t="n">
        <v>20</v>
      </c>
      <c r="P20" s="19" t="n">
        <v>20</v>
      </c>
      <c r="Q20" s="20" t="n">
        <f aca="false">ROUND(+P20-O20+R20,2)</f>
        <v>0</v>
      </c>
      <c r="R20" s="21"/>
      <c r="S20" s="19" t="s">
        <v>27</v>
      </c>
      <c r="T20" s="19"/>
      <c r="U20" s="19"/>
      <c r="V20" s="19"/>
    </row>
    <row r="21" customFormat="false" ht="15" hidden="true" customHeight="true" outlineLevel="0" collapsed="false">
      <c r="A21" s="11" t="n">
        <v>21</v>
      </c>
      <c r="B21" s="12" t="s">
        <v>72</v>
      </c>
      <c r="C21" s="12" t="s">
        <v>22</v>
      </c>
      <c r="D21" s="13" t="n">
        <v>42472</v>
      </c>
      <c r="E21" s="13" t="s">
        <v>43</v>
      </c>
      <c r="F21" s="22" t="s">
        <v>52</v>
      </c>
      <c r="G21" s="15" t="s">
        <v>46</v>
      </c>
      <c r="H21" s="16" t="s">
        <v>26</v>
      </c>
      <c r="I21" s="17"/>
      <c r="J21" s="18" t="n">
        <v>20</v>
      </c>
      <c r="K21" s="18"/>
      <c r="L21" s="18"/>
      <c r="M21" s="18"/>
      <c r="N21" s="18"/>
      <c r="O21" s="18" t="n">
        <v>20</v>
      </c>
      <c r="P21" s="19" t="n">
        <v>20</v>
      </c>
      <c r="Q21" s="20" t="n">
        <f aca="false">ROUND(+P21-O21+R21,2)</f>
        <v>0</v>
      </c>
      <c r="R21" s="21"/>
      <c r="S21" s="19" t="s">
        <v>27</v>
      </c>
      <c r="T21" s="19"/>
      <c r="U21" s="19"/>
      <c r="V21" s="19"/>
    </row>
    <row r="22" customFormat="false" ht="15" hidden="true" customHeight="true" outlineLevel="0" collapsed="false">
      <c r="A22" s="11" t="n">
        <v>22</v>
      </c>
      <c r="B22" s="12" t="s">
        <v>73</v>
      </c>
      <c r="C22" s="12" t="s">
        <v>22</v>
      </c>
      <c r="D22" s="13" t="n">
        <v>42472</v>
      </c>
      <c r="E22" s="13" t="s">
        <v>43</v>
      </c>
      <c r="F22" s="22" t="s">
        <v>52</v>
      </c>
      <c r="G22" s="15" t="s">
        <v>46</v>
      </c>
      <c r="H22" s="16" t="s">
        <v>26</v>
      </c>
      <c r="I22" s="17"/>
      <c r="J22" s="18" t="n">
        <v>30</v>
      </c>
      <c r="K22" s="18"/>
      <c r="L22" s="18"/>
      <c r="M22" s="18"/>
      <c r="N22" s="18"/>
      <c r="O22" s="18" t="n">
        <v>30</v>
      </c>
      <c r="P22" s="19" t="n">
        <v>30</v>
      </c>
      <c r="Q22" s="20" t="n">
        <f aca="false">ROUND(+P22-O22+R22,2)</f>
        <v>0</v>
      </c>
      <c r="R22" s="21"/>
      <c r="S22" s="19" t="s">
        <v>27</v>
      </c>
      <c r="T22" s="19"/>
      <c r="U22" s="19"/>
      <c r="V22" s="19"/>
    </row>
    <row r="23" customFormat="false" ht="15" hidden="true" customHeight="true" outlineLevel="0" collapsed="false">
      <c r="A23" s="11" t="n">
        <v>23</v>
      </c>
      <c r="B23" s="12" t="s">
        <v>74</v>
      </c>
      <c r="C23" s="12" t="s">
        <v>22</v>
      </c>
      <c r="D23" s="13" t="n">
        <v>42472</v>
      </c>
      <c r="E23" s="13" t="s">
        <v>43</v>
      </c>
      <c r="F23" s="22" t="s">
        <v>52</v>
      </c>
      <c r="G23" s="15" t="s">
        <v>46</v>
      </c>
      <c r="H23" s="16" t="s">
        <v>26</v>
      </c>
      <c r="I23" s="17"/>
      <c r="J23" s="18" t="n">
        <v>30</v>
      </c>
      <c r="K23" s="18"/>
      <c r="L23" s="18"/>
      <c r="M23" s="18"/>
      <c r="N23" s="18"/>
      <c r="O23" s="18" t="n">
        <v>30</v>
      </c>
      <c r="P23" s="19" t="n">
        <v>30</v>
      </c>
      <c r="Q23" s="20" t="n">
        <f aca="false">ROUND(+P23-O23+R23,2)</f>
        <v>0</v>
      </c>
      <c r="R23" s="21"/>
      <c r="S23" s="19" t="s">
        <v>27</v>
      </c>
      <c r="T23" s="19"/>
      <c r="U23" s="19"/>
      <c r="V23" s="19"/>
    </row>
    <row r="24" customFormat="false" ht="15" hidden="true" customHeight="true" outlineLevel="0" collapsed="false">
      <c r="A24" s="25" t="n">
        <v>24</v>
      </c>
      <c r="B24" s="12" t="s">
        <v>75</v>
      </c>
      <c r="C24" s="12" t="s">
        <v>22</v>
      </c>
      <c r="D24" s="26" t="n">
        <v>42486</v>
      </c>
      <c r="E24" s="26" t="s">
        <v>43</v>
      </c>
      <c r="F24" s="27" t="n">
        <v>143</v>
      </c>
      <c r="G24" s="24" t="s">
        <v>46</v>
      </c>
      <c r="H24" s="28" t="s">
        <v>26</v>
      </c>
      <c r="I24" s="29"/>
      <c r="J24" s="30" t="n">
        <v>30</v>
      </c>
      <c r="K24" s="30"/>
      <c r="L24" s="18"/>
      <c r="M24" s="18"/>
      <c r="N24" s="18"/>
      <c r="O24" s="18" t="n">
        <v>30</v>
      </c>
      <c r="P24" s="19" t="n">
        <v>30</v>
      </c>
      <c r="Q24" s="20" t="n">
        <f aca="false">ROUND(+P24-O24+R24,2)</f>
        <v>0</v>
      </c>
      <c r="R24" s="21"/>
      <c r="S24" s="19" t="s">
        <v>27</v>
      </c>
      <c r="T24" s="19"/>
      <c r="U24" s="19"/>
      <c r="V24" s="19"/>
    </row>
    <row r="25" customFormat="false" ht="15" hidden="true" customHeight="true" outlineLevel="0" collapsed="false">
      <c r="A25" s="11" t="n">
        <v>25</v>
      </c>
      <c r="B25" s="12" t="s">
        <v>76</v>
      </c>
      <c r="C25" s="12" t="s">
        <v>22</v>
      </c>
      <c r="D25" s="13" t="n">
        <v>42474</v>
      </c>
      <c r="E25" s="13" t="s">
        <v>43</v>
      </c>
      <c r="F25" s="22" t="s">
        <v>52</v>
      </c>
      <c r="G25" s="15" t="s">
        <v>46</v>
      </c>
      <c r="H25" s="16" t="s">
        <v>26</v>
      </c>
      <c r="I25" s="17"/>
      <c r="J25" s="18" t="n">
        <v>30</v>
      </c>
      <c r="K25" s="18"/>
      <c r="L25" s="18"/>
      <c r="M25" s="18"/>
      <c r="N25" s="18"/>
      <c r="O25" s="18" t="n">
        <v>30</v>
      </c>
      <c r="P25" s="19" t="n">
        <v>30</v>
      </c>
      <c r="Q25" s="20" t="n">
        <f aca="false">ROUND(+P25-O25+R25,2)</f>
        <v>0</v>
      </c>
      <c r="R25" s="21"/>
      <c r="S25" s="19" t="s">
        <v>27</v>
      </c>
      <c r="T25" s="19"/>
      <c r="U25" s="19"/>
      <c r="V25" s="19"/>
    </row>
    <row r="26" customFormat="false" ht="15" hidden="true" customHeight="true" outlineLevel="0" collapsed="false">
      <c r="A26" s="11" t="n">
        <v>26</v>
      </c>
      <c r="B26" s="12" t="s">
        <v>77</v>
      </c>
      <c r="C26" s="12" t="s">
        <v>22</v>
      </c>
      <c r="D26" s="13" t="n">
        <v>42474</v>
      </c>
      <c r="E26" s="13" t="s">
        <v>43</v>
      </c>
      <c r="F26" s="22" t="s">
        <v>52</v>
      </c>
      <c r="G26" s="15" t="s">
        <v>46</v>
      </c>
      <c r="H26" s="16" t="s">
        <v>26</v>
      </c>
      <c r="I26" s="17"/>
      <c r="J26" s="18" t="n">
        <v>20</v>
      </c>
      <c r="K26" s="18"/>
      <c r="L26" s="18"/>
      <c r="M26" s="18"/>
      <c r="N26" s="18"/>
      <c r="O26" s="18" t="n">
        <v>20</v>
      </c>
      <c r="P26" s="19" t="n">
        <v>20</v>
      </c>
      <c r="Q26" s="20" t="n">
        <f aca="false">ROUND(+P26-O26+R26,2)</f>
        <v>0</v>
      </c>
      <c r="R26" s="21"/>
      <c r="S26" s="19" t="s">
        <v>27</v>
      </c>
      <c r="T26" s="19"/>
      <c r="U26" s="19"/>
      <c r="V26" s="19"/>
    </row>
    <row r="27" customFormat="false" ht="15" hidden="true" customHeight="true" outlineLevel="0" collapsed="false">
      <c r="A27" s="11" t="n">
        <v>27</v>
      </c>
      <c r="B27" s="12" t="s">
        <v>78</v>
      </c>
      <c r="C27" s="12" t="s">
        <v>22</v>
      </c>
      <c r="D27" s="13" t="n">
        <v>42474</v>
      </c>
      <c r="E27" s="13" t="s">
        <v>43</v>
      </c>
      <c r="F27" s="22" t="s">
        <v>52</v>
      </c>
      <c r="G27" s="15" t="s">
        <v>46</v>
      </c>
      <c r="H27" s="16" t="s">
        <v>26</v>
      </c>
      <c r="I27" s="17"/>
      <c r="J27" s="18" t="n">
        <v>0</v>
      </c>
      <c r="K27" s="18"/>
      <c r="L27" s="18"/>
      <c r="M27" s="18"/>
      <c r="N27" s="18"/>
      <c r="O27" s="18" t="n">
        <v>0</v>
      </c>
      <c r="P27" s="19" t="n">
        <v>0</v>
      </c>
      <c r="Q27" s="20" t="n">
        <f aca="false">ROUND(+P27-O27+R27,2)</f>
        <v>0</v>
      </c>
      <c r="R27" s="21"/>
      <c r="S27" s="19" t="s">
        <v>27</v>
      </c>
      <c r="T27" s="19"/>
      <c r="U27" s="19"/>
      <c r="V27" s="19"/>
    </row>
    <row r="28" customFormat="false" ht="15" hidden="true" customHeight="true" outlineLevel="0" collapsed="false">
      <c r="A28" s="11" t="n">
        <v>28</v>
      </c>
      <c r="B28" s="12" t="s">
        <v>79</v>
      </c>
      <c r="C28" s="12" t="s">
        <v>22</v>
      </c>
      <c r="D28" s="13" t="n">
        <v>42478</v>
      </c>
      <c r="E28" s="13" t="s">
        <v>43</v>
      </c>
      <c r="F28" s="14" t="s">
        <v>80</v>
      </c>
      <c r="G28" s="15" t="s">
        <v>25</v>
      </c>
      <c r="H28" s="16" t="s">
        <v>26</v>
      </c>
      <c r="I28" s="17"/>
      <c r="J28" s="18" t="n">
        <v>25</v>
      </c>
      <c r="K28" s="18"/>
      <c r="L28" s="18"/>
      <c r="M28" s="18" t="n">
        <v>140.57</v>
      </c>
      <c r="N28" s="18"/>
      <c r="O28" s="18" t="n">
        <v>165.57</v>
      </c>
      <c r="P28" s="19" t="n">
        <v>165.57</v>
      </c>
      <c r="Q28" s="20" t="n">
        <f aca="false">ROUND(+P28-O28+R28,2)</f>
        <v>0</v>
      </c>
      <c r="R28" s="21"/>
      <c r="S28" s="19" t="s">
        <v>27</v>
      </c>
      <c r="T28" s="23"/>
      <c r="U28" s="23"/>
      <c r="V28" s="23"/>
    </row>
    <row r="29" customFormat="false" ht="15" hidden="true" customHeight="true" outlineLevel="0" collapsed="false">
      <c r="A29" s="11" t="n">
        <v>29</v>
      </c>
      <c r="B29" s="12" t="s">
        <v>74</v>
      </c>
      <c r="C29" s="12" t="s">
        <v>22</v>
      </c>
      <c r="D29" s="13" t="n">
        <v>42480</v>
      </c>
      <c r="E29" s="13" t="s">
        <v>43</v>
      </c>
      <c r="F29" s="14" t="s">
        <v>81</v>
      </c>
      <c r="G29" s="15" t="s">
        <v>46</v>
      </c>
      <c r="H29" s="16" t="s">
        <v>82</v>
      </c>
      <c r="I29" s="17"/>
      <c r="J29" s="18" t="n">
        <v>20</v>
      </c>
      <c r="K29" s="18"/>
      <c r="L29" s="18"/>
      <c r="M29" s="18"/>
      <c r="N29" s="18"/>
      <c r="O29" s="18" t="n">
        <v>20</v>
      </c>
      <c r="P29" s="19" t="n">
        <v>0</v>
      </c>
      <c r="Q29" s="20" t="n">
        <f aca="false">ROUND(+P29-O29+R29,2)</f>
        <v>-20</v>
      </c>
      <c r="R29" s="21"/>
      <c r="S29" s="19" t="s">
        <v>27</v>
      </c>
      <c r="T29" s="23"/>
      <c r="U29" s="23"/>
      <c r="V29" s="23"/>
    </row>
    <row r="30" s="32" customFormat="true" ht="15" hidden="true" customHeight="true" outlineLevel="0" collapsed="false">
      <c r="A30" s="25" t="n">
        <v>30</v>
      </c>
      <c r="B30" s="12" t="s">
        <v>83</v>
      </c>
      <c r="C30" s="12" t="s">
        <v>22</v>
      </c>
      <c r="D30" s="26" t="n">
        <v>42480</v>
      </c>
      <c r="E30" s="26" t="s">
        <v>43</v>
      </c>
      <c r="F30" s="22" t="s">
        <v>52</v>
      </c>
      <c r="G30" s="24" t="s">
        <v>46</v>
      </c>
      <c r="H30" s="28" t="s">
        <v>26</v>
      </c>
      <c r="I30" s="29"/>
      <c r="J30" s="30" t="n">
        <v>0</v>
      </c>
      <c r="K30" s="30"/>
      <c r="L30" s="30"/>
      <c r="M30" s="30"/>
      <c r="N30" s="30"/>
      <c r="O30" s="30" t="n">
        <v>0</v>
      </c>
      <c r="P30" s="20" t="n">
        <v>0</v>
      </c>
      <c r="Q30" s="20" t="n">
        <f aca="false">ROUND(+P30-O30+R30,2)</f>
        <v>0</v>
      </c>
      <c r="R30" s="31"/>
      <c r="S30" s="19" t="s">
        <v>27</v>
      </c>
      <c r="T30" s="20"/>
      <c r="U30" s="20"/>
      <c r="V30" s="20"/>
    </row>
    <row r="31" s="32" customFormat="true" ht="15" hidden="true" customHeight="true" outlineLevel="0" collapsed="false">
      <c r="A31" s="25" t="n">
        <v>31</v>
      </c>
      <c r="B31" s="12" t="s">
        <v>69</v>
      </c>
      <c r="C31" s="12" t="s">
        <v>22</v>
      </c>
      <c r="D31" s="26" t="n">
        <v>42486</v>
      </c>
      <c r="E31" s="26" t="s">
        <v>43</v>
      </c>
      <c r="F31" s="22" t="s">
        <v>52</v>
      </c>
      <c r="G31" s="24" t="s">
        <v>46</v>
      </c>
      <c r="H31" s="28" t="s">
        <v>26</v>
      </c>
      <c r="I31" s="29"/>
      <c r="J31" s="30" t="n">
        <v>20</v>
      </c>
      <c r="K31" s="30"/>
      <c r="L31" s="30"/>
      <c r="M31" s="30"/>
      <c r="N31" s="30"/>
      <c r="O31" s="30" t="n">
        <v>20</v>
      </c>
      <c r="P31" s="20" t="n">
        <v>20</v>
      </c>
      <c r="Q31" s="20" t="n">
        <f aca="false">ROUND(+P31-O31+R31,2)</f>
        <v>0</v>
      </c>
      <c r="R31" s="31"/>
      <c r="S31" s="19" t="s">
        <v>27</v>
      </c>
      <c r="T31" s="20"/>
      <c r="U31" s="20"/>
      <c r="V31" s="20"/>
    </row>
    <row r="32" s="32" customFormat="true" ht="15" hidden="true" customHeight="true" outlineLevel="0" collapsed="false">
      <c r="A32" s="25" t="n">
        <v>32</v>
      </c>
      <c r="B32" s="12" t="s">
        <v>84</v>
      </c>
      <c r="C32" s="12" t="s">
        <v>22</v>
      </c>
      <c r="D32" s="26" t="n">
        <v>42486</v>
      </c>
      <c r="E32" s="26" t="s">
        <v>43</v>
      </c>
      <c r="F32" s="22" t="s">
        <v>85</v>
      </c>
      <c r="G32" s="24" t="s">
        <v>25</v>
      </c>
      <c r="H32" s="28" t="s">
        <v>26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v>159.77</v>
      </c>
      <c r="P32" s="20" t="n">
        <v>159.77</v>
      </c>
      <c r="Q32" s="20" t="n">
        <f aca="false">ROUND(+P32-O32+R32,2)</f>
        <v>0</v>
      </c>
      <c r="R32" s="31"/>
      <c r="S32" s="19" t="s">
        <v>27</v>
      </c>
      <c r="T32" s="33"/>
      <c r="U32" s="33"/>
      <c r="V32" s="33"/>
    </row>
    <row r="33" s="32" customFormat="true" ht="15" hidden="true" customHeight="true" outlineLevel="0" collapsed="false">
      <c r="A33" s="25" t="n">
        <v>33</v>
      </c>
      <c r="B33" s="12" t="s">
        <v>86</v>
      </c>
      <c r="C33" s="12" t="s">
        <v>22</v>
      </c>
      <c r="D33" s="26" t="n">
        <v>42487</v>
      </c>
      <c r="E33" s="26" t="s">
        <v>43</v>
      </c>
      <c r="F33" s="22" t="s">
        <v>87</v>
      </c>
      <c r="G33" s="24" t="s">
        <v>46</v>
      </c>
      <c r="H33" s="28" t="s">
        <v>26</v>
      </c>
      <c r="I33" s="29"/>
      <c r="J33" s="30" t="n">
        <v>30</v>
      </c>
      <c r="K33" s="30"/>
      <c r="L33" s="30"/>
      <c r="M33" s="30"/>
      <c r="N33" s="30"/>
      <c r="O33" s="30" t="n">
        <v>30</v>
      </c>
      <c r="P33" s="20" t="n">
        <v>30</v>
      </c>
      <c r="Q33" s="20" t="n">
        <f aca="false">ROUND(+P33-O33+R33,2)</f>
        <v>0</v>
      </c>
      <c r="R33" s="31"/>
      <c r="S33" s="19" t="s">
        <v>27</v>
      </c>
      <c r="T33" s="20"/>
      <c r="U33" s="20"/>
      <c r="V33" s="20"/>
    </row>
    <row r="34" s="32" customFormat="true" ht="15" hidden="true" customHeight="true" outlineLevel="0" collapsed="false">
      <c r="A34" s="25" t="n">
        <v>34</v>
      </c>
      <c r="B34" s="12" t="s">
        <v>88</v>
      </c>
      <c r="C34" s="12" t="s">
        <v>22</v>
      </c>
      <c r="D34" s="26" t="n">
        <v>42488</v>
      </c>
      <c r="E34" s="26" t="s">
        <v>43</v>
      </c>
      <c r="F34" s="22" t="s">
        <v>89</v>
      </c>
      <c r="G34" s="24" t="s">
        <v>46</v>
      </c>
      <c r="H34" s="28" t="s">
        <v>26</v>
      </c>
      <c r="I34" s="29"/>
      <c r="J34" s="30" t="n">
        <v>200</v>
      </c>
      <c r="K34" s="30"/>
      <c r="L34" s="30"/>
      <c r="M34" s="30"/>
      <c r="N34" s="30"/>
      <c r="O34" s="30" t="n">
        <v>200</v>
      </c>
      <c r="P34" s="20" t="n">
        <v>200</v>
      </c>
      <c r="Q34" s="20" t="n">
        <f aca="false">ROUND(+P34-O34+R34,2)</f>
        <v>0</v>
      </c>
      <c r="R34" s="31"/>
      <c r="S34" s="19" t="s">
        <v>27</v>
      </c>
      <c r="T34" s="20"/>
      <c r="U34" s="20"/>
      <c r="V34" s="20"/>
    </row>
    <row r="35" s="32" customFormat="true" ht="15" hidden="true" customHeight="true" outlineLevel="0" collapsed="false">
      <c r="A35" s="25" t="n">
        <v>35</v>
      </c>
      <c r="B35" s="12" t="s">
        <v>90</v>
      </c>
      <c r="C35" s="12" t="s">
        <v>22</v>
      </c>
      <c r="D35" s="26" t="n">
        <v>42493</v>
      </c>
      <c r="E35" s="26" t="s">
        <v>43</v>
      </c>
      <c r="F35" s="22" t="s">
        <v>52</v>
      </c>
      <c r="G35" s="24" t="s">
        <v>46</v>
      </c>
      <c r="H35" s="28" t="s">
        <v>26</v>
      </c>
      <c r="I35" s="29"/>
      <c r="J35" s="30" t="n">
        <v>30</v>
      </c>
      <c r="K35" s="30"/>
      <c r="L35" s="30"/>
      <c r="M35" s="30"/>
      <c r="N35" s="30"/>
      <c r="O35" s="30" t="n">
        <v>30</v>
      </c>
      <c r="P35" s="20" t="n">
        <v>30</v>
      </c>
      <c r="Q35" s="20" t="n">
        <f aca="false">ROUND(+P35-O35+R35,2)</f>
        <v>0</v>
      </c>
      <c r="R35" s="31"/>
      <c r="S35" s="19" t="s">
        <v>27</v>
      </c>
      <c r="T35" s="20"/>
      <c r="U35" s="20"/>
      <c r="V35" s="20"/>
    </row>
    <row r="36" s="32" customFormat="true" ht="15" hidden="true" customHeight="true" outlineLevel="0" collapsed="false">
      <c r="A36" s="25" t="n">
        <v>36</v>
      </c>
      <c r="B36" s="12" t="s">
        <v>91</v>
      </c>
      <c r="C36" s="12" t="s">
        <v>22</v>
      </c>
      <c r="D36" s="26" t="n">
        <v>42500</v>
      </c>
      <c r="E36" s="26" t="s">
        <v>23</v>
      </c>
      <c r="F36" s="22" t="s">
        <v>92</v>
      </c>
      <c r="G36" s="24" t="s">
        <v>31</v>
      </c>
      <c r="H36" s="28" t="s">
        <v>26</v>
      </c>
      <c r="I36" s="29"/>
      <c r="J36" s="30" t="n">
        <v>250</v>
      </c>
      <c r="K36" s="30"/>
      <c r="L36" s="30"/>
      <c r="M36" s="30"/>
      <c r="N36" s="30"/>
      <c r="O36" s="30" t="n">
        <v>250</v>
      </c>
      <c r="P36" s="20" t="n">
        <v>250</v>
      </c>
      <c r="Q36" s="20" t="n">
        <f aca="false">ROUND(+P36-O36+R36,2)</f>
        <v>0</v>
      </c>
      <c r="R36" s="31"/>
      <c r="S36" s="19" t="s">
        <v>27</v>
      </c>
      <c r="T36" s="20"/>
      <c r="U36" s="20"/>
      <c r="V36" s="20"/>
    </row>
    <row r="37" s="32" customFormat="true" ht="15" hidden="true" customHeight="true" outlineLevel="0" collapsed="false">
      <c r="A37" s="25" t="n">
        <v>37</v>
      </c>
      <c r="B37" s="12" t="s">
        <v>91</v>
      </c>
      <c r="C37" s="12" t="s">
        <v>22</v>
      </c>
      <c r="D37" s="26" t="n">
        <v>42503</v>
      </c>
      <c r="E37" s="26" t="s">
        <v>43</v>
      </c>
      <c r="F37" s="22" t="s">
        <v>52</v>
      </c>
      <c r="G37" s="24" t="s">
        <v>46</v>
      </c>
      <c r="H37" s="28" t="s">
        <v>26</v>
      </c>
      <c r="I37" s="29"/>
      <c r="J37" s="30" t="n">
        <v>30</v>
      </c>
      <c r="K37" s="30"/>
      <c r="L37" s="30"/>
      <c r="M37" s="30"/>
      <c r="N37" s="30"/>
      <c r="O37" s="30" t="n">
        <v>30</v>
      </c>
      <c r="P37" s="20" t="n">
        <v>30</v>
      </c>
      <c r="Q37" s="20" t="n">
        <f aca="false">ROUND(+P37-O37+R37,2)</f>
        <v>0</v>
      </c>
      <c r="R37" s="31"/>
      <c r="S37" s="19" t="s">
        <v>27</v>
      </c>
      <c r="T37" s="20"/>
      <c r="U37" s="20"/>
      <c r="V37" s="20"/>
    </row>
    <row r="38" s="32" customFormat="true" ht="15" hidden="true" customHeight="true" outlineLevel="0" collapsed="false">
      <c r="A38" s="25" t="n">
        <v>38</v>
      </c>
      <c r="B38" s="12" t="s">
        <v>93</v>
      </c>
      <c r="C38" s="12" t="s">
        <v>22</v>
      </c>
      <c r="D38" s="26" t="n">
        <v>42507</v>
      </c>
      <c r="E38" s="26" t="s">
        <v>43</v>
      </c>
      <c r="F38" s="22" t="s">
        <v>52</v>
      </c>
      <c r="G38" s="24" t="s">
        <v>46</v>
      </c>
      <c r="H38" s="28" t="s">
        <v>26</v>
      </c>
      <c r="I38" s="29"/>
      <c r="J38" s="30" t="n">
        <v>30</v>
      </c>
      <c r="K38" s="30"/>
      <c r="L38" s="30"/>
      <c r="M38" s="30"/>
      <c r="N38" s="30"/>
      <c r="O38" s="30" t="n">
        <v>30</v>
      </c>
      <c r="P38" s="20" t="n">
        <v>30</v>
      </c>
      <c r="Q38" s="20" t="n">
        <f aca="false">ROUND(+P38-O38+R38,2)</f>
        <v>0</v>
      </c>
      <c r="R38" s="31"/>
      <c r="S38" s="19" t="s">
        <v>27</v>
      </c>
      <c r="T38" s="20"/>
      <c r="U38" s="20"/>
      <c r="V38" s="20"/>
    </row>
    <row r="39" s="32" customFormat="true" ht="15" hidden="true" customHeight="true" outlineLevel="0" collapsed="false">
      <c r="A39" s="25" t="n">
        <v>39</v>
      </c>
      <c r="B39" s="12" t="s">
        <v>94</v>
      </c>
      <c r="C39" s="12" t="s">
        <v>22</v>
      </c>
      <c r="D39" s="26" t="n">
        <v>42507</v>
      </c>
      <c r="E39" s="26" t="s">
        <v>43</v>
      </c>
      <c r="F39" s="22" t="s">
        <v>95</v>
      </c>
      <c r="G39" s="24" t="s">
        <v>25</v>
      </c>
      <c r="H39" s="28" t="s">
        <v>26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v>139.4</v>
      </c>
      <c r="P39" s="20" t="n">
        <v>139.4</v>
      </c>
      <c r="Q39" s="20" t="n">
        <f aca="false">ROUND(+P39-O39+R39,2)</f>
        <v>0</v>
      </c>
      <c r="R39" s="31"/>
      <c r="S39" s="19" t="s">
        <v>27</v>
      </c>
      <c r="T39" s="33"/>
      <c r="U39" s="33"/>
      <c r="V39" s="33"/>
    </row>
    <row r="40" s="32" customFormat="true" ht="15" hidden="true" customHeight="true" outlineLevel="0" collapsed="false">
      <c r="A40" s="25" t="n">
        <v>40</v>
      </c>
      <c r="B40" s="12" t="s">
        <v>96</v>
      </c>
      <c r="C40" s="12" t="s">
        <v>97</v>
      </c>
      <c r="D40" s="26" t="n">
        <v>42513</v>
      </c>
      <c r="E40" s="26" t="s">
        <v>43</v>
      </c>
      <c r="F40" s="22" t="s">
        <v>98</v>
      </c>
      <c r="G40" s="24" t="s">
        <v>25</v>
      </c>
      <c r="H40" s="28" t="s">
        <v>26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v>72.41</v>
      </c>
      <c r="P40" s="20" t="n">
        <v>72.41</v>
      </c>
      <c r="Q40" s="20" t="n">
        <f aca="false">ROUND(+P40-O40+R40,2)</f>
        <v>0</v>
      </c>
      <c r="R40" s="31"/>
      <c r="S40" s="19" t="s">
        <v>27</v>
      </c>
      <c r="T40" s="33"/>
      <c r="U40" s="33"/>
      <c r="V40" s="33"/>
    </row>
    <row r="41" s="32" customFormat="true" ht="15" hidden="true" customHeight="true" outlineLevel="0" collapsed="false">
      <c r="A41" s="25" t="n">
        <v>41</v>
      </c>
      <c r="B41" s="12" t="s">
        <v>99</v>
      </c>
      <c r="C41" s="12" t="s">
        <v>22</v>
      </c>
      <c r="D41" s="26" t="n">
        <v>42513</v>
      </c>
      <c r="E41" s="26" t="s">
        <v>43</v>
      </c>
      <c r="F41" s="22" t="s">
        <v>100</v>
      </c>
      <c r="G41" s="24" t="s">
        <v>25</v>
      </c>
      <c r="H41" s="28" t="s">
        <v>26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v>200.37</v>
      </c>
      <c r="P41" s="20" t="n">
        <v>200.37</v>
      </c>
      <c r="Q41" s="20" t="n">
        <f aca="false">ROUND(+P41-O41+R41,2)</f>
        <v>0</v>
      </c>
      <c r="R41" s="31"/>
      <c r="S41" s="19" t="s">
        <v>27</v>
      </c>
      <c r="T41" s="33"/>
      <c r="U41" s="33"/>
      <c r="V41" s="33"/>
    </row>
    <row r="42" s="32" customFormat="true" ht="15" hidden="true" customHeight="true" outlineLevel="0" collapsed="false">
      <c r="A42" s="25" t="n">
        <v>42</v>
      </c>
      <c r="B42" s="12" t="s">
        <v>75</v>
      </c>
      <c r="C42" s="12" t="s">
        <v>22</v>
      </c>
      <c r="D42" s="26" t="n">
        <v>42513</v>
      </c>
      <c r="E42" s="26" t="s">
        <v>23</v>
      </c>
      <c r="F42" s="22" t="s">
        <v>101</v>
      </c>
      <c r="G42" s="24" t="s">
        <v>31</v>
      </c>
      <c r="H42" s="28" t="s">
        <v>26</v>
      </c>
      <c r="I42" s="29"/>
      <c r="J42" s="30" t="n">
        <v>30</v>
      </c>
      <c r="K42" s="30"/>
      <c r="L42" s="30"/>
      <c r="M42" s="30"/>
      <c r="N42" s="30"/>
      <c r="O42" s="30" t="n">
        <v>30</v>
      </c>
      <c r="P42" s="20" t="n">
        <v>30</v>
      </c>
      <c r="Q42" s="20" t="n">
        <f aca="false">ROUND(+P42-O42+R42,2)</f>
        <v>0</v>
      </c>
      <c r="R42" s="31"/>
      <c r="S42" s="19" t="s">
        <v>27</v>
      </c>
      <c r="T42" s="20"/>
      <c r="U42" s="20"/>
      <c r="V42" s="20"/>
    </row>
    <row r="43" s="32" customFormat="true" ht="15" hidden="true" customHeight="true" outlineLevel="0" collapsed="false">
      <c r="A43" s="25" t="n">
        <v>43</v>
      </c>
      <c r="B43" s="12" t="s">
        <v>102</v>
      </c>
      <c r="C43" s="12" t="s">
        <v>97</v>
      </c>
      <c r="D43" s="26" t="n">
        <v>42527</v>
      </c>
      <c r="E43" s="26" t="s">
        <v>23</v>
      </c>
      <c r="F43" s="22" t="s">
        <v>103</v>
      </c>
      <c r="G43" s="24" t="s">
        <v>31</v>
      </c>
      <c r="H43" s="28" t="s">
        <v>26</v>
      </c>
      <c r="I43" s="29"/>
      <c r="J43" s="30" t="n">
        <v>80</v>
      </c>
      <c r="K43" s="30"/>
      <c r="L43" s="30"/>
      <c r="M43" s="30"/>
      <c r="N43" s="30"/>
      <c r="O43" s="30" t="n">
        <v>80</v>
      </c>
      <c r="P43" s="20" t="n">
        <v>80</v>
      </c>
      <c r="Q43" s="20" t="n">
        <f aca="false">ROUND(+P43-O43+R43,2)</f>
        <v>0</v>
      </c>
      <c r="R43" s="31"/>
      <c r="S43" s="19" t="s">
        <v>27</v>
      </c>
      <c r="T43" s="20"/>
      <c r="U43" s="20"/>
      <c r="V43" s="20"/>
    </row>
    <row r="44" s="32" customFormat="true" ht="15" hidden="true" customHeight="true" outlineLevel="0" collapsed="false">
      <c r="A44" s="25" t="n">
        <v>44</v>
      </c>
      <c r="B44" s="12" t="s">
        <v>104</v>
      </c>
      <c r="C44" s="12" t="s">
        <v>22</v>
      </c>
      <c r="D44" s="26" t="n">
        <v>42515</v>
      </c>
      <c r="E44" s="26" t="s">
        <v>23</v>
      </c>
      <c r="F44" s="22" t="s">
        <v>105</v>
      </c>
      <c r="G44" s="24" t="s">
        <v>37</v>
      </c>
      <c r="H44" s="28" t="s">
        <v>106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v>360</v>
      </c>
      <c r="P44" s="20" t="n">
        <v>360</v>
      </c>
      <c r="Q44" s="20" t="n">
        <f aca="false">ROUND(+P44-O44+R44,2)</f>
        <v>0</v>
      </c>
      <c r="R44" s="31"/>
      <c r="S44" s="19" t="s">
        <v>27</v>
      </c>
      <c r="T44" s="20"/>
      <c r="U44" s="20"/>
      <c r="V44" s="20"/>
    </row>
    <row r="45" s="32" customFormat="true" ht="15" hidden="true" customHeight="true" outlineLevel="0" collapsed="false">
      <c r="A45" s="25" t="n">
        <v>45</v>
      </c>
      <c r="B45" s="12" t="s">
        <v>107</v>
      </c>
      <c r="C45" s="12" t="s">
        <v>22</v>
      </c>
      <c r="D45" s="26" t="n">
        <v>42515</v>
      </c>
      <c r="E45" s="26" t="s">
        <v>23</v>
      </c>
      <c r="F45" s="22" t="s">
        <v>105</v>
      </c>
      <c r="G45" s="24" t="s">
        <v>37</v>
      </c>
      <c r="H45" s="28" t="s">
        <v>106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v>560</v>
      </c>
      <c r="P45" s="20" t="n">
        <v>560</v>
      </c>
      <c r="Q45" s="20" t="n">
        <f aca="false">ROUND(+P45-O45+R45,2)</f>
        <v>0</v>
      </c>
      <c r="R45" s="31"/>
      <c r="S45" s="19" t="s">
        <v>27</v>
      </c>
      <c r="T45" s="20"/>
      <c r="U45" s="20"/>
      <c r="V45" s="20"/>
    </row>
    <row r="46" s="32" customFormat="true" ht="15" hidden="true" customHeight="true" outlineLevel="0" collapsed="false">
      <c r="A46" s="25" t="n">
        <v>46</v>
      </c>
      <c r="B46" s="12" t="s">
        <v>84</v>
      </c>
      <c r="C46" s="12" t="s">
        <v>22</v>
      </c>
      <c r="D46" s="26" t="n">
        <v>42514</v>
      </c>
      <c r="E46" s="26" t="s">
        <v>43</v>
      </c>
      <c r="F46" s="22" t="s">
        <v>108</v>
      </c>
      <c r="G46" s="24" t="s">
        <v>25</v>
      </c>
      <c r="H46" s="28" t="s">
        <v>26</v>
      </c>
      <c r="I46" s="29"/>
      <c r="J46" s="30"/>
      <c r="K46" s="30"/>
      <c r="L46" s="30"/>
      <c r="M46" s="30" t="n">
        <v>168.55</v>
      </c>
      <c r="N46" s="30"/>
      <c r="O46" s="30" t="n">
        <v>168.55</v>
      </c>
      <c r="P46" s="20" t="n">
        <v>168.55</v>
      </c>
      <c r="Q46" s="20" t="n">
        <f aca="false">ROUND(+P46-O46+R46,2)</f>
        <v>0</v>
      </c>
      <c r="R46" s="31"/>
      <c r="S46" s="19" t="s">
        <v>27</v>
      </c>
      <c r="T46" s="33"/>
      <c r="U46" s="33"/>
      <c r="V46" s="33"/>
    </row>
    <row r="47" s="32" customFormat="true" ht="15" hidden="true" customHeight="true" outlineLevel="0" collapsed="false">
      <c r="A47" s="25" t="n">
        <v>47</v>
      </c>
      <c r="B47" s="12" t="s">
        <v>109</v>
      </c>
      <c r="C47" s="12" t="s">
        <v>22</v>
      </c>
      <c r="D47" s="26" t="n">
        <v>42516</v>
      </c>
      <c r="E47" s="26" t="s">
        <v>43</v>
      </c>
      <c r="F47" s="22" t="s">
        <v>52</v>
      </c>
      <c r="G47" s="24" t="s">
        <v>46</v>
      </c>
      <c r="H47" s="28" t="s">
        <v>26</v>
      </c>
      <c r="I47" s="29"/>
      <c r="J47" s="30" t="n">
        <v>0</v>
      </c>
      <c r="K47" s="30"/>
      <c r="L47" s="30"/>
      <c r="M47" s="30"/>
      <c r="N47" s="30"/>
      <c r="O47" s="30" t="n">
        <v>0</v>
      </c>
      <c r="P47" s="20" t="n">
        <v>0</v>
      </c>
      <c r="Q47" s="20" t="n">
        <f aca="false">ROUND(+P47-O47+R47,2)</f>
        <v>0</v>
      </c>
      <c r="R47" s="31"/>
      <c r="S47" s="19" t="s">
        <v>27</v>
      </c>
      <c r="T47" s="20"/>
      <c r="U47" s="20"/>
      <c r="V47" s="20"/>
    </row>
    <row r="48" s="32" customFormat="true" ht="15" hidden="true" customHeight="true" outlineLevel="0" collapsed="false">
      <c r="A48" s="25" t="n">
        <v>48</v>
      </c>
      <c r="B48" s="12" t="s">
        <v>110</v>
      </c>
      <c r="C48" s="12" t="s">
        <v>22</v>
      </c>
      <c r="D48" s="26" t="n">
        <v>42521</v>
      </c>
      <c r="E48" s="26" t="s">
        <v>43</v>
      </c>
      <c r="F48" s="22" t="s">
        <v>52</v>
      </c>
      <c r="G48" s="24" t="s">
        <v>46</v>
      </c>
      <c r="H48" s="28" t="s">
        <v>26</v>
      </c>
      <c r="I48" s="29"/>
      <c r="J48" s="30" t="n">
        <v>20</v>
      </c>
      <c r="K48" s="30"/>
      <c r="L48" s="30"/>
      <c r="M48" s="30"/>
      <c r="N48" s="30"/>
      <c r="O48" s="30" t="n">
        <v>20</v>
      </c>
      <c r="P48" s="20" t="n">
        <v>20</v>
      </c>
      <c r="Q48" s="20" t="n">
        <f aca="false">ROUND(+P48-O48+R48,2)</f>
        <v>0</v>
      </c>
      <c r="R48" s="31"/>
      <c r="S48" s="19" t="s">
        <v>27</v>
      </c>
      <c r="T48" s="20"/>
      <c r="U48" s="20"/>
      <c r="V48" s="20"/>
    </row>
    <row r="49" s="32" customFormat="true" ht="15" hidden="true" customHeight="true" outlineLevel="0" collapsed="false">
      <c r="A49" s="25" t="n">
        <v>49</v>
      </c>
      <c r="B49" s="12" t="s">
        <v>111</v>
      </c>
      <c r="C49" s="12" t="s">
        <v>22</v>
      </c>
      <c r="D49" s="26" t="n">
        <v>42522</v>
      </c>
      <c r="E49" s="26" t="s">
        <v>43</v>
      </c>
      <c r="F49" s="22" t="s">
        <v>52</v>
      </c>
      <c r="G49" s="24" t="s">
        <v>46</v>
      </c>
      <c r="H49" s="28" t="s">
        <v>26</v>
      </c>
      <c r="I49" s="29"/>
      <c r="J49" s="30" t="n">
        <v>20</v>
      </c>
      <c r="K49" s="30"/>
      <c r="L49" s="30"/>
      <c r="M49" s="30"/>
      <c r="N49" s="30"/>
      <c r="O49" s="30" t="n">
        <v>20</v>
      </c>
      <c r="P49" s="20" t="n">
        <v>20</v>
      </c>
      <c r="Q49" s="20" t="n">
        <f aca="false">ROUND(+P49-O49+R49,2)</f>
        <v>0</v>
      </c>
      <c r="R49" s="31"/>
      <c r="S49" s="19" t="s">
        <v>27</v>
      </c>
      <c r="T49" s="20"/>
      <c r="U49" s="20"/>
      <c r="V49" s="20"/>
    </row>
    <row r="50" s="32" customFormat="true" ht="15" hidden="true" customHeight="true" outlineLevel="0" collapsed="false">
      <c r="A50" s="25" t="n">
        <v>50</v>
      </c>
      <c r="B50" s="12" t="s">
        <v>112</v>
      </c>
      <c r="C50" s="12" t="s">
        <v>22</v>
      </c>
      <c r="D50" s="26" t="n">
        <v>42523</v>
      </c>
      <c r="E50" s="26" t="s">
        <v>23</v>
      </c>
      <c r="F50" s="22" t="s">
        <v>113</v>
      </c>
      <c r="G50" s="24" t="s">
        <v>31</v>
      </c>
      <c r="H50" s="28" t="s">
        <v>26</v>
      </c>
      <c r="I50" s="29"/>
      <c r="J50" s="30" t="n">
        <v>30</v>
      </c>
      <c r="K50" s="30"/>
      <c r="L50" s="30"/>
      <c r="M50" s="30"/>
      <c r="N50" s="30"/>
      <c r="O50" s="30" t="n">
        <v>30</v>
      </c>
      <c r="P50" s="20" t="n">
        <v>30</v>
      </c>
      <c r="Q50" s="20" t="n">
        <f aca="false">ROUND(+P50-O50+R50,2)</f>
        <v>0</v>
      </c>
      <c r="R50" s="31"/>
      <c r="S50" s="19" t="s">
        <v>27</v>
      </c>
      <c r="T50" s="20"/>
      <c r="U50" s="20"/>
      <c r="V50" s="20"/>
    </row>
    <row r="51" s="32" customFormat="true" ht="15" hidden="true" customHeight="true" outlineLevel="0" collapsed="false">
      <c r="A51" s="25" t="n">
        <v>51</v>
      </c>
      <c r="B51" s="12" t="s">
        <v>114</v>
      </c>
      <c r="C51" s="12" t="s">
        <v>22</v>
      </c>
      <c r="D51" s="26" t="n">
        <v>42523</v>
      </c>
      <c r="E51" s="26" t="s">
        <v>23</v>
      </c>
      <c r="F51" s="22" t="s">
        <v>115</v>
      </c>
      <c r="G51" s="24" t="s">
        <v>37</v>
      </c>
      <c r="H51" s="28"/>
      <c r="I51" s="29"/>
      <c r="J51" s="30" t="n">
        <v>0</v>
      </c>
      <c r="K51" s="30"/>
      <c r="L51" s="30"/>
      <c r="M51" s="30"/>
      <c r="N51" s="30"/>
      <c r="O51" s="30" t="n">
        <v>0</v>
      </c>
      <c r="P51" s="20" t="n">
        <v>0</v>
      </c>
      <c r="Q51" s="20" t="n">
        <f aca="false">ROUND(+P51-O51+R51,2)</f>
        <v>0</v>
      </c>
      <c r="R51" s="31"/>
      <c r="S51" s="19" t="s">
        <v>27</v>
      </c>
      <c r="T51" s="20"/>
      <c r="U51" s="20"/>
      <c r="V51" s="20"/>
    </row>
    <row r="52" s="32" customFormat="true" ht="15" hidden="true" customHeight="true" outlineLevel="0" collapsed="false">
      <c r="A52" s="25" t="n">
        <v>52</v>
      </c>
      <c r="B52" s="12" t="s">
        <v>116</v>
      </c>
      <c r="C52" s="12" t="s">
        <v>22</v>
      </c>
      <c r="D52" s="26" t="n">
        <v>42523</v>
      </c>
      <c r="E52" s="26" t="s">
        <v>23</v>
      </c>
      <c r="F52" s="22" t="s">
        <v>117</v>
      </c>
      <c r="G52" s="24" t="s">
        <v>31</v>
      </c>
      <c r="H52" s="28"/>
      <c r="I52" s="29"/>
      <c r="J52" s="30" t="n">
        <v>350</v>
      </c>
      <c r="K52" s="30"/>
      <c r="L52" s="30"/>
      <c r="M52" s="30"/>
      <c r="N52" s="30"/>
      <c r="O52" s="30" t="n">
        <v>350</v>
      </c>
      <c r="P52" s="20" t="n">
        <v>350</v>
      </c>
      <c r="Q52" s="20" t="n">
        <f aca="false">ROUND(+P52-O52+R52,2)</f>
        <v>0</v>
      </c>
      <c r="R52" s="31"/>
      <c r="S52" s="19" t="s">
        <v>27</v>
      </c>
      <c r="T52" s="20"/>
      <c r="U52" s="20"/>
      <c r="V52" s="20"/>
    </row>
    <row r="53" s="32" customFormat="true" ht="15" hidden="true" customHeight="true" outlineLevel="0" collapsed="false">
      <c r="A53" s="25" t="n">
        <v>53</v>
      </c>
      <c r="B53" s="12" t="s">
        <v>118</v>
      </c>
      <c r="C53" s="12" t="s">
        <v>22</v>
      </c>
      <c r="D53" s="26" t="n">
        <v>42524</v>
      </c>
      <c r="E53" s="26" t="s">
        <v>43</v>
      </c>
      <c r="F53" s="22" t="s">
        <v>52</v>
      </c>
      <c r="G53" s="24" t="s">
        <v>46</v>
      </c>
      <c r="H53" s="28" t="s">
        <v>26</v>
      </c>
      <c r="I53" s="29"/>
      <c r="J53" s="30" t="n">
        <v>49.9972</v>
      </c>
      <c r="K53" s="30"/>
      <c r="L53" s="30"/>
      <c r="M53" s="30"/>
      <c r="N53" s="30"/>
      <c r="O53" s="30" t="n">
        <v>49.9972</v>
      </c>
      <c r="P53" s="20" t="n">
        <v>50</v>
      </c>
      <c r="Q53" s="20" t="n">
        <f aca="false">ROUND(+P53-O53+R53,2)</f>
        <v>0</v>
      </c>
      <c r="R53" s="31"/>
      <c r="S53" s="19" t="s">
        <v>27</v>
      </c>
      <c r="T53" s="20"/>
      <c r="U53" s="20"/>
      <c r="V53" s="20"/>
    </row>
    <row r="54" s="32" customFormat="true" ht="15" hidden="true" customHeight="true" outlineLevel="0" collapsed="false">
      <c r="A54" s="25" t="n">
        <v>54</v>
      </c>
      <c r="B54" s="12" t="s">
        <v>119</v>
      </c>
      <c r="C54" s="12" t="s">
        <v>22</v>
      </c>
      <c r="D54" s="26" t="n">
        <v>42527</v>
      </c>
      <c r="E54" s="26" t="s">
        <v>43</v>
      </c>
      <c r="F54" s="22" t="s">
        <v>120</v>
      </c>
      <c r="G54" s="24" t="s">
        <v>25</v>
      </c>
      <c r="H54" s="28" t="s">
        <v>26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v>209.37</v>
      </c>
      <c r="P54" s="20" t="n">
        <v>204.37</v>
      </c>
      <c r="Q54" s="20" t="n">
        <f aca="false">ROUND(+P54-O54+R54,2)</f>
        <v>-5</v>
      </c>
      <c r="R54" s="31"/>
      <c r="S54" s="19" t="s">
        <v>27</v>
      </c>
      <c r="T54" s="33"/>
      <c r="U54" s="33"/>
      <c r="V54" s="33"/>
    </row>
    <row r="55" s="32" customFormat="true" ht="15" hidden="true" customHeight="true" outlineLevel="0" collapsed="false">
      <c r="A55" s="25" t="n">
        <v>55</v>
      </c>
      <c r="B55" s="12" t="s">
        <v>121</v>
      </c>
      <c r="C55" s="12" t="s">
        <v>22</v>
      </c>
      <c r="D55" s="26" t="n">
        <v>42527</v>
      </c>
      <c r="E55" s="26" t="s">
        <v>23</v>
      </c>
      <c r="F55" s="22" t="s">
        <v>36</v>
      </c>
      <c r="G55" s="24" t="s">
        <v>37</v>
      </c>
      <c r="H55" s="28"/>
      <c r="I55" s="29"/>
      <c r="J55" s="30" t="n">
        <v>150</v>
      </c>
      <c r="K55" s="30"/>
      <c r="L55" s="30"/>
      <c r="M55" s="30"/>
      <c r="N55" s="30"/>
      <c r="O55" s="30" t="n">
        <v>150</v>
      </c>
      <c r="P55" s="20" t="n">
        <v>150</v>
      </c>
      <c r="Q55" s="20" t="n">
        <f aca="false">ROUND(+P55-O55+R55,2)</f>
        <v>0</v>
      </c>
      <c r="R55" s="31"/>
      <c r="S55" s="19" t="s">
        <v>27</v>
      </c>
      <c r="T55" s="20"/>
      <c r="U55" s="20"/>
      <c r="V55" s="20"/>
    </row>
    <row r="56" s="32" customFormat="true" ht="15" hidden="true" customHeight="true" outlineLevel="0" collapsed="false">
      <c r="A56" s="25" t="n">
        <v>56</v>
      </c>
      <c r="B56" s="12" t="s">
        <v>122</v>
      </c>
      <c r="C56" s="12" t="s">
        <v>22</v>
      </c>
      <c r="D56" s="26" t="n">
        <v>42530</v>
      </c>
      <c r="E56" s="26" t="s">
        <v>23</v>
      </c>
      <c r="F56" s="22" t="s">
        <v>123</v>
      </c>
      <c r="G56" s="24" t="s">
        <v>31</v>
      </c>
      <c r="H56" s="28" t="s">
        <v>26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v>171.04</v>
      </c>
      <c r="P56" s="20" t="n">
        <v>171.04</v>
      </c>
      <c r="Q56" s="20" t="n">
        <f aca="false">ROUND(+P56-O56+R56,2)</f>
        <v>0</v>
      </c>
      <c r="R56" s="31"/>
      <c r="S56" s="19" t="s">
        <v>27</v>
      </c>
      <c r="T56" s="20"/>
      <c r="U56" s="20"/>
      <c r="V56" s="20"/>
    </row>
    <row r="57" s="32" customFormat="true" ht="15" hidden="true" customHeight="true" outlineLevel="0" collapsed="false">
      <c r="A57" s="25" t="n">
        <v>57</v>
      </c>
      <c r="B57" s="12" t="s">
        <v>124</v>
      </c>
      <c r="C57" s="12" t="s">
        <v>22</v>
      </c>
      <c r="D57" s="26" t="n">
        <v>42534</v>
      </c>
      <c r="E57" s="26" t="s">
        <v>43</v>
      </c>
      <c r="F57" s="22" t="s">
        <v>125</v>
      </c>
      <c r="G57" s="24" t="s">
        <v>46</v>
      </c>
      <c r="H57" s="28" t="s">
        <v>126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v>80</v>
      </c>
      <c r="P57" s="20" t="n">
        <v>80</v>
      </c>
      <c r="Q57" s="20" t="n">
        <f aca="false">ROUND(+P57-O57+R57,2)</f>
        <v>0</v>
      </c>
      <c r="R57" s="31"/>
      <c r="S57" s="19" t="s">
        <v>27</v>
      </c>
      <c r="T57" s="20"/>
      <c r="U57" s="20"/>
      <c r="V57" s="20"/>
    </row>
    <row r="58" s="32" customFormat="true" ht="15" hidden="true" customHeight="true" outlineLevel="0" collapsed="false">
      <c r="A58" s="25" t="n">
        <v>58</v>
      </c>
      <c r="B58" s="12" t="s">
        <v>127</v>
      </c>
      <c r="C58" s="12" t="s">
        <v>22</v>
      </c>
      <c r="D58" s="26" t="n">
        <v>42537</v>
      </c>
      <c r="E58" s="26" t="s">
        <v>43</v>
      </c>
      <c r="F58" s="22" t="s">
        <v>52</v>
      </c>
      <c r="G58" s="24" t="s">
        <v>46</v>
      </c>
      <c r="H58" s="28" t="s">
        <v>26</v>
      </c>
      <c r="I58" s="29"/>
      <c r="J58" s="30" t="n">
        <v>30</v>
      </c>
      <c r="K58" s="30"/>
      <c r="L58" s="30"/>
      <c r="M58" s="30"/>
      <c r="N58" s="30"/>
      <c r="O58" s="30" t="n">
        <v>30</v>
      </c>
      <c r="P58" s="20" t="n">
        <v>30</v>
      </c>
      <c r="Q58" s="20" t="n">
        <f aca="false">ROUND(+P58-O58+R58,2)</f>
        <v>0</v>
      </c>
      <c r="R58" s="31"/>
      <c r="S58" s="19" t="s">
        <v>27</v>
      </c>
      <c r="T58" s="20"/>
      <c r="U58" s="20"/>
      <c r="V58" s="20"/>
    </row>
    <row r="59" s="32" customFormat="true" ht="15" hidden="true" customHeight="true" outlineLevel="0" collapsed="false">
      <c r="A59" s="25" t="n">
        <v>59</v>
      </c>
      <c r="B59" s="12" t="s">
        <v>128</v>
      </c>
      <c r="C59" s="12" t="s">
        <v>22</v>
      </c>
      <c r="D59" s="26" t="n">
        <v>42538</v>
      </c>
      <c r="E59" s="26" t="s">
        <v>43</v>
      </c>
      <c r="F59" s="22" t="s">
        <v>52</v>
      </c>
      <c r="G59" s="24" t="s">
        <v>46</v>
      </c>
      <c r="H59" s="28" t="s">
        <v>26</v>
      </c>
      <c r="I59" s="29"/>
      <c r="J59" s="30" t="n">
        <v>30</v>
      </c>
      <c r="K59" s="30"/>
      <c r="L59" s="30"/>
      <c r="M59" s="30"/>
      <c r="N59" s="30"/>
      <c r="O59" s="30" t="n">
        <v>30</v>
      </c>
      <c r="P59" s="20" t="n">
        <v>30</v>
      </c>
      <c r="Q59" s="20" t="n">
        <f aca="false">ROUND(+P59-O59+R59,2)</f>
        <v>0</v>
      </c>
      <c r="R59" s="31"/>
      <c r="S59" s="19" t="s">
        <v>27</v>
      </c>
      <c r="T59" s="20"/>
      <c r="U59" s="20"/>
      <c r="V59" s="20"/>
    </row>
    <row r="60" s="32" customFormat="true" ht="15" hidden="true" customHeight="true" outlineLevel="0" collapsed="false">
      <c r="A60" s="25" t="n">
        <v>60</v>
      </c>
      <c r="B60" s="12" t="s">
        <v>129</v>
      </c>
      <c r="C60" s="12" t="s">
        <v>22</v>
      </c>
      <c r="D60" s="26" t="n">
        <v>42541</v>
      </c>
      <c r="E60" s="26" t="s">
        <v>43</v>
      </c>
      <c r="F60" s="22" t="s">
        <v>130</v>
      </c>
      <c r="G60" s="24" t="s">
        <v>25</v>
      </c>
      <c r="H60" s="28" t="s">
        <v>61</v>
      </c>
      <c r="I60" s="26" t="s">
        <v>62</v>
      </c>
      <c r="J60" s="30" t="n">
        <v>20</v>
      </c>
      <c r="K60" s="30"/>
      <c r="L60" s="30"/>
      <c r="M60" s="30" t="n">
        <v>33</v>
      </c>
      <c r="N60" s="30"/>
      <c r="O60" s="30" t="n">
        <v>53</v>
      </c>
      <c r="P60" s="20" t="n">
        <v>53</v>
      </c>
      <c r="Q60" s="20" t="n">
        <f aca="false">ROUND(+P60-O60+R60,2)</f>
        <v>0</v>
      </c>
      <c r="R60" s="31"/>
      <c r="S60" s="19" t="s">
        <v>27</v>
      </c>
      <c r="T60" s="20"/>
      <c r="U60" s="20"/>
      <c r="V60" s="20"/>
    </row>
    <row r="61" s="32" customFormat="true" ht="15" hidden="true" customHeight="true" outlineLevel="0" collapsed="false">
      <c r="A61" s="25" t="n">
        <v>61</v>
      </c>
      <c r="B61" s="12" t="s">
        <v>131</v>
      </c>
      <c r="C61" s="12" t="s">
        <v>22</v>
      </c>
      <c r="D61" s="26" t="n">
        <v>42541</v>
      </c>
      <c r="E61" s="26" t="s">
        <v>43</v>
      </c>
      <c r="F61" s="22" t="s">
        <v>132</v>
      </c>
      <c r="G61" s="24" t="s">
        <v>25</v>
      </c>
      <c r="H61" s="28" t="s">
        <v>26</v>
      </c>
      <c r="I61" s="29"/>
      <c r="J61" s="30" t="n">
        <v>0</v>
      </c>
      <c r="K61" s="30"/>
      <c r="L61" s="30"/>
      <c r="M61" s="30"/>
      <c r="N61" s="30"/>
      <c r="O61" s="30" t="n">
        <v>0</v>
      </c>
      <c r="P61" s="20" t="n">
        <v>0</v>
      </c>
      <c r="Q61" s="20" t="n">
        <f aca="false">ROUND(+P61-O61+R61,2)</f>
        <v>0</v>
      </c>
      <c r="R61" s="31"/>
      <c r="S61" s="19" t="s">
        <v>27</v>
      </c>
      <c r="T61" s="20"/>
      <c r="U61" s="20"/>
      <c r="V61" s="20"/>
    </row>
    <row r="62" s="32" customFormat="true" ht="15" hidden="true" customHeight="true" outlineLevel="0" collapsed="false">
      <c r="A62" s="25" t="n">
        <v>62</v>
      </c>
      <c r="B62" s="12" t="s">
        <v>131</v>
      </c>
      <c r="C62" s="12" t="s">
        <v>22</v>
      </c>
      <c r="D62" s="26" t="n">
        <v>42541</v>
      </c>
      <c r="E62" s="26" t="s">
        <v>43</v>
      </c>
      <c r="F62" s="22" t="s">
        <v>52</v>
      </c>
      <c r="G62" s="24" t="s">
        <v>46</v>
      </c>
      <c r="H62" s="28" t="s">
        <v>26</v>
      </c>
      <c r="I62" s="29"/>
      <c r="J62" s="30" t="n">
        <v>0</v>
      </c>
      <c r="K62" s="30"/>
      <c r="L62" s="30"/>
      <c r="M62" s="30"/>
      <c r="N62" s="30"/>
      <c r="O62" s="30" t="n">
        <v>0</v>
      </c>
      <c r="P62" s="20" t="n">
        <v>0</v>
      </c>
      <c r="Q62" s="20" t="n">
        <f aca="false">ROUND(+P62-O62+R62,2)</f>
        <v>0</v>
      </c>
      <c r="R62" s="31"/>
      <c r="S62" s="19" t="s">
        <v>27</v>
      </c>
      <c r="T62" s="20"/>
      <c r="U62" s="20"/>
      <c r="V62" s="20"/>
    </row>
    <row r="63" s="32" customFormat="true" ht="15" hidden="true" customHeight="true" outlineLevel="0" collapsed="false">
      <c r="A63" s="25" t="n">
        <v>63</v>
      </c>
      <c r="B63" s="12" t="s">
        <v>133</v>
      </c>
      <c r="C63" s="12" t="s">
        <v>22</v>
      </c>
      <c r="D63" s="26" t="n">
        <v>42542</v>
      </c>
      <c r="E63" s="26" t="s">
        <v>43</v>
      </c>
      <c r="F63" s="22" t="s">
        <v>134</v>
      </c>
      <c r="G63" s="24" t="s">
        <v>25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v>265.4</v>
      </c>
      <c r="P63" s="20" t="n">
        <v>265.4</v>
      </c>
      <c r="Q63" s="20" t="n">
        <f aca="false">ROUND(+P63-O63+R63,2)</f>
        <v>0</v>
      </c>
      <c r="R63" s="31"/>
      <c r="S63" s="19" t="s">
        <v>27</v>
      </c>
      <c r="T63" s="20"/>
      <c r="U63" s="20"/>
      <c r="V63" s="20"/>
    </row>
    <row r="64" s="32" customFormat="true" ht="15" hidden="true" customHeight="true" outlineLevel="0" collapsed="false">
      <c r="A64" s="25" t="n">
        <v>64</v>
      </c>
      <c r="B64" s="12" t="s">
        <v>135</v>
      </c>
      <c r="C64" s="12" t="s">
        <v>22</v>
      </c>
      <c r="D64" s="26" t="n">
        <v>42542</v>
      </c>
      <c r="E64" s="26" t="s">
        <v>43</v>
      </c>
      <c r="F64" s="22" t="s">
        <v>52</v>
      </c>
      <c r="G64" s="24" t="s">
        <v>46</v>
      </c>
      <c r="H64" s="28" t="s">
        <v>26</v>
      </c>
      <c r="I64" s="29"/>
      <c r="J64" s="30" t="n">
        <v>20</v>
      </c>
      <c r="K64" s="30"/>
      <c r="L64" s="30"/>
      <c r="M64" s="30"/>
      <c r="N64" s="30"/>
      <c r="O64" s="30" t="n">
        <v>20</v>
      </c>
      <c r="P64" s="20" t="n">
        <v>20</v>
      </c>
      <c r="Q64" s="20" t="n">
        <f aca="false">ROUND(+P64-O64+R64,2)</f>
        <v>0</v>
      </c>
      <c r="R64" s="31"/>
      <c r="S64" s="19" t="s">
        <v>27</v>
      </c>
      <c r="T64" s="20"/>
      <c r="U64" s="20"/>
      <c r="V64" s="20"/>
    </row>
    <row r="65" s="32" customFormat="true" ht="15" hidden="true" customHeight="true" outlineLevel="0" collapsed="false">
      <c r="A65" s="25" t="n">
        <v>65</v>
      </c>
      <c r="B65" s="12" t="s">
        <v>136</v>
      </c>
      <c r="C65" s="12" t="s">
        <v>22</v>
      </c>
      <c r="D65" s="26" t="n">
        <v>42544</v>
      </c>
      <c r="E65" s="26" t="s">
        <v>23</v>
      </c>
      <c r="F65" s="22" t="s">
        <v>105</v>
      </c>
      <c r="G65" s="24" t="s">
        <v>31</v>
      </c>
      <c r="H65" s="28" t="s">
        <v>137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0" t="n">
        <v>285</v>
      </c>
      <c r="Q65" s="20" t="n">
        <f aca="false">ROUND(+P65-O65+R65,2)</f>
        <v>-267</v>
      </c>
      <c r="R65" s="31"/>
      <c r="S65" s="19" t="s">
        <v>27</v>
      </c>
      <c r="T65" s="20"/>
      <c r="U65" s="20"/>
      <c r="V65" s="20"/>
    </row>
    <row r="66" s="32" customFormat="true" ht="15" hidden="true" customHeight="true" outlineLevel="0" collapsed="false">
      <c r="A66" s="25" t="n">
        <v>66</v>
      </c>
      <c r="B66" s="12" t="s">
        <v>138</v>
      </c>
      <c r="C66" s="12" t="s">
        <v>22</v>
      </c>
      <c r="D66" s="26" t="n">
        <v>42544</v>
      </c>
      <c r="E66" s="26" t="s">
        <v>23</v>
      </c>
      <c r="F66" s="22" t="s">
        <v>139</v>
      </c>
      <c r="G66" s="24" t="s">
        <v>31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v>400</v>
      </c>
      <c r="P66" s="20" t="n">
        <v>400</v>
      </c>
      <c r="Q66" s="20" t="n">
        <f aca="false">ROUND(+P66-O66+R66,2)</f>
        <v>0</v>
      </c>
      <c r="R66" s="31"/>
      <c r="S66" s="19" t="s">
        <v>27</v>
      </c>
      <c r="T66" s="20"/>
      <c r="U66" s="20"/>
      <c r="V66" s="20"/>
    </row>
    <row r="67" s="32" customFormat="true" ht="15" hidden="true" customHeight="true" outlineLevel="0" collapsed="false">
      <c r="A67" s="25" t="n">
        <v>67</v>
      </c>
      <c r="B67" s="12" t="s">
        <v>140</v>
      </c>
      <c r="C67" s="12" t="s">
        <v>22</v>
      </c>
      <c r="D67" s="26" t="n">
        <v>42545</v>
      </c>
      <c r="E67" s="26" t="s">
        <v>43</v>
      </c>
      <c r="F67" s="22" t="s">
        <v>52</v>
      </c>
      <c r="G67" s="24" t="s">
        <v>46</v>
      </c>
      <c r="H67" s="28" t="s">
        <v>26</v>
      </c>
      <c r="I67" s="29"/>
      <c r="J67" s="30" t="n">
        <v>20</v>
      </c>
      <c r="K67" s="30"/>
      <c r="L67" s="30"/>
      <c r="M67" s="30"/>
      <c r="N67" s="30"/>
      <c r="O67" s="30" t="n">
        <v>20</v>
      </c>
      <c r="P67" s="20" t="n">
        <v>20</v>
      </c>
      <c r="Q67" s="20" t="n">
        <f aca="false">ROUND(+P67-O67+R67,2)</f>
        <v>0</v>
      </c>
      <c r="R67" s="31"/>
      <c r="S67" s="19" t="s">
        <v>27</v>
      </c>
      <c r="T67" s="20"/>
      <c r="U67" s="20"/>
      <c r="V67" s="20"/>
    </row>
    <row r="68" s="32" customFormat="true" ht="15" hidden="true" customHeight="true" outlineLevel="0" collapsed="false">
      <c r="A68" s="25" t="n">
        <v>68</v>
      </c>
      <c r="B68" s="12" t="s">
        <v>35</v>
      </c>
      <c r="C68" s="12" t="s">
        <v>22</v>
      </c>
      <c r="D68" s="26" t="n">
        <v>42548</v>
      </c>
      <c r="E68" s="26" t="s">
        <v>23</v>
      </c>
      <c r="F68" s="22" t="s">
        <v>141</v>
      </c>
      <c r="G68" s="24" t="s">
        <v>31</v>
      </c>
      <c r="H68" s="28" t="s">
        <v>26</v>
      </c>
      <c r="I68" s="29"/>
      <c r="J68" s="30" t="n">
        <v>20</v>
      </c>
      <c r="K68" s="30"/>
      <c r="L68" s="30"/>
      <c r="M68" s="30"/>
      <c r="N68" s="30"/>
      <c r="O68" s="30" t="n">
        <v>20</v>
      </c>
      <c r="P68" s="20" t="n">
        <v>20</v>
      </c>
      <c r="Q68" s="20" t="n">
        <f aca="false">ROUND(+P68-O68+R68,2)</f>
        <v>0</v>
      </c>
      <c r="R68" s="31"/>
      <c r="S68" s="19" t="s">
        <v>27</v>
      </c>
      <c r="T68" s="20"/>
      <c r="U68" s="20"/>
      <c r="V68" s="20"/>
    </row>
    <row r="69" s="32" customFormat="true" ht="15" hidden="true" customHeight="true" outlineLevel="0" collapsed="false">
      <c r="A69" s="25" t="n">
        <v>69</v>
      </c>
      <c r="B69" s="12" t="s">
        <v>88</v>
      </c>
      <c r="C69" s="12" t="s">
        <v>22</v>
      </c>
      <c r="D69" s="26" t="n">
        <v>42551</v>
      </c>
      <c r="E69" s="26" t="s">
        <v>23</v>
      </c>
      <c r="F69" s="22" t="s">
        <v>142</v>
      </c>
      <c r="G69" s="24" t="s">
        <v>31</v>
      </c>
      <c r="H69" s="28" t="s">
        <v>26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0" t="n">
        <v>30</v>
      </c>
      <c r="Q69" s="20" t="n">
        <f aca="false">ROUND(+P69-O69+R69,2)</f>
        <v>0</v>
      </c>
      <c r="R69" s="31"/>
      <c r="S69" s="19" t="s">
        <v>27</v>
      </c>
      <c r="T69" s="20"/>
      <c r="U69" s="20"/>
      <c r="V69" s="20"/>
    </row>
    <row r="70" s="32" customFormat="true" ht="15" hidden="true" customHeight="true" outlineLevel="0" collapsed="false">
      <c r="A70" s="25" t="n">
        <v>70</v>
      </c>
      <c r="B70" s="12" t="s">
        <v>143</v>
      </c>
      <c r="C70" s="12" t="s">
        <v>22</v>
      </c>
      <c r="D70" s="26" t="n">
        <v>42558</v>
      </c>
      <c r="E70" s="26" t="s">
        <v>43</v>
      </c>
      <c r="F70" s="22" t="s">
        <v>144</v>
      </c>
      <c r="G70" s="24" t="s">
        <v>25</v>
      </c>
      <c r="H70" s="28" t="s">
        <v>26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v>397.72</v>
      </c>
      <c r="P70" s="20" t="n">
        <v>0</v>
      </c>
      <c r="Q70" s="20" t="n">
        <f aca="false">ROUND(+P70-O70+R70,2)</f>
        <v>-397.72</v>
      </c>
      <c r="R70" s="31"/>
      <c r="S70" s="19" t="s">
        <v>27</v>
      </c>
      <c r="T70" s="20"/>
      <c r="U70" s="20"/>
      <c r="V70" s="20"/>
    </row>
    <row r="71" s="32" customFormat="true" ht="15" hidden="true" customHeight="true" outlineLevel="0" collapsed="false">
      <c r="A71" s="25" t="n">
        <v>71</v>
      </c>
      <c r="B71" s="12" t="s">
        <v>75</v>
      </c>
      <c r="C71" s="12" t="s">
        <v>22</v>
      </c>
      <c r="D71" s="26" t="n">
        <v>42559</v>
      </c>
      <c r="E71" s="26" t="s">
        <v>43</v>
      </c>
      <c r="F71" s="22" t="s">
        <v>52</v>
      </c>
      <c r="G71" s="24" t="s">
        <v>46</v>
      </c>
      <c r="H71" s="28" t="s">
        <v>26</v>
      </c>
      <c r="I71" s="29"/>
      <c r="J71" s="30" t="n">
        <v>50</v>
      </c>
      <c r="K71" s="30"/>
      <c r="L71" s="30"/>
      <c r="M71" s="30"/>
      <c r="N71" s="30"/>
      <c r="O71" s="30" t="n">
        <v>50</v>
      </c>
      <c r="P71" s="20" t="n">
        <v>50</v>
      </c>
      <c r="Q71" s="20" t="n">
        <f aca="false">ROUND(+P71-O71+R71,2)</f>
        <v>0</v>
      </c>
      <c r="R71" s="31"/>
      <c r="S71" s="19" t="s">
        <v>27</v>
      </c>
      <c r="T71" s="20"/>
      <c r="U71" s="20"/>
      <c r="V71" s="20"/>
    </row>
    <row r="72" s="32" customFormat="true" ht="15" hidden="true" customHeight="true" outlineLevel="0" collapsed="false">
      <c r="A72" s="25" t="n">
        <v>72</v>
      </c>
      <c r="B72" s="12" t="s">
        <v>124</v>
      </c>
      <c r="C72" s="12" t="s">
        <v>22</v>
      </c>
      <c r="D72" s="26" t="n">
        <v>42562</v>
      </c>
      <c r="E72" s="26" t="s">
        <v>43</v>
      </c>
      <c r="F72" s="22" t="s">
        <v>145</v>
      </c>
      <c r="G72" s="24" t="s">
        <v>46</v>
      </c>
      <c r="H72" s="28" t="s">
        <v>26</v>
      </c>
      <c r="I72" s="29"/>
      <c r="J72" s="30" t="n">
        <v>0</v>
      </c>
      <c r="K72" s="30"/>
      <c r="L72" s="30"/>
      <c r="M72" s="30"/>
      <c r="N72" s="30"/>
      <c r="O72" s="30" t="n">
        <v>0</v>
      </c>
      <c r="P72" s="20" t="n">
        <v>0</v>
      </c>
      <c r="Q72" s="20" t="n">
        <f aca="false">ROUND(+P72-O72+R72,2)</f>
        <v>0</v>
      </c>
      <c r="R72" s="31"/>
      <c r="S72" s="19" t="s">
        <v>27</v>
      </c>
      <c r="T72" s="20"/>
      <c r="U72" s="20"/>
      <c r="V72" s="20"/>
    </row>
    <row r="73" s="32" customFormat="true" ht="15" hidden="true" customHeight="true" outlineLevel="0" collapsed="false">
      <c r="A73" s="25" t="n">
        <v>73</v>
      </c>
      <c r="B73" s="12" t="s">
        <v>146</v>
      </c>
      <c r="C73" s="12" t="s">
        <v>22</v>
      </c>
      <c r="D73" s="26" t="n">
        <v>42564</v>
      </c>
      <c r="E73" s="26" t="s">
        <v>23</v>
      </c>
      <c r="F73" s="22" t="s">
        <v>147</v>
      </c>
      <c r="G73" s="24" t="s">
        <v>31</v>
      </c>
      <c r="H73" s="28"/>
      <c r="I73" s="29"/>
      <c r="J73" s="30" t="n">
        <v>50</v>
      </c>
      <c r="K73" s="30"/>
      <c r="L73" s="30"/>
      <c r="M73" s="30"/>
      <c r="N73" s="30"/>
      <c r="O73" s="30" t="n">
        <v>50</v>
      </c>
      <c r="P73" s="20" t="n">
        <v>50</v>
      </c>
      <c r="Q73" s="20" t="n">
        <f aca="false">ROUND(+P73-O73+R73,2)</f>
        <v>0</v>
      </c>
      <c r="R73" s="31"/>
      <c r="S73" s="19" t="s">
        <v>27</v>
      </c>
      <c r="T73" s="20"/>
      <c r="U73" s="20"/>
      <c r="V73" s="20"/>
    </row>
    <row r="74" s="32" customFormat="true" ht="15" hidden="true" customHeight="true" outlineLevel="0" collapsed="false">
      <c r="A74" s="25" t="n">
        <v>74</v>
      </c>
      <c r="B74" s="12" t="s">
        <v>133</v>
      </c>
      <c r="C74" s="12" t="s">
        <v>22</v>
      </c>
      <c r="D74" s="26" t="n">
        <v>42570</v>
      </c>
      <c r="E74" s="26" t="s">
        <v>23</v>
      </c>
      <c r="F74" s="22" t="s">
        <v>148</v>
      </c>
      <c r="G74" s="24" t="s">
        <v>31</v>
      </c>
      <c r="H74" s="28" t="s">
        <v>26</v>
      </c>
      <c r="I74" s="29"/>
      <c r="J74" s="30" t="n">
        <v>35</v>
      </c>
      <c r="K74" s="30"/>
      <c r="L74" s="30"/>
      <c r="M74" s="30"/>
      <c r="N74" s="30"/>
      <c r="O74" s="30" t="n">
        <v>35</v>
      </c>
      <c r="P74" s="20" t="n">
        <v>35</v>
      </c>
      <c r="Q74" s="20" t="n">
        <f aca="false">ROUND(+P74-O74+R74,2)</f>
        <v>0</v>
      </c>
      <c r="R74" s="31"/>
      <c r="S74" s="19" t="s">
        <v>27</v>
      </c>
      <c r="T74" s="20"/>
      <c r="U74" s="20"/>
      <c r="V74" s="20"/>
    </row>
    <row r="75" s="32" customFormat="true" ht="15" hidden="true" customHeight="true" outlineLevel="0" collapsed="false">
      <c r="A75" s="25" t="n">
        <v>75</v>
      </c>
      <c r="B75" s="12" t="s">
        <v>149</v>
      </c>
      <c r="C75" s="12" t="s">
        <v>22</v>
      </c>
      <c r="D75" s="26" t="n">
        <v>42572</v>
      </c>
      <c r="E75" s="26" t="s">
        <v>43</v>
      </c>
      <c r="F75" s="22" t="s">
        <v>150</v>
      </c>
      <c r="G75" s="24" t="s">
        <v>151</v>
      </c>
      <c r="H75" s="28" t="s">
        <v>26</v>
      </c>
      <c r="I75" s="29"/>
      <c r="J75" s="30" t="n">
        <v>20</v>
      </c>
      <c r="K75" s="30"/>
      <c r="L75" s="30"/>
      <c r="M75" s="30"/>
      <c r="N75" s="30"/>
      <c r="O75" s="30" t="n">
        <v>20</v>
      </c>
      <c r="P75" s="20" t="n">
        <v>20</v>
      </c>
      <c r="Q75" s="20" t="n">
        <f aca="false">ROUND(+P75-O75+R75,2)</f>
        <v>0</v>
      </c>
      <c r="R75" s="31"/>
      <c r="S75" s="19" t="s">
        <v>27</v>
      </c>
      <c r="T75" s="20"/>
      <c r="U75" s="20"/>
      <c r="V75" s="20"/>
    </row>
    <row r="76" s="32" customFormat="true" ht="15" hidden="true" customHeight="true" outlineLevel="0" collapsed="false">
      <c r="A76" s="25" t="n">
        <v>76</v>
      </c>
      <c r="B76" s="12" t="s">
        <v>86</v>
      </c>
      <c r="C76" s="12" t="s">
        <v>22</v>
      </c>
      <c r="D76" s="26" t="n">
        <v>42573</v>
      </c>
      <c r="E76" s="13" t="s">
        <v>29</v>
      </c>
      <c r="F76" s="22" t="s">
        <v>152</v>
      </c>
      <c r="G76" s="24" t="s">
        <v>25</v>
      </c>
      <c r="H76" s="28" t="s">
        <v>26</v>
      </c>
      <c r="I76" s="29"/>
      <c r="J76" s="30" t="n">
        <v>50</v>
      </c>
      <c r="K76" s="30"/>
      <c r="L76" s="30"/>
      <c r="M76" s="30"/>
      <c r="N76" s="30"/>
      <c r="O76" s="30" t="n">
        <v>50</v>
      </c>
      <c r="P76" s="20" t="n">
        <v>50</v>
      </c>
      <c r="Q76" s="20" t="n">
        <f aca="false">ROUND(+P76-O76+R76,2)</f>
        <v>0</v>
      </c>
      <c r="R76" s="31"/>
      <c r="S76" s="19" t="s">
        <v>27</v>
      </c>
      <c r="T76" s="20"/>
      <c r="U76" s="20"/>
      <c r="V76" s="20"/>
    </row>
    <row r="77" s="32" customFormat="true" ht="15" hidden="true" customHeight="true" outlineLevel="0" collapsed="false">
      <c r="A77" s="25" t="n">
        <v>77</v>
      </c>
      <c r="B77" s="12" t="s">
        <v>153</v>
      </c>
      <c r="C77" s="12" t="s">
        <v>22</v>
      </c>
      <c r="D77" s="26" t="n">
        <v>42573</v>
      </c>
      <c r="E77" s="26" t="s">
        <v>23</v>
      </c>
      <c r="F77" s="22" t="s">
        <v>154</v>
      </c>
      <c r="G77" s="24" t="s">
        <v>31</v>
      </c>
      <c r="H77" s="28" t="s">
        <v>26</v>
      </c>
      <c r="I77" s="29"/>
      <c r="J77" s="30" t="n">
        <v>15</v>
      </c>
      <c r="K77" s="30"/>
      <c r="L77" s="30"/>
      <c r="M77" s="30"/>
      <c r="N77" s="30"/>
      <c r="O77" s="30" t="n">
        <v>15</v>
      </c>
      <c r="P77" s="20" t="n">
        <v>15</v>
      </c>
      <c r="Q77" s="20" t="n">
        <f aca="false">ROUND(+P77-O77+R77,2)</f>
        <v>0</v>
      </c>
      <c r="R77" s="31"/>
      <c r="S77" s="19" t="s">
        <v>27</v>
      </c>
      <c r="T77" s="20"/>
      <c r="U77" s="20"/>
      <c r="V77" s="20"/>
    </row>
    <row r="78" s="32" customFormat="true" ht="15" hidden="true" customHeight="true" outlineLevel="0" collapsed="false">
      <c r="A78" s="25" t="n">
        <v>78</v>
      </c>
      <c r="B78" s="12" t="s">
        <v>155</v>
      </c>
      <c r="C78" s="12" t="s">
        <v>22</v>
      </c>
      <c r="D78" s="26" t="n">
        <v>42578</v>
      </c>
      <c r="E78" s="26" t="s">
        <v>23</v>
      </c>
      <c r="F78" s="22" t="s">
        <v>156</v>
      </c>
      <c r="G78" s="24" t="s">
        <v>31</v>
      </c>
      <c r="H78" s="28" t="s">
        <v>26</v>
      </c>
      <c r="I78" s="29"/>
      <c r="J78" s="30" t="n">
        <v>30</v>
      </c>
      <c r="K78" s="30"/>
      <c r="L78" s="30"/>
      <c r="M78" s="30"/>
      <c r="N78" s="30"/>
      <c r="O78" s="30" t="n">
        <v>30</v>
      </c>
      <c r="P78" s="20" t="n">
        <v>30</v>
      </c>
      <c r="Q78" s="20" t="n">
        <f aca="false">ROUND(+P78-O78+R78,2)</f>
        <v>0</v>
      </c>
      <c r="R78" s="31"/>
      <c r="S78" s="19" t="s">
        <v>27</v>
      </c>
      <c r="T78" s="20"/>
      <c r="U78" s="20"/>
      <c r="V78" s="20"/>
    </row>
    <row r="79" s="32" customFormat="true" ht="15" hidden="true" customHeight="true" outlineLevel="0" collapsed="false">
      <c r="A79" s="25" t="n">
        <v>79</v>
      </c>
      <c r="B79" s="12" t="s">
        <v>138</v>
      </c>
      <c r="C79" s="12" t="s">
        <v>22</v>
      </c>
      <c r="D79" s="26" t="n">
        <v>42579</v>
      </c>
      <c r="E79" s="13" t="s">
        <v>29</v>
      </c>
      <c r="F79" s="22" t="s">
        <v>157</v>
      </c>
      <c r="G79" s="24" t="s">
        <v>25</v>
      </c>
      <c r="H79" s="28" t="s">
        <v>26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v>109.7</v>
      </c>
      <c r="P79" s="20" t="n">
        <v>109.7</v>
      </c>
      <c r="Q79" s="20" t="n">
        <f aca="false">ROUND(+P79-O79+R79,2)</f>
        <v>0</v>
      </c>
      <c r="R79" s="31"/>
      <c r="S79" s="19" t="s">
        <v>27</v>
      </c>
      <c r="T79" s="20"/>
      <c r="U79" s="20"/>
      <c r="V79" s="20"/>
    </row>
    <row r="80" s="32" customFormat="true" ht="15" hidden="true" customHeight="true" outlineLevel="0" collapsed="false">
      <c r="A80" s="25" t="n">
        <v>80</v>
      </c>
      <c r="B80" s="12" t="s">
        <v>158</v>
      </c>
      <c r="C80" s="12" t="s">
        <v>22</v>
      </c>
      <c r="D80" s="26" t="n">
        <v>42580</v>
      </c>
      <c r="E80" s="26" t="s">
        <v>43</v>
      </c>
      <c r="F80" s="22" t="s">
        <v>159</v>
      </c>
      <c r="G80" s="24" t="s">
        <v>46</v>
      </c>
      <c r="H80" s="28" t="s">
        <v>26</v>
      </c>
      <c r="I80" s="29"/>
      <c r="J80" s="30" t="n">
        <v>50</v>
      </c>
      <c r="K80" s="30"/>
      <c r="L80" s="30"/>
      <c r="M80" s="30"/>
      <c r="N80" s="30"/>
      <c r="O80" s="30" t="n">
        <v>50</v>
      </c>
      <c r="P80" s="20" t="n">
        <v>50</v>
      </c>
      <c r="Q80" s="20" t="n">
        <f aca="false">ROUND(+P80-O80+R80,2)</f>
        <v>0</v>
      </c>
      <c r="R80" s="31"/>
      <c r="S80" s="19" t="s">
        <v>27</v>
      </c>
      <c r="T80" s="20"/>
      <c r="U80" s="20"/>
      <c r="V80" s="20"/>
    </row>
    <row r="81" s="32" customFormat="true" ht="15" hidden="true" customHeight="true" outlineLevel="0" collapsed="false">
      <c r="A81" s="25" t="n">
        <v>81</v>
      </c>
      <c r="B81" s="12" t="s">
        <v>86</v>
      </c>
      <c r="C81" s="12" t="s">
        <v>22</v>
      </c>
      <c r="D81" s="26" t="n">
        <v>42580</v>
      </c>
      <c r="E81" s="13" t="s">
        <v>29</v>
      </c>
      <c r="F81" s="22" t="s">
        <v>160</v>
      </c>
      <c r="G81" s="24" t="s">
        <v>25</v>
      </c>
      <c r="H81" s="28" t="s">
        <v>26</v>
      </c>
      <c r="I81" s="29"/>
      <c r="J81" s="30" t="n">
        <v>0</v>
      </c>
      <c r="K81" s="30"/>
      <c r="L81" s="30"/>
      <c r="M81" s="30" t="n">
        <v>20</v>
      </c>
      <c r="N81" s="30"/>
      <c r="O81" s="30" t="n">
        <v>20</v>
      </c>
      <c r="P81" s="20" t="n">
        <v>0</v>
      </c>
      <c r="Q81" s="20" t="n">
        <f aca="false">ROUND(+P81-O81+R81,2)</f>
        <v>-20</v>
      </c>
      <c r="R81" s="31"/>
      <c r="S81" s="19" t="s">
        <v>27</v>
      </c>
      <c r="T81" s="20"/>
      <c r="U81" s="20"/>
      <c r="V81" s="20"/>
    </row>
    <row r="82" s="32" customFormat="true" ht="15" hidden="true" customHeight="true" outlineLevel="0" collapsed="false">
      <c r="A82" s="25" t="n">
        <v>82</v>
      </c>
      <c r="B82" s="12" t="s">
        <v>161</v>
      </c>
      <c r="C82" s="12" t="s">
        <v>22</v>
      </c>
      <c r="D82" s="26" t="n">
        <v>42583</v>
      </c>
      <c r="E82" s="13" t="s">
        <v>29</v>
      </c>
      <c r="F82" s="22" t="s">
        <v>162</v>
      </c>
      <c r="G82" s="24" t="s">
        <v>25</v>
      </c>
      <c r="H82" s="28" t="s">
        <v>26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v>515.36</v>
      </c>
      <c r="P82" s="20" t="n">
        <v>515.36</v>
      </c>
      <c r="Q82" s="20" t="n">
        <f aca="false">ROUND(+P82-O82+R82,2)</f>
        <v>0</v>
      </c>
      <c r="R82" s="31"/>
      <c r="S82" s="19" t="s">
        <v>27</v>
      </c>
      <c r="T82" s="20"/>
      <c r="U82" s="20"/>
      <c r="V82" s="20"/>
    </row>
    <row r="83" s="32" customFormat="true" ht="15" hidden="true" customHeight="true" outlineLevel="0" collapsed="false">
      <c r="A83" s="25" t="n">
        <v>83</v>
      </c>
      <c r="B83" s="12" t="s">
        <v>133</v>
      </c>
      <c r="C83" s="12" t="s">
        <v>22</v>
      </c>
      <c r="D83" s="26" t="n">
        <v>42585</v>
      </c>
      <c r="E83" s="26" t="s">
        <v>23</v>
      </c>
      <c r="F83" s="22" t="s">
        <v>163</v>
      </c>
      <c r="G83" s="24" t="s">
        <v>31</v>
      </c>
      <c r="H83" s="28" t="s">
        <v>26</v>
      </c>
      <c r="I83" s="29"/>
      <c r="J83" s="30" t="n">
        <v>30</v>
      </c>
      <c r="K83" s="30"/>
      <c r="L83" s="30"/>
      <c r="M83" s="30"/>
      <c r="N83" s="30"/>
      <c r="O83" s="30" t="n">
        <v>30</v>
      </c>
      <c r="P83" s="20" t="n">
        <v>30</v>
      </c>
      <c r="Q83" s="20" t="n">
        <f aca="false">ROUND(+P83-O83+R83,2)</f>
        <v>0</v>
      </c>
      <c r="R83" s="31"/>
      <c r="S83" s="19" t="s">
        <v>27</v>
      </c>
      <c r="T83" s="20"/>
      <c r="U83" s="20"/>
      <c r="V83" s="20"/>
    </row>
    <row r="84" s="32" customFormat="true" ht="15" hidden="true" customHeight="true" outlineLevel="0" collapsed="false">
      <c r="A84" s="25" t="n">
        <v>84</v>
      </c>
      <c r="B84" s="12" t="s">
        <v>164</v>
      </c>
      <c r="C84" s="12" t="s">
        <v>22</v>
      </c>
      <c r="D84" s="26" t="n">
        <v>42605</v>
      </c>
      <c r="E84" s="26" t="s">
        <v>23</v>
      </c>
      <c r="F84" s="22" t="s">
        <v>165</v>
      </c>
      <c r="G84" s="24" t="s">
        <v>37</v>
      </c>
      <c r="H84" s="28" t="s">
        <v>26</v>
      </c>
      <c r="I84" s="29"/>
      <c r="J84" s="30" t="n">
        <v>150</v>
      </c>
      <c r="K84" s="30"/>
      <c r="L84" s="30"/>
      <c r="M84" s="30"/>
      <c r="N84" s="30"/>
      <c r="O84" s="30" t="n">
        <v>150</v>
      </c>
      <c r="P84" s="20" t="n">
        <v>150</v>
      </c>
      <c r="Q84" s="20" t="n">
        <f aca="false">ROUND(+P84-O84+R84,2)</f>
        <v>0</v>
      </c>
      <c r="R84" s="31"/>
      <c r="S84" s="19" t="s">
        <v>27</v>
      </c>
      <c r="T84" s="20"/>
      <c r="U84" s="20"/>
      <c r="V84" s="20"/>
    </row>
    <row r="85" s="32" customFormat="true" ht="15" hidden="true" customHeight="true" outlineLevel="0" collapsed="false">
      <c r="A85" s="25" t="n">
        <v>85</v>
      </c>
      <c r="B85" s="12" t="s">
        <v>75</v>
      </c>
      <c r="C85" s="12" t="s">
        <v>22</v>
      </c>
      <c r="D85" s="26" t="n">
        <v>42611</v>
      </c>
      <c r="E85" s="13" t="s">
        <v>29</v>
      </c>
      <c r="F85" s="22" t="s">
        <v>166</v>
      </c>
      <c r="G85" s="24" t="s">
        <v>25</v>
      </c>
      <c r="H85" s="28" t="s">
        <v>26</v>
      </c>
      <c r="I85" s="29"/>
      <c r="J85" s="30" t="n">
        <v>50</v>
      </c>
      <c r="K85" s="30"/>
      <c r="L85" s="30"/>
      <c r="M85" s="30" t="n">
        <v>85.8</v>
      </c>
      <c r="N85" s="30"/>
      <c r="O85" s="30" t="n">
        <v>135.8</v>
      </c>
      <c r="P85" s="20" t="n">
        <v>135.8</v>
      </c>
      <c r="Q85" s="20" t="n">
        <f aca="false">ROUND(+P85-O85+R85,2)</f>
        <v>0</v>
      </c>
      <c r="R85" s="31"/>
      <c r="S85" s="19" t="s">
        <v>27</v>
      </c>
      <c r="T85" s="20"/>
      <c r="U85" s="20"/>
      <c r="V85" s="20"/>
    </row>
    <row r="86" s="32" customFormat="true" ht="15" hidden="true" customHeight="true" outlineLevel="0" collapsed="false">
      <c r="A86" s="25" t="n">
        <v>86</v>
      </c>
      <c r="B86" s="12" t="s">
        <v>167</v>
      </c>
      <c r="C86" s="12" t="s">
        <v>22</v>
      </c>
      <c r="D86" s="26" t="n">
        <v>42612</v>
      </c>
      <c r="E86" s="13" t="s">
        <v>29</v>
      </c>
      <c r="F86" s="22" t="s">
        <v>168</v>
      </c>
      <c r="G86" s="24" t="s">
        <v>25</v>
      </c>
      <c r="H86" s="28" t="s">
        <v>26</v>
      </c>
      <c r="I86" s="29"/>
      <c r="J86" s="30"/>
      <c r="K86" s="30"/>
      <c r="L86" s="30"/>
      <c r="M86" s="30"/>
      <c r="N86" s="30"/>
      <c r="O86" s="30" t="n">
        <v>0</v>
      </c>
      <c r="P86" s="20" t="n">
        <v>0</v>
      </c>
      <c r="Q86" s="20" t="n">
        <f aca="false">ROUND(+P86-O86+R86,2)</f>
        <v>0</v>
      </c>
      <c r="R86" s="31"/>
      <c r="S86" s="19" t="s">
        <v>27</v>
      </c>
      <c r="T86" s="20"/>
      <c r="U86" s="20"/>
      <c r="V86" s="20"/>
    </row>
    <row r="87" s="32" customFormat="true" ht="15" hidden="true" customHeight="true" outlineLevel="0" collapsed="false">
      <c r="A87" s="25" t="n">
        <v>87</v>
      </c>
      <c r="B87" s="12" t="s">
        <v>169</v>
      </c>
      <c r="C87" s="12" t="s">
        <v>22</v>
      </c>
      <c r="D87" s="26" t="n">
        <v>42613</v>
      </c>
      <c r="E87" s="13" t="s">
        <v>29</v>
      </c>
      <c r="F87" s="22" t="s">
        <v>170</v>
      </c>
      <c r="G87" s="24" t="s">
        <v>25</v>
      </c>
      <c r="H87" s="28"/>
      <c r="I87" s="29"/>
      <c r="J87" s="30" t="n">
        <v>38.23</v>
      </c>
      <c r="K87" s="30"/>
      <c r="L87" s="30"/>
      <c r="M87" s="30" t="n">
        <v>149.17</v>
      </c>
      <c r="N87" s="30"/>
      <c r="O87" s="30" t="n">
        <v>187.4</v>
      </c>
      <c r="P87" s="20" t="n">
        <v>183.7</v>
      </c>
      <c r="Q87" s="20" t="n">
        <f aca="false">ROUND(+P87-O87+R87,2)</f>
        <v>0</v>
      </c>
      <c r="R87" s="31" t="n">
        <v>3.7</v>
      </c>
      <c r="S87" s="19" t="s">
        <v>27</v>
      </c>
      <c r="T87" s="20"/>
      <c r="U87" s="20"/>
      <c r="V87" s="20"/>
    </row>
    <row r="88" s="32" customFormat="true" ht="15" hidden="true" customHeight="true" outlineLevel="0" collapsed="false">
      <c r="A88" s="25" t="n">
        <v>88</v>
      </c>
      <c r="B88" s="12" t="s">
        <v>171</v>
      </c>
      <c r="C88" s="12" t="s">
        <v>22</v>
      </c>
      <c r="D88" s="26" t="n">
        <v>42615</v>
      </c>
      <c r="E88" s="13" t="s">
        <v>29</v>
      </c>
      <c r="F88" s="22" t="s">
        <v>172</v>
      </c>
      <c r="G88" s="24" t="s">
        <v>25</v>
      </c>
      <c r="H88" s="28"/>
      <c r="I88" s="29"/>
      <c r="J88" s="30" t="n">
        <v>50</v>
      </c>
      <c r="K88" s="30"/>
      <c r="L88" s="30"/>
      <c r="M88" s="30" t="n">
        <v>131.6</v>
      </c>
      <c r="N88" s="30"/>
      <c r="O88" s="30" t="n">
        <v>181.6</v>
      </c>
      <c r="P88" s="20" t="n">
        <v>181.6</v>
      </c>
      <c r="Q88" s="20" t="n">
        <f aca="false">ROUND(+P88-O88+R88,2)</f>
        <v>0</v>
      </c>
      <c r="R88" s="31"/>
      <c r="S88" s="19" t="s">
        <v>27</v>
      </c>
      <c r="T88" s="20"/>
      <c r="U88" s="20"/>
      <c r="V88" s="20"/>
    </row>
    <row r="89" s="32" customFormat="true" ht="15" hidden="true" customHeight="true" outlineLevel="0" collapsed="false">
      <c r="A89" s="25" t="n">
        <v>89</v>
      </c>
      <c r="B89" s="12" t="s">
        <v>173</v>
      </c>
      <c r="C89" s="12" t="s">
        <v>22</v>
      </c>
      <c r="D89" s="26" t="n">
        <v>42622</v>
      </c>
      <c r="E89" s="13" t="s">
        <v>29</v>
      </c>
      <c r="F89" s="22" t="s">
        <v>174</v>
      </c>
      <c r="G89" s="24" t="s">
        <v>25</v>
      </c>
      <c r="H89" s="28"/>
      <c r="I89" s="29"/>
      <c r="J89" s="30" t="n">
        <v>35</v>
      </c>
      <c r="K89" s="30"/>
      <c r="L89" s="30"/>
      <c r="M89" s="30" t="n">
        <v>436.33</v>
      </c>
      <c r="N89" s="30"/>
      <c r="O89" s="30" t="n">
        <v>471.33</v>
      </c>
      <c r="P89" s="20" t="n">
        <v>471.33</v>
      </c>
      <c r="Q89" s="20" t="n">
        <f aca="false">ROUND(+P89-O89+R89,2)</f>
        <v>0</v>
      </c>
      <c r="R89" s="31"/>
      <c r="S89" s="19" t="s">
        <v>27</v>
      </c>
      <c r="T89" s="20"/>
      <c r="U89" s="20"/>
      <c r="V89" s="20"/>
    </row>
    <row r="90" s="32" customFormat="true" ht="15" hidden="true" customHeight="true" outlineLevel="0" collapsed="false">
      <c r="A90" s="25" t="n">
        <v>90</v>
      </c>
      <c r="B90" s="12" t="s">
        <v>167</v>
      </c>
      <c r="C90" s="12" t="s">
        <v>22</v>
      </c>
      <c r="D90" s="26" t="n">
        <v>42626</v>
      </c>
      <c r="E90" s="13" t="s">
        <v>29</v>
      </c>
      <c r="F90" s="22" t="s">
        <v>175</v>
      </c>
      <c r="G90" s="24" t="s">
        <v>25</v>
      </c>
      <c r="H90" s="28" t="s">
        <v>26</v>
      </c>
      <c r="I90" s="29"/>
      <c r="J90" s="30" t="n">
        <v>53</v>
      </c>
      <c r="K90" s="30"/>
      <c r="L90" s="30"/>
      <c r="M90" s="30" t="n">
        <v>147</v>
      </c>
      <c r="N90" s="30"/>
      <c r="O90" s="30" t="n">
        <v>200</v>
      </c>
      <c r="P90" s="20" t="n">
        <v>200</v>
      </c>
      <c r="Q90" s="20" t="n">
        <f aca="false">ROUND(+P90-O90+R90,2)</f>
        <v>0</v>
      </c>
      <c r="R90" s="31"/>
      <c r="S90" s="19" t="s">
        <v>27</v>
      </c>
      <c r="T90" s="20"/>
      <c r="U90" s="20"/>
      <c r="V90" s="20"/>
    </row>
    <row r="91" s="32" customFormat="true" ht="15" hidden="true" customHeight="true" outlineLevel="0" collapsed="false">
      <c r="A91" s="25" t="n">
        <v>91</v>
      </c>
      <c r="B91" s="12" t="s">
        <v>176</v>
      </c>
      <c r="C91" s="12" t="s">
        <v>22</v>
      </c>
      <c r="D91" s="26" t="n">
        <v>42627</v>
      </c>
      <c r="E91" s="13" t="s">
        <v>29</v>
      </c>
      <c r="F91" s="22" t="s">
        <v>177</v>
      </c>
      <c r="G91" s="15" t="s">
        <v>46</v>
      </c>
      <c r="H91" s="28"/>
      <c r="I91" s="29"/>
      <c r="J91" s="30" t="n">
        <v>50</v>
      </c>
      <c r="K91" s="30"/>
      <c r="L91" s="30"/>
      <c r="M91" s="30"/>
      <c r="N91" s="30"/>
      <c r="O91" s="30" t="n">
        <v>50</v>
      </c>
      <c r="P91" s="20" t="n">
        <v>50</v>
      </c>
      <c r="Q91" s="20" t="n">
        <f aca="false">ROUND(+P91-O91+R91,2)</f>
        <v>0</v>
      </c>
      <c r="R91" s="31"/>
      <c r="S91" s="19" t="s">
        <v>27</v>
      </c>
      <c r="T91" s="20"/>
      <c r="U91" s="20"/>
      <c r="V91" s="20"/>
    </row>
    <row r="92" s="32" customFormat="true" ht="15" hidden="true" customHeight="true" outlineLevel="0" collapsed="false">
      <c r="A92" s="25" t="n">
        <v>92</v>
      </c>
      <c r="B92" s="12" t="s">
        <v>178</v>
      </c>
      <c r="C92" s="12" t="s">
        <v>22</v>
      </c>
      <c r="D92" s="26" t="n">
        <v>42627</v>
      </c>
      <c r="E92" s="26" t="s">
        <v>23</v>
      </c>
      <c r="F92" s="22" t="s">
        <v>105</v>
      </c>
      <c r="G92" s="24" t="s">
        <v>34</v>
      </c>
      <c r="H92" s="28" t="s">
        <v>179</v>
      </c>
      <c r="I92" s="29"/>
      <c r="J92" s="30" t="n">
        <v>10</v>
      </c>
      <c r="K92" s="30"/>
      <c r="L92" s="30"/>
      <c r="M92" s="30"/>
      <c r="N92" s="30"/>
      <c r="O92" s="30" t="n">
        <v>10</v>
      </c>
      <c r="P92" s="20" t="n">
        <v>10</v>
      </c>
      <c r="Q92" s="20" t="n">
        <f aca="false">ROUND(+P92-O92+R92,2)</f>
        <v>0</v>
      </c>
      <c r="R92" s="31"/>
      <c r="S92" s="19" t="s">
        <v>27</v>
      </c>
      <c r="T92" s="20"/>
      <c r="U92" s="20"/>
      <c r="V92" s="20"/>
    </row>
    <row r="93" s="32" customFormat="true" ht="15" hidden="true" customHeight="true" outlineLevel="0" collapsed="false">
      <c r="A93" s="25" t="n">
        <v>93</v>
      </c>
      <c r="B93" s="12" t="s">
        <v>180</v>
      </c>
      <c r="C93" s="12" t="s">
        <v>22</v>
      </c>
      <c r="D93" s="26" t="n">
        <v>42627</v>
      </c>
      <c r="E93" s="26" t="s">
        <v>23</v>
      </c>
      <c r="F93" s="22" t="s">
        <v>181</v>
      </c>
      <c r="G93" s="24" t="s">
        <v>37</v>
      </c>
      <c r="H93" s="28"/>
      <c r="I93" s="29"/>
      <c r="J93" s="30" t="n">
        <v>10</v>
      </c>
      <c r="K93" s="30"/>
      <c r="L93" s="30"/>
      <c r="M93" s="30" t="n">
        <v>30</v>
      </c>
      <c r="N93" s="30"/>
      <c r="O93" s="30" t="n">
        <v>40</v>
      </c>
      <c r="P93" s="20" t="n">
        <v>40</v>
      </c>
      <c r="Q93" s="20" t="n">
        <f aca="false">ROUND(+P93-O93+R93,2)</f>
        <v>0</v>
      </c>
      <c r="R93" s="31"/>
      <c r="S93" s="19" t="s">
        <v>27</v>
      </c>
      <c r="T93" s="20"/>
      <c r="U93" s="20"/>
      <c r="V93" s="20"/>
    </row>
    <row r="94" s="32" customFormat="true" ht="15" hidden="true" customHeight="true" outlineLevel="0" collapsed="false">
      <c r="A94" s="25" t="n">
        <v>94</v>
      </c>
      <c r="B94" s="12" t="s">
        <v>182</v>
      </c>
      <c r="C94" s="12" t="s">
        <v>22</v>
      </c>
      <c r="D94" s="26" t="n">
        <v>42594</v>
      </c>
      <c r="E94" s="26" t="s">
        <v>23</v>
      </c>
      <c r="F94" s="22" t="s">
        <v>183</v>
      </c>
      <c r="G94" s="24" t="s">
        <v>37</v>
      </c>
      <c r="H94" s="28"/>
      <c r="I94" s="29"/>
      <c r="J94" s="30" t="n">
        <v>100</v>
      </c>
      <c r="K94" s="30"/>
      <c r="L94" s="30"/>
      <c r="M94" s="30" t="n">
        <v>50</v>
      </c>
      <c r="N94" s="30"/>
      <c r="O94" s="30" t="n">
        <v>150</v>
      </c>
      <c r="P94" s="20" t="n">
        <v>150</v>
      </c>
      <c r="Q94" s="20" t="n">
        <f aca="false">ROUND(+P94-O94+R94,2)</f>
        <v>0</v>
      </c>
      <c r="R94" s="31"/>
      <c r="S94" s="19" t="s">
        <v>27</v>
      </c>
      <c r="T94" s="20"/>
      <c r="U94" s="20"/>
      <c r="V94" s="20"/>
    </row>
    <row r="95" s="32" customFormat="true" ht="15" hidden="true" customHeight="true" outlineLevel="0" collapsed="false">
      <c r="A95" s="25" t="n">
        <v>95</v>
      </c>
      <c r="B95" s="12" t="s">
        <v>184</v>
      </c>
      <c r="C95" s="12" t="s">
        <v>22</v>
      </c>
      <c r="D95" s="26" t="n">
        <v>42632</v>
      </c>
      <c r="E95" s="13" t="s">
        <v>29</v>
      </c>
      <c r="F95" s="22" t="s">
        <v>185</v>
      </c>
      <c r="G95" s="24" t="s">
        <v>25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v>365.2</v>
      </c>
      <c r="P95" s="20" t="n">
        <v>365</v>
      </c>
      <c r="Q95" s="20" t="n">
        <f aca="false">ROUND(+P95-O95+R95,2)</f>
        <v>-0.2</v>
      </c>
      <c r="R95" s="31"/>
      <c r="S95" s="19" t="s">
        <v>27</v>
      </c>
      <c r="T95" s="20"/>
      <c r="U95" s="20"/>
      <c r="V95" s="20"/>
    </row>
    <row r="96" s="32" customFormat="true" ht="15" hidden="true" customHeight="true" outlineLevel="0" collapsed="false">
      <c r="A96" s="25" t="n">
        <v>96</v>
      </c>
      <c r="B96" s="12" t="s">
        <v>158</v>
      </c>
      <c r="C96" s="12" t="s">
        <v>22</v>
      </c>
      <c r="D96" s="26" t="n">
        <v>42633</v>
      </c>
      <c r="E96" s="26" t="s">
        <v>43</v>
      </c>
      <c r="F96" s="22" t="s">
        <v>186</v>
      </c>
      <c r="G96" s="24" t="s">
        <v>71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v>20</v>
      </c>
      <c r="P96" s="20" t="n">
        <v>0</v>
      </c>
      <c r="Q96" s="20" t="n">
        <f aca="false">ROUND(+P96-O96+R96,2)</f>
        <v>-20</v>
      </c>
      <c r="R96" s="31"/>
      <c r="S96" s="19" t="s">
        <v>27</v>
      </c>
      <c r="T96" s="20"/>
      <c r="U96" s="20"/>
      <c r="V96" s="20"/>
    </row>
    <row r="97" s="32" customFormat="true" ht="15" hidden="true" customHeight="true" outlineLevel="0" collapsed="false">
      <c r="A97" s="25" t="n">
        <v>97</v>
      </c>
      <c r="B97" s="12" t="s">
        <v>161</v>
      </c>
      <c r="C97" s="12" t="s">
        <v>22</v>
      </c>
      <c r="D97" s="26" t="n">
        <v>42640</v>
      </c>
      <c r="E97" s="26" t="s">
        <v>43</v>
      </c>
      <c r="F97" s="22" t="s">
        <v>145</v>
      </c>
      <c r="G97" s="24" t="s">
        <v>46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v>38</v>
      </c>
      <c r="P97" s="20" t="n">
        <v>21</v>
      </c>
      <c r="Q97" s="20" t="n">
        <f aca="false">ROUND(+P97-O97+R97,2)</f>
        <v>-17</v>
      </c>
      <c r="R97" s="31"/>
      <c r="S97" s="19" t="s">
        <v>27</v>
      </c>
      <c r="T97" s="20"/>
      <c r="U97" s="20"/>
      <c r="V97" s="20"/>
    </row>
    <row r="98" s="32" customFormat="true" ht="15" hidden="true" customHeight="true" outlineLevel="0" collapsed="false">
      <c r="A98" s="25" t="n">
        <v>98</v>
      </c>
      <c r="B98" s="12" t="s">
        <v>187</v>
      </c>
      <c r="C98" s="12" t="s">
        <v>22</v>
      </c>
      <c r="D98" s="26" t="n">
        <v>42640</v>
      </c>
      <c r="E98" s="13" t="s">
        <v>29</v>
      </c>
      <c r="F98" s="22" t="s">
        <v>188</v>
      </c>
      <c r="G98" s="24" t="s">
        <v>25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v>111.76</v>
      </c>
      <c r="P98" s="20" t="n">
        <v>111.76</v>
      </c>
      <c r="Q98" s="20" t="n">
        <f aca="false">ROUND(+P98-O98+R98,2)</f>
        <v>0</v>
      </c>
      <c r="R98" s="31"/>
      <c r="S98" s="19" t="s">
        <v>27</v>
      </c>
      <c r="T98" s="20"/>
      <c r="U98" s="20"/>
      <c r="V98" s="20"/>
    </row>
    <row r="99" s="32" customFormat="true" ht="15" hidden="true" customHeight="true" outlineLevel="0" collapsed="false">
      <c r="A99" s="25" t="n">
        <v>99</v>
      </c>
      <c r="B99" s="12" t="s">
        <v>189</v>
      </c>
      <c r="C99" s="12" t="s">
        <v>22</v>
      </c>
      <c r="D99" s="26" t="n">
        <v>42642</v>
      </c>
      <c r="E99" s="13" t="s">
        <v>29</v>
      </c>
      <c r="F99" s="22" t="s">
        <v>190</v>
      </c>
      <c r="G99" s="24" t="s">
        <v>25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v>266.45</v>
      </c>
      <c r="P99" s="20" t="n">
        <v>0</v>
      </c>
      <c r="Q99" s="20" t="n">
        <f aca="false">ROUND(+P99-O99+R99,2)</f>
        <v>-266.45</v>
      </c>
      <c r="R99" s="31"/>
      <c r="S99" s="19" t="s">
        <v>27</v>
      </c>
      <c r="T99" s="20"/>
      <c r="U99" s="20"/>
      <c r="V99" s="20"/>
    </row>
    <row r="100" s="32" customFormat="true" ht="15" hidden="true" customHeight="true" outlineLevel="0" collapsed="false">
      <c r="A100" s="25" t="n">
        <v>100</v>
      </c>
      <c r="B100" s="12" t="s">
        <v>191</v>
      </c>
      <c r="C100" s="12" t="s">
        <v>22</v>
      </c>
      <c r="D100" s="26" t="n">
        <v>42642</v>
      </c>
      <c r="E100" s="26" t="s">
        <v>43</v>
      </c>
      <c r="F100" s="22" t="s">
        <v>192</v>
      </c>
      <c r="G100" s="24" t="s">
        <v>71</v>
      </c>
      <c r="H100" s="28" t="s">
        <v>26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v>96.8</v>
      </c>
      <c r="P100" s="20" t="n">
        <v>0</v>
      </c>
      <c r="Q100" s="20" t="n">
        <f aca="false">ROUND(+P100-O100+R100,2)</f>
        <v>-96.8</v>
      </c>
      <c r="R100" s="31"/>
      <c r="S100" s="19" t="s">
        <v>27</v>
      </c>
      <c r="T100" s="20"/>
      <c r="U100" s="20"/>
      <c r="V100" s="20"/>
    </row>
    <row r="101" s="32" customFormat="true" ht="15" hidden="true" customHeight="true" outlineLevel="0" collapsed="false">
      <c r="A101" s="25" t="n">
        <v>101</v>
      </c>
      <c r="B101" s="12" t="s">
        <v>193</v>
      </c>
      <c r="C101" s="12" t="s">
        <v>22</v>
      </c>
      <c r="D101" s="26" t="n">
        <v>42646</v>
      </c>
      <c r="E101" s="26" t="s">
        <v>23</v>
      </c>
      <c r="F101" s="22" t="s">
        <v>194</v>
      </c>
      <c r="G101" s="24" t="s">
        <v>37</v>
      </c>
      <c r="H101" s="28" t="s">
        <v>26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v>40</v>
      </c>
      <c r="P101" s="20" t="n">
        <v>40</v>
      </c>
      <c r="Q101" s="20" t="n">
        <f aca="false">ROUND(+P101-O101+R101,2)</f>
        <v>0</v>
      </c>
      <c r="R101" s="31"/>
      <c r="S101" s="19" t="s">
        <v>27</v>
      </c>
      <c r="T101" s="20"/>
      <c r="U101" s="20"/>
      <c r="V101" s="20"/>
    </row>
    <row r="102" s="32" customFormat="true" ht="15" hidden="true" customHeight="true" outlineLevel="0" collapsed="false">
      <c r="A102" s="25" t="n">
        <v>102</v>
      </c>
      <c r="B102" s="12" t="s">
        <v>195</v>
      </c>
      <c r="C102" s="12" t="s">
        <v>97</v>
      </c>
      <c r="D102" s="26" t="n">
        <v>42653</v>
      </c>
      <c r="E102" s="26" t="s">
        <v>23</v>
      </c>
      <c r="F102" s="22" t="s">
        <v>196</v>
      </c>
      <c r="G102" s="24" t="s">
        <v>37</v>
      </c>
      <c r="H102" s="28" t="s">
        <v>26</v>
      </c>
      <c r="I102" s="29"/>
      <c r="J102" s="30" t="n">
        <v>121</v>
      </c>
      <c r="K102" s="30"/>
      <c r="L102" s="30"/>
      <c r="M102" s="30"/>
      <c r="N102" s="30"/>
      <c r="O102" s="30" t="n">
        <v>121</v>
      </c>
      <c r="P102" s="20" t="n">
        <v>121</v>
      </c>
      <c r="Q102" s="20" t="n">
        <f aca="false">ROUND(+P102-O102+R102,2)</f>
        <v>0</v>
      </c>
      <c r="R102" s="31"/>
      <c r="S102" s="19" t="s">
        <v>27</v>
      </c>
      <c r="T102" s="20"/>
      <c r="U102" s="20"/>
      <c r="V102" s="20"/>
    </row>
    <row r="103" s="32" customFormat="true" ht="15" hidden="true" customHeight="true" outlineLevel="0" collapsed="false">
      <c r="A103" s="25" t="n">
        <v>103</v>
      </c>
      <c r="B103" s="12" t="s">
        <v>75</v>
      </c>
      <c r="C103" s="12" t="s">
        <v>22</v>
      </c>
      <c r="D103" s="26" t="n">
        <v>42653</v>
      </c>
      <c r="E103" s="26" t="s">
        <v>43</v>
      </c>
      <c r="F103" s="22" t="s">
        <v>197</v>
      </c>
      <c r="G103" s="24" t="s">
        <v>34</v>
      </c>
      <c r="H103" s="28" t="s">
        <v>198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v>0</v>
      </c>
      <c r="P103" s="20" t="n">
        <v>0</v>
      </c>
      <c r="Q103" s="20" t="n">
        <f aca="false">ROUND(+P103-O103+R103,2)</f>
        <v>0</v>
      </c>
      <c r="R103" s="31"/>
      <c r="S103" s="19" t="s">
        <v>27</v>
      </c>
      <c r="T103" s="20"/>
      <c r="U103" s="20"/>
      <c r="V103" s="20"/>
    </row>
    <row r="104" s="32" customFormat="true" ht="15" hidden="true" customHeight="true" outlineLevel="0" collapsed="false">
      <c r="A104" s="25" t="n">
        <v>104</v>
      </c>
      <c r="B104" s="12" t="s">
        <v>184</v>
      </c>
      <c r="C104" s="12" t="s">
        <v>22</v>
      </c>
      <c r="D104" s="26" t="n">
        <v>42656</v>
      </c>
      <c r="E104" s="13" t="s">
        <v>29</v>
      </c>
      <c r="F104" s="22" t="s">
        <v>199</v>
      </c>
      <c r="G104" s="24" t="s">
        <v>25</v>
      </c>
      <c r="H104" s="28" t="s">
        <v>26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v>40</v>
      </c>
      <c r="P104" s="20" t="n">
        <v>0</v>
      </c>
      <c r="Q104" s="20" t="n">
        <f aca="false">ROUND(+P104-O104+R104,2)</f>
        <v>-40</v>
      </c>
      <c r="R104" s="31"/>
      <c r="S104" s="19" t="s">
        <v>27</v>
      </c>
      <c r="T104" s="20"/>
      <c r="U104" s="20"/>
      <c r="V104" s="20"/>
    </row>
    <row r="105" s="32" customFormat="true" ht="15" hidden="true" customHeight="true" outlineLevel="0" collapsed="false">
      <c r="A105" s="25" t="n">
        <v>105</v>
      </c>
      <c r="B105" s="12" t="s">
        <v>200</v>
      </c>
      <c r="C105" s="12" t="s">
        <v>22</v>
      </c>
      <c r="D105" s="26" t="n">
        <v>42657</v>
      </c>
      <c r="E105" s="13" t="s">
        <v>29</v>
      </c>
      <c r="F105" s="22" t="s">
        <v>201</v>
      </c>
      <c r="G105" s="24" t="s">
        <v>25</v>
      </c>
      <c r="H105" s="28" t="s">
        <v>26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v>141</v>
      </c>
      <c r="P105" s="20" t="n">
        <v>141</v>
      </c>
      <c r="Q105" s="20" t="n">
        <f aca="false">ROUND(+P105-O105+R105,2)</f>
        <v>0</v>
      </c>
      <c r="R105" s="31"/>
      <c r="S105" s="19" t="s">
        <v>27</v>
      </c>
      <c r="T105" s="20"/>
      <c r="U105" s="20"/>
      <c r="V105" s="20"/>
    </row>
    <row r="106" s="32" customFormat="true" ht="15" hidden="true" customHeight="true" outlineLevel="0" collapsed="false">
      <c r="A106" s="25" t="n">
        <v>106</v>
      </c>
      <c r="B106" s="12" t="s">
        <v>202</v>
      </c>
      <c r="C106" s="12" t="s">
        <v>22</v>
      </c>
      <c r="D106" s="26" t="n">
        <v>42657</v>
      </c>
      <c r="E106" s="26" t="s">
        <v>23</v>
      </c>
      <c r="F106" s="22" t="s">
        <v>203</v>
      </c>
      <c r="G106" s="24" t="s">
        <v>31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v>72.6</v>
      </c>
      <c r="P106" s="20" t="n">
        <v>72.6</v>
      </c>
      <c r="Q106" s="20" t="n">
        <f aca="false">ROUND(+P106-O106+R106,2)</f>
        <v>0</v>
      </c>
      <c r="R106" s="31"/>
      <c r="S106" s="19" t="s">
        <v>27</v>
      </c>
      <c r="T106" s="20"/>
      <c r="U106" s="20"/>
      <c r="V106" s="20"/>
    </row>
    <row r="107" s="32" customFormat="true" ht="15" hidden="true" customHeight="true" outlineLevel="0" collapsed="false">
      <c r="A107" s="25" t="n">
        <v>107</v>
      </c>
      <c r="B107" s="12" t="s">
        <v>204</v>
      </c>
      <c r="C107" s="12" t="s">
        <v>22</v>
      </c>
      <c r="D107" s="26" t="n">
        <v>42662</v>
      </c>
      <c r="E107" s="26" t="s">
        <v>23</v>
      </c>
      <c r="F107" s="22" t="s">
        <v>205</v>
      </c>
      <c r="G107" s="24" t="s">
        <v>31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v>0</v>
      </c>
      <c r="P107" s="20" t="n">
        <v>0</v>
      </c>
      <c r="Q107" s="20" t="n">
        <f aca="false">ROUND(+P107-O107+R107,2)</f>
        <v>0</v>
      </c>
      <c r="R107" s="31"/>
      <c r="S107" s="19" t="s">
        <v>27</v>
      </c>
      <c r="T107" s="20"/>
      <c r="U107" s="20"/>
      <c r="V107" s="20"/>
    </row>
    <row r="108" s="32" customFormat="true" ht="15" hidden="true" customHeight="true" outlineLevel="0" collapsed="false">
      <c r="A108" s="25" t="n">
        <v>108</v>
      </c>
      <c r="B108" s="12" t="s">
        <v>35</v>
      </c>
      <c r="C108" s="12" t="s">
        <v>22</v>
      </c>
      <c r="D108" s="26" t="n">
        <v>42663</v>
      </c>
      <c r="E108" s="13" t="s">
        <v>29</v>
      </c>
      <c r="F108" s="22" t="s">
        <v>60</v>
      </c>
      <c r="G108" s="24" t="s">
        <v>25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v>159.4</v>
      </c>
      <c r="P108" s="20" t="n">
        <v>159.4</v>
      </c>
      <c r="Q108" s="20" t="n">
        <f aca="false">ROUND(+P108-O108+R108,2)</f>
        <v>0</v>
      </c>
      <c r="R108" s="31"/>
      <c r="S108" s="19" t="s">
        <v>27</v>
      </c>
      <c r="T108" s="20"/>
      <c r="U108" s="20"/>
      <c r="V108" s="20"/>
    </row>
    <row r="109" s="32" customFormat="true" ht="15" hidden="true" customHeight="true" outlineLevel="0" collapsed="false">
      <c r="A109" s="25" t="n">
        <v>109</v>
      </c>
      <c r="B109" s="12" t="s">
        <v>206</v>
      </c>
      <c r="C109" s="12" t="s">
        <v>22</v>
      </c>
      <c r="D109" s="26" t="n">
        <v>42664</v>
      </c>
      <c r="E109" s="26" t="s">
        <v>43</v>
      </c>
      <c r="F109" s="22" t="s">
        <v>207</v>
      </c>
      <c r="G109" s="24" t="s">
        <v>46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v>16.36</v>
      </c>
      <c r="P109" s="20" t="n">
        <v>0</v>
      </c>
      <c r="Q109" s="20" t="n">
        <f aca="false">ROUND(+P109-O109+R109,2)</f>
        <v>-16.36</v>
      </c>
      <c r="R109" s="31"/>
      <c r="S109" s="19" t="s">
        <v>27</v>
      </c>
      <c r="T109" s="20"/>
      <c r="U109" s="20"/>
      <c r="V109" s="20"/>
    </row>
    <row r="110" s="32" customFormat="true" ht="15" hidden="true" customHeight="true" outlineLevel="0" collapsed="false">
      <c r="A110" s="25" t="n">
        <v>110</v>
      </c>
      <c r="B110" s="12" t="s">
        <v>208</v>
      </c>
      <c r="C110" s="12" t="s">
        <v>22</v>
      </c>
      <c r="D110" s="26" t="n">
        <v>42667</v>
      </c>
      <c r="E110" s="26" t="s">
        <v>23</v>
      </c>
      <c r="F110" s="22" t="s">
        <v>209</v>
      </c>
      <c r="G110" s="24" t="s">
        <v>31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v>106.72</v>
      </c>
      <c r="P110" s="20" t="n">
        <v>75</v>
      </c>
      <c r="Q110" s="20" t="n">
        <f aca="false">ROUND(+P110-O110+R110,2)</f>
        <v>-31.72</v>
      </c>
      <c r="R110" s="31"/>
      <c r="S110" s="19" t="s">
        <v>27</v>
      </c>
      <c r="T110" s="20"/>
      <c r="U110" s="20"/>
      <c r="V110" s="20"/>
    </row>
    <row r="111" s="32" customFormat="true" ht="15" hidden="true" customHeight="true" outlineLevel="0" collapsed="false">
      <c r="A111" s="25" t="n">
        <v>111</v>
      </c>
      <c r="B111" s="12" t="s">
        <v>47</v>
      </c>
      <c r="C111" s="12" t="s">
        <v>22</v>
      </c>
      <c r="D111" s="26" t="n">
        <v>42667</v>
      </c>
      <c r="E111" s="13" t="s">
        <v>29</v>
      </c>
      <c r="F111" s="22" t="s">
        <v>210</v>
      </c>
      <c r="G111" s="24" t="s">
        <v>25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v>20</v>
      </c>
      <c r="P111" s="20" t="n">
        <v>0</v>
      </c>
      <c r="Q111" s="20" t="n">
        <f aca="false">ROUND(+P111-O111+R111,2)</f>
        <v>-20</v>
      </c>
      <c r="R111" s="31"/>
      <c r="S111" s="19" t="s">
        <v>27</v>
      </c>
      <c r="T111" s="20"/>
      <c r="U111" s="20"/>
      <c r="V111" s="20"/>
    </row>
    <row r="112" s="32" customFormat="true" ht="15" hidden="true" customHeight="true" outlineLevel="0" collapsed="false">
      <c r="A112" s="25" t="n">
        <v>112</v>
      </c>
      <c r="B112" s="12" t="s">
        <v>211</v>
      </c>
      <c r="C112" s="12" t="s">
        <v>97</v>
      </c>
      <c r="D112" s="26" t="n">
        <v>42669</v>
      </c>
      <c r="E112" s="13" t="s">
        <v>29</v>
      </c>
      <c r="F112" s="22" t="s">
        <v>212</v>
      </c>
      <c r="G112" s="24" t="s">
        <v>25</v>
      </c>
      <c r="H112" s="28" t="s">
        <v>26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v>318.34</v>
      </c>
      <c r="P112" s="20" t="n">
        <v>318.34</v>
      </c>
      <c r="Q112" s="20" t="n">
        <f aca="false">ROUND(+P112-O112+R112,2)</f>
        <v>0</v>
      </c>
      <c r="R112" s="31"/>
      <c r="S112" s="19" t="s">
        <v>27</v>
      </c>
      <c r="T112" s="20"/>
      <c r="U112" s="20"/>
      <c r="V112" s="20"/>
    </row>
    <row r="113" s="32" customFormat="true" ht="15" hidden="true" customHeight="true" outlineLevel="0" collapsed="false">
      <c r="A113" s="25" t="n">
        <v>113</v>
      </c>
      <c r="B113" s="12" t="s">
        <v>124</v>
      </c>
      <c r="C113" s="12" t="s">
        <v>22</v>
      </c>
      <c r="D113" s="26" t="n">
        <v>42669</v>
      </c>
      <c r="E113" s="26" t="s">
        <v>43</v>
      </c>
      <c r="F113" s="22" t="s">
        <v>145</v>
      </c>
      <c r="G113" s="24" t="s">
        <v>34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v>20</v>
      </c>
      <c r="P113" s="20" t="n">
        <v>0</v>
      </c>
      <c r="Q113" s="20" t="n">
        <f aca="false">ROUND(+P113-O113+R113,2)</f>
        <v>-20</v>
      </c>
      <c r="R113" s="31"/>
      <c r="S113" s="19" t="s">
        <v>27</v>
      </c>
      <c r="T113" s="20"/>
      <c r="U113" s="20"/>
      <c r="V113" s="20"/>
    </row>
    <row r="114" s="32" customFormat="true" ht="15" hidden="true" customHeight="true" outlineLevel="0" collapsed="false">
      <c r="A114" s="25" t="n">
        <v>114</v>
      </c>
      <c r="B114" s="12" t="s">
        <v>213</v>
      </c>
      <c r="C114" s="12" t="s">
        <v>22</v>
      </c>
      <c r="D114" s="26" t="n">
        <v>42669</v>
      </c>
      <c r="E114" s="13" t="s">
        <v>29</v>
      </c>
      <c r="F114" s="22" t="s">
        <v>214</v>
      </c>
      <c r="G114" s="24" t="s">
        <v>25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v>50</v>
      </c>
      <c r="P114" s="20" t="n">
        <v>50</v>
      </c>
      <c r="Q114" s="20" t="n">
        <f aca="false">ROUND(+P114-O114+R114,2)</f>
        <v>0</v>
      </c>
      <c r="R114" s="31"/>
      <c r="S114" s="19" t="s">
        <v>27</v>
      </c>
      <c r="T114" s="20"/>
      <c r="U114" s="20"/>
      <c r="V114" s="20"/>
    </row>
    <row r="115" s="32" customFormat="true" ht="15" hidden="true" customHeight="true" outlineLevel="0" collapsed="false">
      <c r="A115" s="25" t="n">
        <v>115</v>
      </c>
      <c r="B115" s="12" t="s">
        <v>51</v>
      </c>
      <c r="C115" s="12" t="s">
        <v>22</v>
      </c>
      <c r="D115" s="26" t="n">
        <v>42670</v>
      </c>
      <c r="E115" s="26" t="s">
        <v>23</v>
      </c>
      <c r="F115" s="22" t="s">
        <v>215</v>
      </c>
      <c r="G115" s="24" t="s">
        <v>31</v>
      </c>
      <c r="H115" s="28" t="s">
        <v>26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v>0</v>
      </c>
      <c r="P115" s="20" t="n">
        <v>0</v>
      </c>
      <c r="Q115" s="20" t="n">
        <f aca="false">ROUND(+P115-O115+R115,2)</f>
        <v>0</v>
      </c>
      <c r="R115" s="31"/>
      <c r="S115" s="19" t="s">
        <v>27</v>
      </c>
      <c r="T115" s="20"/>
      <c r="U115" s="20"/>
      <c r="V115" s="20"/>
    </row>
    <row r="116" s="32" customFormat="true" ht="15" hidden="true" customHeight="true" outlineLevel="0" collapsed="false">
      <c r="A116" s="25" t="n">
        <v>116</v>
      </c>
      <c r="B116" s="12" t="s">
        <v>216</v>
      </c>
      <c r="C116" s="12" t="s">
        <v>22</v>
      </c>
      <c r="D116" s="26" t="n">
        <v>42674</v>
      </c>
      <c r="E116" s="13" t="s">
        <v>29</v>
      </c>
      <c r="F116" s="22" t="s">
        <v>160</v>
      </c>
      <c r="G116" s="24" t="s">
        <v>25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v>20</v>
      </c>
      <c r="P116" s="20" t="n">
        <v>20</v>
      </c>
      <c r="Q116" s="20" t="n">
        <f aca="false">ROUND(+P116-O116+R116,2)</f>
        <v>0</v>
      </c>
      <c r="R116" s="31"/>
      <c r="S116" s="19" t="s">
        <v>27</v>
      </c>
      <c r="T116" s="20"/>
      <c r="U116" s="20"/>
      <c r="V116" s="20"/>
    </row>
    <row r="117" s="32" customFormat="true" ht="15" hidden="true" customHeight="true" outlineLevel="0" collapsed="false">
      <c r="A117" s="25" t="n">
        <v>117</v>
      </c>
      <c r="B117" s="12" t="s">
        <v>84</v>
      </c>
      <c r="C117" s="12" t="s">
        <v>22</v>
      </c>
      <c r="D117" s="26" t="n">
        <v>42674</v>
      </c>
      <c r="E117" s="26" t="s">
        <v>23</v>
      </c>
      <c r="F117" s="22" t="s">
        <v>217</v>
      </c>
      <c r="G117" s="24" t="s">
        <v>31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v>0</v>
      </c>
      <c r="P117" s="20" t="n">
        <v>0</v>
      </c>
      <c r="Q117" s="20" t="n">
        <f aca="false">ROUND(+P117-O117+R117,2)</f>
        <v>0</v>
      </c>
      <c r="R117" s="31"/>
      <c r="S117" s="19" t="s">
        <v>27</v>
      </c>
      <c r="T117" s="20"/>
      <c r="U117" s="20"/>
      <c r="V117" s="20"/>
    </row>
    <row r="118" s="32" customFormat="true" ht="15" hidden="true" customHeight="true" outlineLevel="0" collapsed="false">
      <c r="A118" s="25" t="n">
        <v>118</v>
      </c>
      <c r="B118" s="12" t="s">
        <v>84</v>
      </c>
      <c r="C118" s="12" t="s">
        <v>22</v>
      </c>
      <c r="D118" s="26" t="n">
        <v>42674</v>
      </c>
      <c r="E118" s="13" t="s">
        <v>29</v>
      </c>
      <c r="F118" s="22" t="s">
        <v>60</v>
      </c>
      <c r="G118" s="24" t="s">
        <v>25</v>
      </c>
      <c r="H118" s="28" t="s">
        <v>26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v>0</v>
      </c>
      <c r="P118" s="20" t="n">
        <v>0</v>
      </c>
      <c r="Q118" s="20" t="n">
        <f aca="false">ROUND(+P118-O118+R118,2)</f>
        <v>0</v>
      </c>
      <c r="R118" s="31"/>
      <c r="S118" s="19" t="s">
        <v>27</v>
      </c>
      <c r="T118" s="20"/>
      <c r="U118" s="20"/>
      <c r="V118" s="20"/>
    </row>
    <row r="119" s="32" customFormat="true" ht="15" hidden="true" customHeight="true" outlineLevel="0" collapsed="false">
      <c r="A119" s="25" t="n">
        <v>119</v>
      </c>
      <c r="B119" s="12" t="s">
        <v>35</v>
      </c>
      <c r="C119" s="12" t="s">
        <v>22</v>
      </c>
      <c r="D119" s="26" t="n">
        <v>42678</v>
      </c>
      <c r="E119" s="26" t="s">
        <v>23</v>
      </c>
      <c r="F119" s="22" t="s">
        <v>218</v>
      </c>
      <c r="G119" s="24" t="s">
        <v>31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v>30</v>
      </c>
      <c r="P119" s="20" t="n">
        <v>30</v>
      </c>
      <c r="Q119" s="20" t="n">
        <f aca="false">ROUND(+P119-O119+R119,2)</f>
        <v>0</v>
      </c>
      <c r="R119" s="31"/>
      <c r="S119" s="19" t="s">
        <v>27</v>
      </c>
      <c r="T119" s="20"/>
      <c r="U119" s="20"/>
      <c r="V119" s="20"/>
    </row>
    <row r="120" s="32" customFormat="true" ht="15" hidden="true" customHeight="true" outlineLevel="0" collapsed="false">
      <c r="A120" s="25" t="n">
        <v>120</v>
      </c>
      <c r="B120" s="12" t="s">
        <v>219</v>
      </c>
      <c r="C120" s="12" t="s">
        <v>22</v>
      </c>
      <c r="D120" s="26" t="n">
        <v>42678</v>
      </c>
      <c r="E120" s="13" t="s">
        <v>29</v>
      </c>
      <c r="F120" s="22" t="s">
        <v>220</v>
      </c>
      <c r="G120" s="24" t="s">
        <v>25</v>
      </c>
      <c r="H120" s="28" t="s">
        <v>26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v>0</v>
      </c>
      <c r="P120" s="20" t="n">
        <v>0</v>
      </c>
      <c r="Q120" s="20" t="n">
        <f aca="false">ROUND(+P120-O120+R120,2)</f>
        <v>0</v>
      </c>
      <c r="R120" s="31"/>
      <c r="S120" s="19" t="s">
        <v>27</v>
      </c>
      <c r="T120" s="20"/>
      <c r="U120" s="20"/>
      <c r="V120" s="20"/>
    </row>
    <row r="121" s="32" customFormat="true" ht="15" hidden="true" customHeight="true" outlineLevel="0" collapsed="false">
      <c r="A121" s="25" t="n">
        <v>121</v>
      </c>
      <c r="B121" s="12" t="s">
        <v>221</v>
      </c>
      <c r="C121" s="12" t="s">
        <v>22</v>
      </c>
      <c r="D121" s="26" t="n">
        <v>42681</v>
      </c>
      <c r="E121" s="26" t="s">
        <v>23</v>
      </c>
      <c r="F121" s="22" t="s">
        <v>105</v>
      </c>
      <c r="G121" s="24" t="s">
        <v>31</v>
      </c>
      <c r="H121" s="28" t="s">
        <v>26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v>50</v>
      </c>
      <c r="P121" s="20" t="n">
        <v>50</v>
      </c>
      <c r="Q121" s="20" t="n">
        <f aca="false">ROUND(+P121-O121+R121,2)</f>
        <v>0</v>
      </c>
      <c r="R121" s="31"/>
      <c r="S121" s="19" t="s">
        <v>27</v>
      </c>
      <c r="T121" s="20"/>
      <c r="U121" s="20"/>
      <c r="V121" s="20"/>
    </row>
    <row r="122" s="32" customFormat="true" ht="15" hidden="true" customHeight="true" outlineLevel="0" collapsed="false">
      <c r="A122" s="25" t="n">
        <v>122</v>
      </c>
      <c r="B122" s="12" t="s">
        <v>222</v>
      </c>
      <c r="C122" s="12" t="s">
        <v>22</v>
      </c>
      <c r="D122" s="26" t="n">
        <v>42682</v>
      </c>
      <c r="E122" s="26" t="s">
        <v>43</v>
      </c>
      <c r="F122" s="22" t="s">
        <v>223</v>
      </c>
      <c r="G122" s="24" t="s">
        <v>71</v>
      </c>
      <c r="H122" s="28" t="s">
        <v>26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v>80</v>
      </c>
      <c r="P122" s="20" t="n">
        <v>80</v>
      </c>
      <c r="Q122" s="20" t="n">
        <f aca="false">ROUND(+P122-O122+R122,2)</f>
        <v>0</v>
      </c>
      <c r="R122" s="31"/>
      <c r="S122" s="19" t="s">
        <v>27</v>
      </c>
      <c r="T122" s="20"/>
      <c r="U122" s="20"/>
      <c r="V122" s="20"/>
    </row>
    <row r="123" s="32" customFormat="true" ht="15" hidden="true" customHeight="true" outlineLevel="0" collapsed="false">
      <c r="A123" s="25" t="n">
        <v>123</v>
      </c>
      <c r="B123" s="12" t="s">
        <v>224</v>
      </c>
      <c r="C123" s="12" t="s">
        <v>22</v>
      </c>
      <c r="D123" s="26" t="n">
        <v>42683</v>
      </c>
      <c r="E123" s="26" t="s">
        <v>23</v>
      </c>
      <c r="F123" s="22" t="s">
        <v>225</v>
      </c>
      <c r="G123" s="24" t="s">
        <v>31</v>
      </c>
      <c r="H123" s="28" t="s">
        <v>226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v>336.9</v>
      </c>
      <c r="P123" s="20" t="n">
        <v>336.9</v>
      </c>
      <c r="Q123" s="20" t="n">
        <f aca="false">ROUND(+P123-O123+R123,2)</f>
        <v>0</v>
      </c>
      <c r="R123" s="31"/>
      <c r="S123" s="19" t="s">
        <v>27</v>
      </c>
      <c r="T123" s="20"/>
      <c r="U123" s="20"/>
      <c r="V123" s="20"/>
    </row>
    <row r="124" s="32" customFormat="true" ht="15" hidden="true" customHeight="true" outlineLevel="0" collapsed="false">
      <c r="A124" s="25" t="n">
        <v>124</v>
      </c>
      <c r="B124" s="12" t="s">
        <v>206</v>
      </c>
      <c r="C124" s="12" t="s">
        <v>22</v>
      </c>
      <c r="D124" s="26" t="n">
        <v>42683</v>
      </c>
      <c r="E124" s="13" t="s">
        <v>29</v>
      </c>
      <c r="F124" s="22" t="s">
        <v>60</v>
      </c>
      <c r="G124" s="24" t="s">
        <v>25</v>
      </c>
      <c r="H124" s="28" t="s">
        <v>26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v>321</v>
      </c>
      <c r="P124" s="20" t="n">
        <v>321</v>
      </c>
      <c r="Q124" s="20" t="n">
        <f aca="false">ROUND(+P124-O124+R124,2)</f>
        <v>0</v>
      </c>
      <c r="R124" s="31"/>
      <c r="S124" s="19" t="s">
        <v>27</v>
      </c>
      <c r="T124" s="20"/>
      <c r="U124" s="20"/>
      <c r="V124" s="20"/>
    </row>
    <row r="125" s="32" customFormat="true" ht="15" hidden="true" customHeight="true" outlineLevel="0" collapsed="false">
      <c r="A125" s="25" t="n">
        <v>125</v>
      </c>
      <c r="B125" s="12" t="s">
        <v>227</v>
      </c>
      <c r="C125" s="12" t="s">
        <v>22</v>
      </c>
      <c r="D125" s="26" t="n">
        <v>42685</v>
      </c>
      <c r="E125" s="13" t="s">
        <v>43</v>
      </c>
      <c r="F125" s="22" t="s">
        <v>228</v>
      </c>
      <c r="G125" s="24" t="s">
        <v>34</v>
      </c>
      <c r="H125" s="28" t="s">
        <v>229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v>20</v>
      </c>
      <c r="P125" s="20" t="n">
        <v>20</v>
      </c>
      <c r="Q125" s="20" t="n">
        <f aca="false">ROUND(+P125-O125+R125,2)</f>
        <v>0</v>
      </c>
      <c r="R125" s="31"/>
      <c r="S125" s="19" t="s">
        <v>27</v>
      </c>
      <c r="T125" s="20"/>
      <c r="U125" s="20"/>
      <c r="V125" s="20"/>
    </row>
    <row r="126" s="32" customFormat="true" ht="15" hidden="true" customHeight="true" outlineLevel="0" collapsed="false">
      <c r="A126" s="25" t="n">
        <v>126</v>
      </c>
      <c r="B126" s="12" t="s">
        <v>230</v>
      </c>
      <c r="C126" s="12" t="s">
        <v>97</v>
      </c>
      <c r="D126" s="26" t="n">
        <v>42689</v>
      </c>
      <c r="E126" s="13" t="s">
        <v>29</v>
      </c>
      <c r="F126" s="22" t="s">
        <v>231</v>
      </c>
      <c r="G126" s="24" t="s">
        <v>34</v>
      </c>
      <c r="H126" s="28" t="s">
        <v>232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v>60</v>
      </c>
      <c r="P126" s="20" t="n">
        <v>60</v>
      </c>
      <c r="Q126" s="20" t="n">
        <f aca="false">ROUND(+P126-O126+R126,2)</f>
        <v>0</v>
      </c>
      <c r="R126" s="31"/>
      <c r="S126" s="19" t="s">
        <v>27</v>
      </c>
      <c r="T126" s="20"/>
      <c r="U126" s="20"/>
      <c r="V126" s="20"/>
    </row>
    <row r="127" s="32" customFormat="true" ht="15" hidden="true" customHeight="true" outlineLevel="0" collapsed="false">
      <c r="A127" s="25" t="n">
        <v>127</v>
      </c>
      <c r="B127" s="12" t="s">
        <v>233</v>
      </c>
      <c r="C127" s="12" t="s">
        <v>22</v>
      </c>
      <c r="D127" s="26" t="n">
        <v>42689</v>
      </c>
      <c r="E127" s="13" t="s">
        <v>29</v>
      </c>
      <c r="F127" s="22" t="s">
        <v>234</v>
      </c>
      <c r="G127" s="24" t="s">
        <v>25</v>
      </c>
      <c r="H127" s="28" t="s">
        <v>26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v>190.6</v>
      </c>
      <c r="P127" s="20" t="n">
        <v>190.6</v>
      </c>
      <c r="Q127" s="20" t="n">
        <f aca="false">ROUND(+P127-O127+R127,2)</f>
        <v>0</v>
      </c>
      <c r="R127" s="31"/>
      <c r="S127" s="19" t="s">
        <v>27</v>
      </c>
      <c r="T127" s="20"/>
      <c r="U127" s="20"/>
      <c r="V127" s="20"/>
    </row>
    <row r="128" s="32" customFormat="true" ht="15" hidden="true" customHeight="true" outlineLevel="0" collapsed="false">
      <c r="A128" s="25" t="n">
        <v>128</v>
      </c>
      <c r="B128" s="12" t="s">
        <v>235</v>
      </c>
      <c r="C128" s="12" t="s">
        <v>22</v>
      </c>
      <c r="D128" s="26" t="n">
        <v>42689</v>
      </c>
      <c r="E128" s="26" t="s">
        <v>23</v>
      </c>
      <c r="F128" s="22" t="s">
        <v>236</v>
      </c>
      <c r="G128" s="24" t="s">
        <v>31</v>
      </c>
      <c r="H128" s="28" t="s">
        <v>226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v>150</v>
      </c>
      <c r="P128" s="20" t="n">
        <v>150</v>
      </c>
      <c r="Q128" s="20" t="n">
        <f aca="false">ROUND(+P128-O128+R128,2)</f>
        <v>0</v>
      </c>
      <c r="R128" s="31"/>
      <c r="S128" s="19" t="s">
        <v>27</v>
      </c>
      <c r="T128" s="20"/>
      <c r="U128" s="20"/>
      <c r="V128" s="20"/>
    </row>
    <row r="129" s="32" customFormat="true" ht="15" hidden="true" customHeight="true" outlineLevel="0" collapsed="false">
      <c r="A129" s="25" t="n">
        <v>129</v>
      </c>
      <c r="B129" s="12" t="s">
        <v>237</v>
      </c>
      <c r="C129" s="12" t="s">
        <v>22</v>
      </c>
      <c r="D129" s="26" t="n">
        <v>42689</v>
      </c>
      <c r="E129" s="26" t="s">
        <v>23</v>
      </c>
      <c r="F129" s="22" t="s">
        <v>238</v>
      </c>
      <c r="G129" s="24" t="s">
        <v>31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v>20</v>
      </c>
      <c r="P129" s="20" t="n">
        <v>20</v>
      </c>
      <c r="Q129" s="20" t="n">
        <f aca="false">ROUND(+P129-O129+R129,2)</f>
        <v>0</v>
      </c>
      <c r="R129" s="31"/>
      <c r="S129" s="19" t="s">
        <v>27</v>
      </c>
      <c r="T129" s="20"/>
      <c r="U129" s="20"/>
      <c r="V129" s="20"/>
    </row>
    <row r="130" s="32" customFormat="true" ht="15" hidden="true" customHeight="true" outlineLevel="0" collapsed="false">
      <c r="A130" s="25" t="n">
        <v>130</v>
      </c>
      <c r="B130" s="12" t="s">
        <v>239</v>
      </c>
      <c r="C130" s="12" t="s">
        <v>97</v>
      </c>
      <c r="D130" s="26" t="n">
        <v>42691</v>
      </c>
      <c r="E130" s="13" t="s">
        <v>29</v>
      </c>
      <c r="F130" s="22" t="s">
        <v>240</v>
      </c>
      <c r="G130" s="24" t="s">
        <v>25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v>103.4</v>
      </c>
      <c r="P130" s="20" t="n">
        <v>103.4</v>
      </c>
      <c r="Q130" s="20" t="n">
        <f aca="false">ROUND(+P130-O130+R130,2)</f>
        <v>0</v>
      </c>
      <c r="R130" s="31"/>
      <c r="S130" s="19" t="s">
        <v>27</v>
      </c>
      <c r="T130" s="20"/>
      <c r="U130" s="20"/>
      <c r="V130" s="20"/>
    </row>
    <row r="131" s="32" customFormat="true" ht="15" hidden="true" customHeight="true" outlineLevel="0" collapsed="false">
      <c r="A131" s="25" t="n">
        <v>131</v>
      </c>
      <c r="B131" s="12" t="s">
        <v>239</v>
      </c>
      <c r="C131" s="12" t="s">
        <v>97</v>
      </c>
      <c r="D131" s="26" t="n">
        <v>42691</v>
      </c>
      <c r="E131" s="26" t="s">
        <v>43</v>
      </c>
      <c r="F131" s="22" t="s">
        <v>207</v>
      </c>
      <c r="G131" s="24" t="s">
        <v>46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v>261.26</v>
      </c>
      <c r="P131" s="20" t="n">
        <v>261.26</v>
      </c>
      <c r="Q131" s="20" t="n">
        <f aca="false">ROUND(+P131-O131+R131,2)</f>
        <v>0</v>
      </c>
      <c r="R131" s="31"/>
      <c r="S131" s="19" t="s">
        <v>27</v>
      </c>
      <c r="T131" s="20"/>
      <c r="U131" s="20"/>
      <c r="V131" s="20"/>
    </row>
    <row r="132" s="32" customFormat="true" ht="15" hidden="true" customHeight="true" outlineLevel="0" collapsed="false">
      <c r="A132" s="25" t="n">
        <v>132</v>
      </c>
      <c r="B132" s="12" t="s">
        <v>241</v>
      </c>
      <c r="C132" s="12" t="s">
        <v>22</v>
      </c>
      <c r="D132" s="26" t="n">
        <v>42702</v>
      </c>
      <c r="E132" s="13" t="s">
        <v>29</v>
      </c>
      <c r="F132" s="22" t="s">
        <v>60</v>
      </c>
      <c r="G132" s="24" t="s">
        <v>25</v>
      </c>
      <c r="H132" s="28" t="s">
        <v>26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v>147.8</v>
      </c>
      <c r="P132" s="20" t="n">
        <v>147.8</v>
      </c>
      <c r="Q132" s="20" t="n">
        <f aca="false">ROUND(+P132-O132+R132,2)</f>
        <v>0</v>
      </c>
      <c r="R132" s="31"/>
      <c r="S132" s="19" t="s">
        <v>27</v>
      </c>
      <c r="T132" s="20"/>
      <c r="U132" s="20"/>
      <c r="V132" s="20"/>
    </row>
    <row r="133" s="32" customFormat="true" ht="15" hidden="true" customHeight="true" outlineLevel="0" collapsed="false">
      <c r="A133" s="25" t="n">
        <v>133</v>
      </c>
      <c r="B133" s="12" t="s">
        <v>184</v>
      </c>
      <c r="C133" s="12" t="s">
        <v>22</v>
      </c>
      <c r="D133" s="26" t="n">
        <v>42703</v>
      </c>
      <c r="E133" s="26" t="s">
        <v>23</v>
      </c>
      <c r="F133" s="22" t="s">
        <v>242</v>
      </c>
      <c r="G133" s="24" t="s">
        <v>31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v>0</v>
      </c>
      <c r="P133" s="20" t="n">
        <v>0</v>
      </c>
      <c r="Q133" s="20" t="n">
        <f aca="false">ROUND(+P133-O133+R133,2)</f>
        <v>0</v>
      </c>
      <c r="R133" s="31"/>
      <c r="S133" s="19" t="s">
        <v>27</v>
      </c>
      <c r="T133" s="20"/>
      <c r="U133" s="20"/>
      <c r="V133" s="20"/>
    </row>
    <row r="134" s="32" customFormat="true" ht="15" hidden="true" customHeight="true" outlineLevel="0" collapsed="false">
      <c r="A134" s="25" t="n">
        <v>134</v>
      </c>
      <c r="B134" s="12" t="s">
        <v>116</v>
      </c>
      <c r="C134" s="12" t="s">
        <v>22</v>
      </c>
      <c r="D134" s="26" t="n">
        <v>42705</v>
      </c>
      <c r="E134" s="26" t="s">
        <v>23</v>
      </c>
      <c r="F134" s="22" t="s">
        <v>243</v>
      </c>
      <c r="G134" s="24" t="s">
        <v>37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v>25</v>
      </c>
      <c r="P134" s="20" t="n">
        <v>25</v>
      </c>
      <c r="Q134" s="20" t="n">
        <f aca="false">ROUND(+P134-O134+R134,2)</f>
        <v>0</v>
      </c>
      <c r="R134" s="31"/>
      <c r="S134" s="19" t="s">
        <v>27</v>
      </c>
      <c r="T134" s="20"/>
      <c r="U134" s="20"/>
      <c r="V134" s="20"/>
    </row>
    <row r="135" s="32" customFormat="true" ht="15" hidden="true" customHeight="true" outlineLevel="0" collapsed="false">
      <c r="A135" s="25" t="n">
        <v>135</v>
      </c>
      <c r="B135" s="12" t="s">
        <v>244</v>
      </c>
      <c r="C135" s="12" t="s">
        <v>22</v>
      </c>
      <c r="D135" s="26" t="n">
        <v>42709</v>
      </c>
      <c r="E135" s="13" t="s">
        <v>29</v>
      </c>
      <c r="F135" s="22" t="s">
        <v>245</v>
      </c>
      <c r="G135" s="24" t="s">
        <v>71</v>
      </c>
      <c r="H135" s="28" t="s">
        <v>246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v>0</v>
      </c>
      <c r="P135" s="20" t="n">
        <v>0</v>
      </c>
      <c r="Q135" s="20" t="n">
        <f aca="false">ROUND(+P135-O135+R135,2)</f>
        <v>0</v>
      </c>
      <c r="R135" s="31"/>
      <c r="S135" s="19" t="s">
        <v>27</v>
      </c>
      <c r="T135" s="20"/>
      <c r="U135" s="20"/>
      <c r="V135" s="20"/>
    </row>
    <row r="136" s="32" customFormat="true" ht="15" hidden="true" customHeight="true" outlineLevel="0" collapsed="false">
      <c r="A136" s="25" t="n">
        <v>136</v>
      </c>
      <c r="B136" s="12" t="s">
        <v>247</v>
      </c>
      <c r="C136" s="12" t="s">
        <v>22</v>
      </c>
      <c r="D136" s="26" t="n">
        <v>42711</v>
      </c>
      <c r="E136" s="26" t="s">
        <v>23</v>
      </c>
      <c r="F136" s="22" t="s">
        <v>248</v>
      </c>
      <c r="G136" s="24" t="s">
        <v>31</v>
      </c>
      <c r="H136" s="28" t="s">
        <v>249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v>50</v>
      </c>
      <c r="P136" s="20" t="n">
        <v>50</v>
      </c>
      <c r="Q136" s="20" t="n">
        <f aca="false">ROUND(+P136-O136+R136,2)</f>
        <v>0</v>
      </c>
      <c r="R136" s="31"/>
      <c r="S136" s="19" t="s">
        <v>27</v>
      </c>
      <c r="T136" s="20"/>
      <c r="U136" s="20"/>
      <c r="V136" s="20"/>
    </row>
    <row r="137" s="32" customFormat="true" ht="15" hidden="true" customHeight="true" outlineLevel="0" collapsed="false">
      <c r="A137" s="25" t="n">
        <v>137</v>
      </c>
      <c r="B137" s="12" t="s">
        <v>189</v>
      </c>
      <c r="C137" s="12" t="s">
        <v>22</v>
      </c>
      <c r="D137" s="26" t="n">
        <v>42713</v>
      </c>
      <c r="E137" s="26" t="s">
        <v>23</v>
      </c>
      <c r="F137" s="22" t="s">
        <v>250</v>
      </c>
      <c r="G137" s="24" t="s">
        <v>31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v>50</v>
      </c>
      <c r="P137" s="20" t="n">
        <v>50</v>
      </c>
      <c r="Q137" s="20" t="n">
        <f aca="false">ROUND(+P137-O137+R137,2)</f>
        <v>0</v>
      </c>
      <c r="R137" s="31"/>
      <c r="S137" s="19" t="s">
        <v>27</v>
      </c>
      <c r="T137" s="20"/>
      <c r="U137" s="20"/>
      <c r="V137" s="20"/>
    </row>
    <row r="138" s="32" customFormat="true" ht="15" hidden="true" customHeight="true" outlineLevel="0" collapsed="false">
      <c r="A138" s="25" t="n">
        <v>138</v>
      </c>
      <c r="B138" s="12" t="s">
        <v>251</v>
      </c>
      <c r="C138" s="12" t="s">
        <v>22</v>
      </c>
      <c r="D138" s="26" t="n">
        <v>42713</v>
      </c>
      <c r="E138" s="13" t="s">
        <v>29</v>
      </c>
      <c r="F138" s="22" t="s">
        <v>252</v>
      </c>
      <c r="G138" s="24" t="s">
        <v>25</v>
      </c>
      <c r="H138" s="28" t="s">
        <v>253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v>0</v>
      </c>
      <c r="P138" s="20" t="n">
        <v>0</v>
      </c>
      <c r="Q138" s="20" t="n">
        <f aca="false">ROUND(+P138-O138+R138,2)</f>
        <v>0</v>
      </c>
      <c r="R138" s="31"/>
      <c r="S138" s="19" t="s">
        <v>27</v>
      </c>
      <c r="T138" s="20"/>
      <c r="U138" s="20"/>
      <c r="V138" s="20"/>
    </row>
    <row r="139" s="32" customFormat="true" ht="15" hidden="true" customHeight="true" outlineLevel="0" collapsed="false">
      <c r="A139" s="25" t="n">
        <v>139</v>
      </c>
      <c r="B139" s="12" t="s">
        <v>155</v>
      </c>
      <c r="C139" s="12" t="s">
        <v>22</v>
      </c>
      <c r="D139" s="26" t="n">
        <v>42714</v>
      </c>
      <c r="E139" s="26" t="s">
        <v>43</v>
      </c>
      <c r="F139" s="22" t="s">
        <v>254</v>
      </c>
      <c r="G139" s="24" t="s">
        <v>34</v>
      </c>
      <c r="H139" s="28" t="s">
        <v>26</v>
      </c>
      <c r="I139" s="29"/>
      <c r="J139" s="30" t="n">
        <v>0</v>
      </c>
      <c r="K139" s="30"/>
      <c r="L139" s="30"/>
      <c r="M139" s="30"/>
      <c r="N139" s="30"/>
      <c r="O139" s="30" t="n">
        <v>0</v>
      </c>
      <c r="P139" s="20" t="n">
        <v>0</v>
      </c>
      <c r="Q139" s="20" t="n">
        <f aca="false">ROUND(+P139-O139+R139,2)</f>
        <v>0</v>
      </c>
      <c r="R139" s="31"/>
      <c r="S139" s="19" t="s">
        <v>27</v>
      </c>
      <c r="T139" s="20"/>
      <c r="U139" s="20"/>
      <c r="V139" s="20"/>
    </row>
    <row r="140" s="32" customFormat="true" ht="15" hidden="true" customHeight="true" outlineLevel="0" collapsed="false">
      <c r="A140" s="25" t="n">
        <v>140</v>
      </c>
      <c r="B140" s="12" t="s">
        <v>255</v>
      </c>
      <c r="C140" s="12" t="s">
        <v>22</v>
      </c>
      <c r="D140" s="26" t="n">
        <v>42716</v>
      </c>
      <c r="E140" s="26" t="s">
        <v>23</v>
      </c>
      <c r="F140" s="22" t="s">
        <v>256</v>
      </c>
      <c r="G140" s="24" t="s">
        <v>37</v>
      </c>
      <c r="H140" s="28" t="s">
        <v>257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v>50</v>
      </c>
      <c r="P140" s="20" t="n">
        <v>50</v>
      </c>
      <c r="Q140" s="20" t="n">
        <f aca="false">ROUND(+P140-O140+R140,2)</f>
        <v>0</v>
      </c>
      <c r="R140" s="31"/>
      <c r="S140" s="19" t="s">
        <v>27</v>
      </c>
      <c r="T140" s="20"/>
      <c r="U140" s="20"/>
      <c r="V140" s="20"/>
    </row>
    <row r="141" s="32" customFormat="true" ht="15" hidden="true" customHeight="true" outlineLevel="0" collapsed="false">
      <c r="A141" s="25" t="n">
        <v>141</v>
      </c>
      <c r="B141" s="12" t="s">
        <v>111</v>
      </c>
      <c r="C141" s="12" t="s">
        <v>22</v>
      </c>
      <c r="D141" s="26" t="n">
        <v>42717</v>
      </c>
      <c r="E141" s="13" t="s">
        <v>29</v>
      </c>
      <c r="F141" s="22" t="s">
        <v>258</v>
      </c>
      <c r="G141" s="24" t="s">
        <v>25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v>48.3</v>
      </c>
      <c r="P141" s="20" t="n">
        <v>0</v>
      </c>
      <c r="Q141" s="20" t="n">
        <f aca="false">ROUND(+P141-O141+R141,2)</f>
        <v>-48.3</v>
      </c>
      <c r="R141" s="31"/>
      <c r="S141" s="19" t="s">
        <v>27</v>
      </c>
      <c r="T141" s="20"/>
      <c r="U141" s="20"/>
      <c r="V141" s="20"/>
    </row>
    <row r="142" s="32" customFormat="true" ht="15" hidden="true" customHeight="true" outlineLevel="0" collapsed="false">
      <c r="A142" s="25" t="n">
        <v>142</v>
      </c>
      <c r="B142" s="12" t="s">
        <v>193</v>
      </c>
      <c r="C142" s="12" t="s">
        <v>22</v>
      </c>
      <c r="D142" s="26" t="n">
        <v>42717</v>
      </c>
      <c r="E142" s="26" t="s">
        <v>23</v>
      </c>
      <c r="F142" s="22" t="s">
        <v>194</v>
      </c>
      <c r="G142" s="24" t="s">
        <v>37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v>40</v>
      </c>
      <c r="P142" s="20" t="n">
        <v>40</v>
      </c>
      <c r="Q142" s="20" t="n">
        <f aca="false">ROUND(+P142-O142+R142,2)</f>
        <v>0</v>
      </c>
      <c r="R142" s="31"/>
      <c r="S142" s="19" t="s">
        <v>27</v>
      </c>
      <c r="T142" s="20"/>
      <c r="U142" s="20"/>
      <c r="V142" s="20"/>
    </row>
    <row r="143" s="32" customFormat="true" ht="15" hidden="true" customHeight="true" outlineLevel="0" collapsed="false">
      <c r="A143" s="25" t="n">
        <v>143</v>
      </c>
      <c r="B143" s="12" t="s">
        <v>259</v>
      </c>
      <c r="C143" s="12" t="s">
        <v>22</v>
      </c>
      <c r="D143" s="26" t="n">
        <v>42723</v>
      </c>
      <c r="E143" s="26" t="s">
        <v>23</v>
      </c>
      <c r="F143" s="22" t="s">
        <v>260</v>
      </c>
      <c r="G143" s="24" t="s">
        <v>37</v>
      </c>
      <c r="H143" s="28" t="s">
        <v>261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v>30</v>
      </c>
      <c r="P143" s="20" t="n">
        <v>30</v>
      </c>
      <c r="Q143" s="20" t="n">
        <f aca="false">ROUND(+P143-O143+R143,2)</f>
        <v>0</v>
      </c>
      <c r="R143" s="31"/>
      <c r="S143" s="19" t="s">
        <v>27</v>
      </c>
      <c r="T143" s="20"/>
      <c r="U143" s="20"/>
      <c r="V143" s="20"/>
    </row>
    <row r="144" s="32" customFormat="true" ht="15" hidden="true" customHeight="true" outlineLevel="0" collapsed="false">
      <c r="A144" s="25" t="n">
        <v>144</v>
      </c>
      <c r="B144" s="12" t="s">
        <v>262</v>
      </c>
      <c r="C144" s="12" t="s">
        <v>22</v>
      </c>
      <c r="D144" s="26" t="n">
        <v>42727</v>
      </c>
      <c r="E144" s="13" t="s">
        <v>29</v>
      </c>
      <c r="F144" s="22" t="s">
        <v>60</v>
      </c>
      <c r="G144" s="24" t="s">
        <v>25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v>215.45</v>
      </c>
      <c r="P144" s="20" t="n">
        <v>215.45</v>
      </c>
      <c r="Q144" s="20" t="n">
        <f aca="false">ROUND(+P144-O144+R144,2)</f>
        <v>0</v>
      </c>
      <c r="R144" s="31"/>
      <c r="S144" s="19" t="s">
        <v>27</v>
      </c>
      <c r="T144" s="20"/>
      <c r="U144" s="20" t="s">
        <v>27</v>
      </c>
      <c r="V144" s="20"/>
    </row>
    <row r="145" s="32" customFormat="true" ht="15" hidden="true" customHeight="true" outlineLevel="0" collapsed="false">
      <c r="A145" s="25" t="n">
        <v>145</v>
      </c>
      <c r="B145" s="12" t="s">
        <v>84</v>
      </c>
      <c r="C145" s="12" t="s">
        <v>22</v>
      </c>
      <c r="D145" s="26" t="n">
        <v>42731</v>
      </c>
      <c r="E145" s="26" t="s">
        <v>23</v>
      </c>
      <c r="F145" s="22" t="s">
        <v>263</v>
      </c>
      <c r="G145" s="24" t="s">
        <v>31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v>0</v>
      </c>
      <c r="P145" s="20" t="n">
        <v>0</v>
      </c>
      <c r="Q145" s="20" t="n">
        <f aca="false">ROUND(+P145-O145+R145,2)</f>
        <v>0</v>
      </c>
      <c r="R145" s="31"/>
      <c r="S145" s="19" t="s">
        <v>27</v>
      </c>
      <c r="T145" s="20"/>
      <c r="U145" s="20"/>
      <c r="V145" s="20"/>
    </row>
    <row r="146" s="32" customFormat="true" ht="15" hidden="true" customHeight="true" outlineLevel="0" collapsed="false">
      <c r="A146" s="25" t="n">
        <v>146</v>
      </c>
      <c r="B146" s="12" t="s">
        <v>264</v>
      </c>
      <c r="C146" s="12" t="s">
        <v>22</v>
      </c>
      <c r="D146" s="26" t="n">
        <v>42732</v>
      </c>
      <c r="E146" s="26" t="s">
        <v>43</v>
      </c>
      <c r="F146" s="22" t="s">
        <v>265</v>
      </c>
      <c r="G146" s="24" t="s">
        <v>46</v>
      </c>
      <c r="H146" s="28" t="s">
        <v>26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v>20</v>
      </c>
      <c r="P146" s="20" t="n">
        <v>20</v>
      </c>
      <c r="Q146" s="20" t="n">
        <f aca="false">ROUND(+P146-O146+R146,2)</f>
        <v>0</v>
      </c>
      <c r="R146" s="31"/>
      <c r="S146" s="19" t="s">
        <v>27</v>
      </c>
      <c r="T146" s="20"/>
      <c r="U146" s="20"/>
      <c r="V146" s="20"/>
    </row>
    <row r="147" s="32" customFormat="true" ht="15" hidden="true" customHeight="true" outlineLevel="0" collapsed="false">
      <c r="A147" s="25" t="n">
        <v>147</v>
      </c>
      <c r="B147" s="12" t="s">
        <v>266</v>
      </c>
      <c r="C147" s="12" t="s">
        <v>97</v>
      </c>
      <c r="D147" s="26" t="n">
        <v>42732</v>
      </c>
      <c r="E147" s="13" t="s">
        <v>29</v>
      </c>
      <c r="F147" s="22" t="s">
        <v>267</v>
      </c>
      <c r="G147" s="24" t="s">
        <v>25</v>
      </c>
      <c r="H147" s="28" t="s">
        <v>268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v>48.3</v>
      </c>
      <c r="P147" s="20" t="n">
        <v>48.3</v>
      </c>
      <c r="Q147" s="20" t="n">
        <f aca="false">ROUND(+P147-O147+R147,2)</f>
        <v>0</v>
      </c>
      <c r="R147" s="31"/>
      <c r="S147" s="19" t="s">
        <v>27</v>
      </c>
      <c r="T147" s="20"/>
      <c r="U147" s="20"/>
      <c r="V147" s="20"/>
    </row>
    <row r="148" s="32" customFormat="true" ht="15" hidden="true" customHeight="true" outlineLevel="0" collapsed="false">
      <c r="A148" s="25" t="n">
        <v>148</v>
      </c>
      <c r="B148" s="12" t="s">
        <v>269</v>
      </c>
      <c r="C148" s="12" t="s">
        <v>22</v>
      </c>
      <c r="D148" s="26" t="n">
        <v>42732</v>
      </c>
      <c r="E148" s="13" t="s">
        <v>29</v>
      </c>
      <c r="F148" s="22" t="s">
        <v>270</v>
      </c>
      <c r="G148" s="24" t="s">
        <v>25</v>
      </c>
      <c r="H148" s="28" t="s">
        <v>61</v>
      </c>
      <c r="I148" s="26" t="s">
        <v>62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v>388.12</v>
      </c>
      <c r="P148" s="20" t="n">
        <v>388.12</v>
      </c>
      <c r="Q148" s="20" t="n">
        <f aca="false">ROUND(+P148-O148+R148,2)</f>
        <v>0</v>
      </c>
      <c r="R148" s="31"/>
      <c r="S148" s="19" t="s">
        <v>27</v>
      </c>
      <c r="T148" s="20" t="s">
        <v>27</v>
      </c>
      <c r="U148" s="20" t="s">
        <v>27</v>
      </c>
      <c r="V148" s="20"/>
    </row>
    <row r="149" s="32" customFormat="true" ht="15" hidden="true" customHeight="true" outlineLevel="0" collapsed="false">
      <c r="A149" s="25" t="n">
        <v>149</v>
      </c>
      <c r="B149" s="12" t="s">
        <v>271</v>
      </c>
      <c r="C149" s="12" t="s">
        <v>22</v>
      </c>
      <c r="D149" s="26" t="n">
        <v>42732</v>
      </c>
      <c r="E149" s="13" t="s">
        <v>29</v>
      </c>
      <c r="F149" s="22" t="s">
        <v>272</v>
      </c>
      <c r="G149" s="24" t="s">
        <v>25</v>
      </c>
      <c r="H149" s="28" t="s">
        <v>61</v>
      </c>
      <c r="I149" s="26" t="s">
        <v>62</v>
      </c>
      <c r="J149" s="30" t="n">
        <v>15.89</v>
      </c>
      <c r="K149" s="30"/>
      <c r="L149" s="30"/>
      <c r="M149" s="30"/>
      <c r="N149" s="30" t="n">
        <v>32.41</v>
      </c>
      <c r="O149" s="30" t="n">
        <v>48.3</v>
      </c>
      <c r="P149" s="20" t="n">
        <v>48.3</v>
      </c>
      <c r="Q149" s="20" t="n">
        <f aca="false">ROUND(+P149-O149+R149,2)</f>
        <v>0</v>
      </c>
      <c r="R149" s="31"/>
      <c r="S149" s="19" t="s">
        <v>27</v>
      </c>
      <c r="T149" s="20" t="s">
        <v>27</v>
      </c>
      <c r="U149" s="20" t="s">
        <v>27</v>
      </c>
      <c r="V149" s="20"/>
    </row>
    <row r="150" s="32" customFormat="true" ht="15" hidden="true" customHeight="true" outlineLevel="0" collapsed="false">
      <c r="A150" s="25" t="n">
        <v>150</v>
      </c>
      <c r="B150" s="12" t="s">
        <v>143</v>
      </c>
      <c r="C150" s="12" t="s">
        <v>22</v>
      </c>
      <c r="D150" s="26" t="n">
        <v>42732</v>
      </c>
      <c r="E150" s="13" t="s">
        <v>29</v>
      </c>
      <c r="F150" s="22" t="s">
        <v>273</v>
      </c>
      <c r="G150" s="24" t="s">
        <v>25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v>48.3</v>
      </c>
      <c r="P150" s="20" t="n">
        <v>48.3</v>
      </c>
      <c r="Q150" s="20" t="n">
        <f aca="false">ROUND(+P150-O150+R150,2)</f>
        <v>0</v>
      </c>
      <c r="R150" s="31"/>
      <c r="S150" s="19" t="s">
        <v>27</v>
      </c>
      <c r="T150" s="20"/>
      <c r="U150" s="20"/>
      <c r="V150" s="20"/>
    </row>
    <row r="151" s="32" customFormat="true" ht="15" hidden="true" customHeight="true" outlineLevel="0" collapsed="false">
      <c r="A151" s="25" t="n">
        <v>151</v>
      </c>
      <c r="B151" s="12" t="s">
        <v>274</v>
      </c>
      <c r="C151" s="12" t="s">
        <v>22</v>
      </c>
      <c r="D151" s="26" t="n">
        <v>42733</v>
      </c>
      <c r="E151" s="13" t="s">
        <v>29</v>
      </c>
      <c r="F151" s="22" t="s">
        <v>275</v>
      </c>
      <c r="G151" s="24" t="s">
        <v>25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v>179</v>
      </c>
      <c r="P151" s="20" t="n">
        <v>179</v>
      </c>
      <c r="Q151" s="20" t="n">
        <f aca="false">ROUND(+P151-O151+R151,2)</f>
        <v>0</v>
      </c>
      <c r="R151" s="31"/>
      <c r="S151" s="19" t="s">
        <v>27</v>
      </c>
      <c r="T151" s="20"/>
      <c r="U151" s="20"/>
      <c r="V151" s="20"/>
    </row>
    <row r="152" s="32" customFormat="true" ht="15" hidden="true" customHeight="true" outlineLevel="0" collapsed="false">
      <c r="A152" s="25" t="n">
        <v>152</v>
      </c>
      <c r="B152" s="12" t="s">
        <v>276</v>
      </c>
      <c r="C152" s="12" t="s">
        <v>22</v>
      </c>
      <c r="D152" s="26" t="n">
        <v>42739</v>
      </c>
      <c r="E152" s="26" t="s">
        <v>23</v>
      </c>
      <c r="F152" s="22" t="s">
        <v>105</v>
      </c>
      <c r="G152" s="24" t="s">
        <v>31</v>
      </c>
      <c r="H152" s="28"/>
      <c r="I152" s="29"/>
      <c r="J152" s="30" t="n">
        <v>205.7</v>
      </c>
      <c r="K152" s="30"/>
      <c r="L152" s="30"/>
      <c r="M152" s="30" t="n">
        <v>0</v>
      </c>
      <c r="N152" s="30"/>
      <c r="O152" s="30" t="n">
        <v>205.7</v>
      </c>
      <c r="P152" s="20" t="n">
        <v>205.7</v>
      </c>
      <c r="Q152" s="20" t="n">
        <f aca="false">ROUND(+P152-O152+R152,2)</f>
        <v>0</v>
      </c>
      <c r="R152" s="31"/>
      <c r="S152" s="19" t="s">
        <v>27</v>
      </c>
      <c r="T152" s="20"/>
      <c r="U152" s="20"/>
      <c r="V152" s="20"/>
    </row>
    <row r="153" s="32" customFormat="true" ht="15" hidden="true" customHeight="true" outlineLevel="0" collapsed="false">
      <c r="A153" s="25" t="n">
        <v>153</v>
      </c>
      <c r="B153" s="12" t="s">
        <v>277</v>
      </c>
      <c r="C153" s="12" t="s">
        <v>97</v>
      </c>
      <c r="D153" s="26" t="n">
        <v>42739</v>
      </c>
      <c r="E153" s="13" t="s">
        <v>29</v>
      </c>
      <c r="F153" s="22" t="s">
        <v>278</v>
      </c>
      <c r="G153" s="24" t="s">
        <v>46</v>
      </c>
      <c r="H153" s="28"/>
      <c r="I153" s="29"/>
      <c r="J153" s="30" t="n">
        <v>250</v>
      </c>
      <c r="K153" s="30"/>
      <c r="L153" s="30"/>
      <c r="M153" s="30" t="n">
        <v>0</v>
      </c>
      <c r="N153" s="30"/>
      <c r="O153" s="30" t="n">
        <v>250</v>
      </c>
      <c r="P153" s="20" t="n">
        <v>250</v>
      </c>
      <c r="Q153" s="20" t="n">
        <f aca="false">ROUND(+P153-O153+R153,2)</f>
        <v>0</v>
      </c>
      <c r="R153" s="31"/>
      <c r="S153" s="19" t="s">
        <v>27</v>
      </c>
      <c r="T153" s="20"/>
      <c r="U153" s="20" t="s">
        <v>27</v>
      </c>
      <c r="V153" s="20"/>
    </row>
    <row r="154" s="32" customFormat="true" ht="15" hidden="true" customHeight="true" outlineLevel="0" collapsed="false">
      <c r="A154" s="25" t="n">
        <v>154</v>
      </c>
      <c r="B154" s="12" t="s">
        <v>124</v>
      </c>
      <c r="C154" s="12" t="s">
        <v>22</v>
      </c>
      <c r="D154" s="26" t="n">
        <v>42739</v>
      </c>
      <c r="E154" s="26" t="s">
        <v>23</v>
      </c>
      <c r="F154" s="22" t="s">
        <v>279</v>
      </c>
      <c r="G154" s="24" t="s">
        <v>31</v>
      </c>
      <c r="H154" s="28" t="s">
        <v>280</v>
      </c>
      <c r="I154" s="29"/>
      <c r="J154" s="30" t="n">
        <v>0</v>
      </c>
      <c r="K154" s="30"/>
      <c r="L154" s="30"/>
      <c r="M154" s="30" t="n">
        <v>0</v>
      </c>
      <c r="N154" s="30"/>
      <c r="O154" s="30" t="n">
        <v>0</v>
      </c>
      <c r="P154" s="20" t="n">
        <v>0</v>
      </c>
      <c r="Q154" s="20" t="n">
        <f aca="false">ROUND(+P154-O154+R154,2)</f>
        <v>0</v>
      </c>
      <c r="R154" s="31"/>
      <c r="S154" s="19" t="s">
        <v>27</v>
      </c>
      <c r="T154" s="20"/>
      <c r="U154" s="20"/>
      <c r="V154" s="20"/>
    </row>
    <row r="155" s="32" customFormat="true" ht="15" hidden="true" customHeight="true" outlineLevel="0" collapsed="false">
      <c r="A155" s="25" t="n">
        <v>155</v>
      </c>
      <c r="B155" s="12" t="s">
        <v>281</v>
      </c>
      <c r="C155" s="12" t="s">
        <v>97</v>
      </c>
      <c r="D155" s="26" t="n">
        <v>42744</v>
      </c>
      <c r="E155" s="26" t="s">
        <v>43</v>
      </c>
      <c r="F155" s="22" t="s">
        <v>282</v>
      </c>
      <c r="G155" s="24" t="s">
        <v>46</v>
      </c>
      <c r="H155" s="28"/>
      <c r="I155" s="29"/>
      <c r="J155" s="30" t="n">
        <v>143.7</v>
      </c>
      <c r="K155" s="30"/>
      <c r="L155" s="30"/>
      <c r="M155" s="30" t="n">
        <v>184.96</v>
      </c>
      <c r="N155" s="30"/>
      <c r="O155" s="30" t="n">
        <v>328.66</v>
      </c>
      <c r="P155" s="20" t="n">
        <v>328.66</v>
      </c>
      <c r="Q155" s="20" t="n">
        <f aca="false">ROUND(+P155-O155+R155,2)</f>
        <v>0</v>
      </c>
      <c r="R155" s="31"/>
      <c r="S155" s="19" t="s">
        <v>27</v>
      </c>
      <c r="T155" s="20"/>
      <c r="U155" s="20"/>
      <c r="V155" s="20"/>
    </row>
    <row r="156" s="32" customFormat="true" ht="15" hidden="true" customHeight="true" outlineLevel="0" collapsed="false">
      <c r="A156" s="25" t="n">
        <v>156</v>
      </c>
      <c r="B156" s="12" t="s">
        <v>283</v>
      </c>
      <c r="C156" s="12" t="s">
        <v>22</v>
      </c>
      <c r="D156" s="26" t="n">
        <v>42747</v>
      </c>
      <c r="E156" s="13" t="s">
        <v>29</v>
      </c>
      <c r="F156" s="22" t="s">
        <v>284</v>
      </c>
      <c r="G156" s="24" t="s">
        <v>25</v>
      </c>
      <c r="H156" s="28"/>
      <c r="I156" s="29"/>
      <c r="J156" s="30" t="n">
        <v>52.6</v>
      </c>
      <c r="K156" s="30"/>
      <c r="L156" s="30"/>
      <c r="M156" s="30" t="n">
        <v>237.4</v>
      </c>
      <c r="N156" s="30"/>
      <c r="O156" s="30" t="n">
        <v>290</v>
      </c>
      <c r="P156" s="20" t="n">
        <v>290</v>
      </c>
      <c r="Q156" s="20" t="n">
        <f aca="false">ROUND(+P156-O156+R156,2)</f>
        <v>0</v>
      </c>
      <c r="R156" s="31"/>
      <c r="S156" s="19" t="s">
        <v>27</v>
      </c>
      <c r="T156" s="20"/>
      <c r="U156" s="20" t="s">
        <v>27</v>
      </c>
      <c r="V156" s="20"/>
    </row>
    <row r="157" s="32" customFormat="true" ht="15" hidden="true" customHeight="true" outlineLevel="0" collapsed="false">
      <c r="A157" s="25" t="n">
        <v>157</v>
      </c>
      <c r="B157" s="12" t="s">
        <v>285</v>
      </c>
      <c r="C157" s="12" t="s">
        <v>22</v>
      </c>
      <c r="D157" s="26" t="n">
        <v>42747</v>
      </c>
      <c r="E157" s="26" t="s">
        <v>23</v>
      </c>
      <c r="F157" s="22" t="s">
        <v>286</v>
      </c>
      <c r="G157" s="24" t="s">
        <v>37</v>
      </c>
      <c r="H157" s="28" t="s">
        <v>287</v>
      </c>
      <c r="I157" s="29"/>
      <c r="J157" s="30" t="n">
        <v>70</v>
      </c>
      <c r="K157" s="30"/>
      <c r="L157" s="30"/>
      <c r="M157" s="30" t="n">
        <v>0</v>
      </c>
      <c r="N157" s="30"/>
      <c r="O157" s="30" t="n">
        <v>70</v>
      </c>
      <c r="P157" s="20" t="n">
        <v>70</v>
      </c>
      <c r="Q157" s="20" t="n">
        <f aca="false">ROUND(+P157-O157+R157,2)</f>
        <v>0</v>
      </c>
      <c r="R157" s="31"/>
      <c r="S157" s="19" t="s">
        <v>27</v>
      </c>
      <c r="T157" s="20"/>
      <c r="U157" s="20"/>
      <c r="V157" s="20"/>
    </row>
    <row r="158" s="32" customFormat="true" ht="15" hidden="true" customHeight="true" outlineLevel="0" collapsed="false">
      <c r="A158" s="25" t="n">
        <v>158</v>
      </c>
      <c r="B158" s="12" t="s">
        <v>288</v>
      </c>
      <c r="C158" s="12" t="s">
        <v>22</v>
      </c>
      <c r="D158" s="26" t="n">
        <v>42747</v>
      </c>
      <c r="E158" s="13" t="s">
        <v>29</v>
      </c>
      <c r="F158" s="22" t="s">
        <v>289</v>
      </c>
      <c r="G158" s="24" t="s">
        <v>25</v>
      </c>
      <c r="H158" s="28"/>
      <c r="I158" s="29"/>
      <c r="J158" s="30" t="n">
        <v>116.3</v>
      </c>
      <c r="K158" s="30"/>
      <c r="L158" s="30"/>
      <c r="M158" s="30" t="n">
        <v>100</v>
      </c>
      <c r="N158" s="30"/>
      <c r="O158" s="30" t="n">
        <v>216.3</v>
      </c>
      <c r="P158" s="20" t="n">
        <v>216.3</v>
      </c>
      <c r="Q158" s="20" t="n">
        <f aca="false">ROUND(+P158-O158+R158,2)</f>
        <v>0</v>
      </c>
      <c r="R158" s="31"/>
      <c r="S158" s="19" t="s">
        <v>27</v>
      </c>
      <c r="T158" s="20"/>
      <c r="U158" s="20" t="s">
        <v>27</v>
      </c>
      <c r="V158" s="20"/>
    </row>
    <row r="159" s="32" customFormat="true" ht="15" hidden="true" customHeight="true" outlineLevel="0" collapsed="false">
      <c r="A159" s="25" t="n">
        <v>159</v>
      </c>
      <c r="B159" s="12" t="s">
        <v>227</v>
      </c>
      <c r="C159" s="12" t="s">
        <v>22</v>
      </c>
      <c r="D159" s="26" t="n">
        <v>42747</v>
      </c>
      <c r="E159" s="26" t="s">
        <v>23</v>
      </c>
      <c r="F159" s="22" t="s">
        <v>290</v>
      </c>
      <c r="G159" s="24" t="s">
        <v>37</v>
      </c>
      <c r="H159" s="28"/>
      <c r="I159" s="29"/>
      <c r="J159" s="30" t="n">
        <v>25</v>
      </c>
      <c r="K159" s="30"/>
      <c r="L159" s="30"/>
      <c r="M159" s="30" t="n">
        <v>7</v>
      </c>
      <c r="N159" s="30" t="n">
        <v>23</v>
      </c>
      <c r="O159" s="30" t="n">
        <v>55</v>
      </c>
      <c r="P159" s="20" t="n">
        <v>55</v>
      </c>
      <c r="Q159" s="20" t="n">
        <f aca="false">ROUND(+P159-O159+R159,2)</f>
        <v>0</v>
      </c>
      <c r="R159" s="31"/>
      <c r="S159" s="19" t="s">
        <v>27</v>
      </c>
      <c r="T159" s="20"/>
      <c r="U159" s="20"/>
      <c r="V159" s="20"/>
    </row>
    <row r="160" s="32" customFormat="true" ht="15" hidden="true" customHeight="true" outlineLevel="0" collapsed="false">
      <c r="A160" s="25" t="n">
        <v>160</v>
      </c>
      <c r="B160" s="12" t="s">
        <v>291</v>
      </c>
      <c r="C160" s="12" t="s">
        <v>22</v>
      </c>
      <c r="D160" s="26" t="n">
        <v>42748</v>
      </c>
      <c r="E160" s="26" t="s">
        <v>43</v>
      </c>
      <c r="F160" s="22" t="s">
        <v>292</v>
      </c>
      <c r="G160" s="24" t="s">
        <v>34</v>
      </c>
      <c r="H160" s="28"/>
      <c r="I160" s="29"/>
      <c r="J160" s="30" t="n">
        <v>30</v>
      </c>
      <c r="K160" s="30"/>
      <c r="L160" s="30"/>
      <c r="M160" s="30" t="n">
        <v>0</v>
      </c>
      <c r="N160" s="30"/>
      <c r="O160" s="30" t="n">
        <v>30</v>
      </c>
      <c r="P160" s="20" t="n">
        <v>30</v>
      </c>
      <c r="Q160" s="20" t="n">
        <f aca="false">ROUND(+P160-O160+R160,2)</f>
        <v>0</v>
      </c>
      <c r="R160" s="31"/>
      <c r="S160" s="19" t="s">
        <v>27</v>
      </c>
      <c r="T160" s="20"/>
      <c r="U160" s="20"/>
      <c r="V160" s="20"/>
    </row>
    <row r="161" s="32" customFormat="true" ht="15" hidden="true" customHeight="true" outlineLevel="0" collapsed="false">
      <c r="A161" s="25" t="n">
        <v>161</v>
      </c>
      <c r="B161" s="12" t="s">
        <v>293</v>
      </c>
      <c r="C161" s="12" t="s">
        <v>22</v>
      </c>
      <c r="D161" s="26" t="n">
        <v>42748</v>
      </c>
      <c r="E161" s="26" t="s">
        <v>23</v>
      </c>
      <c r="F161" s="22" t="s">
        <v>294</v>
      </c>
      <c r="G161" s="24" t="s">
        <v>37</v>
      </c>
      <c r="H161" s="28"/>
      <c r="I161" s="29"/>
      <c r="J161" s="30" t="n">
        <v>100</v>
      </c>
      <c r="K161" s="30"/>
      <c r="L161" s="30"/>
      <c r="M161" s="30" t="n">
        <v>4.9</v>
      </c>
      <c r="N161" s="30"/>
      <c r="O161" s="30" t="n">
        <v>104.9</v>
      </c>
      <c r="P161" s="20" t="n">
        <v>104.9</v>
      </c>
      <c r="Q161" s="20" t="n">
        <f aca="false">ROUND(+P161-O161+R161,2)</f>
        <v>0</v>
      </c>
      <c r="R161" s="31"/>
      <c r="S161" s="19" t="s">
        <v>27</v>
      </c>
      <c r="T161" s="20"/>
      <c r="U161" s="20"/>
      <c r="V161" s="20"/>
    </row>
    <row r="162" s="32" customFormat="true" ht="15" hidden="true" customHeight="true" outlineLevel="0" collapsed="false">
      <c r="A162" s="25" t="n">
        <v>162</v>
      </c>
      <c r="B162" s="12" t="s">
        <v>295</v>
      </c>
      <c r="C162" s="12" t="s">
        <v>22</v>
      </c>
      <c r="D162" s="26" t="n">
        <v>42748</v>
      </c>
      <c r="E162" s="26" t="s">
        <v>43</v>
      </c>
      <c r="F162" s="22" t="s">
        <v>296</v>
      </c>
      <c r="G162" s="24" t="s">
        <v>71</v>
      </c>
      <c r="H162" s="28"/>
      <c r="I162" s="29"/>
      <c r="J162" s="30" t="n">
        <v>20</v>
      </c>
      <c r="K162" s="30"/>
      <c r="L162" s="30"/>
      <c r="M162" s="30" t="n">
        <v>0</v>
      </c>
      <c r="N162" s="30"/>
      <c r="O162" s="30" t="n">
        <v>20</v>
      </c>
      <c r="P162" s="20" t="n">
        <v>20</v>
      </c>
      <c r="Q162" s="20" t="n">
        <f aca="false">ROUND(+P162-O162+R162,2)</f>
        <v>0</v>
      </c>
      <c r="R162" s="31"/>
      <c r="S162" s="19" t="s">
        <v>27</v>
      </c>
      <c r="T162" s="20"/>
      <c r="U162" s="20"/>
      <c r="V162" s="20"/>
    </row>
    <row r="163" s="32" customFormat="true" ht="15" hidden="true" customHeight="true" outlineLevel="0" collapsed="false">
      <c r="A163" s="25" t="n">
        <v>163</v>
      </c>
      <c r="B163" s="12" t="s">
        <v>155</v>
      </c>
      <c r="C163" s="12" t="s">
        <v>22</v>
      </c>
      <c r="D163" s="26" t="n">
        <v>42749</v>
      </c>
      <c r="E163" s="26" t="s">
        <v>43</v>
      </c>
      <c r="F163" s="22" t="s">
        <v>297</v>
      </c>
      <c r="G163" s="24" t="s">
        <v>34</v>
      </c>
      <c r="H163" s="28" t="s">
        <v>26</v>
      </c>
      <c r="I163" s="29"/>
      <c r="J163" s="30" t="n">
        <v>0</v>
      </c>
      <c r="K163" s="30"/>
      <c r="L163" s="30"/>
      <c r="M163" s="30"/>
      <c r="N163" s="30"/>
      <c r="O163" s="30" t="n">
        <v>0</v>
      </c>
      <c r="P163" s="20" t="n">
        <v>0</v>
      </c>
      <c r="Q163" s="20" t="n">
        <f aca="false">ROUND(+P163-O163+R163,2)</f>
        <v>0</v>
      </c>
      <c r="R163" s="31"/>
      <c r="S163" s="19" t="s">
        <v>27</v>
      </c>
      <c r="T163" s="20"/>
      <c r="U163" s="20"/>
      <c r="V163" s="20"/>
    </row>
    <row r="164" s="32" customFormat="true" ht="15" hidden="true" customHeight="true" outlineLevel="0" collapsed="false">
      <c r="A164" s="25" t="n">
        <v>164</v>
      </c>
      <c r="B164" s="12" t="s">
        <v>298</v>
      </c>
      <c r="C164" s="12" t="s">
        <v>22</v>
      </c>
      <c r="D164" s="26" t="n">
        <v>42752</v>
      </c>
      <c r="E164" s="13" t="s">
        <v>29</v>
      </c>
      <c r="F164" s="22" t="s">
        <v>299</v>
      </c>
      <c r="G164" s="24" t="s">
        <v>25</v>
      </c>
      <c r="H164" s="28" t="s">
        <v>61</v>
      </c>
      <c r="I164" s="26" t="s">
        <v>62</v>
      </c>
      <c r="J164" s="30" t="n">
        <v>20</v>
      </c>
      <c r="K164" s="30"/>
      <c r="L164" s="30"/>
      <c r="M164" s="30" t="n">
        <v>13</v>
      </c>
      <c r="N164" s="30" t="n">
        <v>20</v>
      </c>
      <c r="O164" s="30" t="n">
        <v>53</v>
      </c>
      <c r="P164" s="20" t="n">
        <v>53</v>
      </c>
      <c r="Q164" s="20" t="n">
        <f aca="false">ROUND(+P164-O164+R164,2)</f>
        <v>0</v>
      </c>
      <c r="R164" s="31"/>
      <c r="S164" s="19" t="s">
        <v>27</v>
      </c>
      <c r="T164" s="20" t="s">
        <v>27</v>
      </c>
      <c r="U164" s="20" t="s">
        <v>27</v>
      </c>
      <c r="V164" s="20"/>
    </row>
    <row r="165" s="32" customFormat="true" ht="15" hidden="true" customHeight="true" outlineLevel="0" collapsed="false">
      <c r="A165" s="25" t="n">
        <v>165</v>
      </c>
      <c r="B165" s="12" t="s">
        <v>193</v>
      </c>
      <c r="C165" s="12" t="s">
        <v>22</v>
      </c>
      <c r="D165" s="26" t="n">
        <v>42752</v>
      </c>
      <c r="E165" s="13" t="s">
        <v>29</v>
      </c>
      <c r="F165" s="22" t="s">
        <v>194</v>
      </c>
      <c r="G165" s="24" t="s">
        <v>37</v>
      </c>
      <c r="H165" s="28"/>
      <c r="I165" s="29"/>
      <c r="J165" s="30" t="n">
        <v>42</v>
      </c>
      <c r="K165" s="30"/>
      <c r="L165" s="30"/>
      <c r="M165" s="30" t="n">
        <v>28</v>
      </c>
      <c r="N165" s="30"/>
      <c r="O165" s="30" t="n">
        <v>70</v>
      </c>
      <c r="P165" s="20" t="n">
        <v>70</v>
      </c>
      <c r="Q165" s="20" t="n">
        <f aca="false">ROUND(+P165-O165+R165,2)</f>
        <v>0</v>
      </c>
      <c r="R165" s="31"/>
      <c r="S165" s="19" t="s">
        <v>27</v>
      </c>
      <c r="T165" s="20"/>
      <c r="U165" s="20"/>
      <c r="V165" s="20"/>
    </row>
    <row r="166" s="32" customFormat="true" ht="15" hidden="true" customHeight="true" outlineLevel="0" collapsed="false">
      <c r="A166" s="25" t="n">
        <v>166</v>
      </c>
      <c r="B166" s="12" t="s">
        <v>300</v>
      </c>
      <c r="C166" s="12" t="s">
        <v>22</v>
      </c>
      <c r="D166" s="26" t="n">
        <v>42752</v>
      </c>
      <c r="E166" s="26" t="s">
        <v>23</v>
      </c>
      <c r="F166" s="22" t="s">
        <v>301</v>
      </c>
      <c r="G166" s="24" t="s">
        <v>31</v>
      </c>
      <c r="H166" s="28" t="s">
        <v>302</v>
      </c>
      <c r="I166" s="29"/>
      <c r="J166" s="30" t="n">
        <v>100</v>
      </c>
      <c r="K166" s="30"/>
      <c r="L166" s="30"/>
      <c r="M166" s="30"/>
      <c r="N166" s="30"/>
      <c r="O166" s="30" t="n">
        <v>100</v>
      </c>
      <c r="P166" s="20" t="n">
        <v>100</v>
      </c>
      <c r="Q166" s="20" t="n">
        <f aca="false">ROUND(+P166-O166+R166,2)</f>
        <v>0</v>
      </c>
      <c r="R166" s="31"/>
      <c r="S166" s="19" t="s">
        <v>27</v>
      </c>
      <c r="T166" s="20"/>
      <c r="U166" s="20"/>
      <c r="V166" s="20"/>
    </row>
    <row r="167" s="32" customFormat="true" ht="15" hidden="true" customHeight="true" outlineLevel="0" collapsed="false">
      <c r="A167" s="25" t="n">
        <v>167</v>
      </c>
      <c r="B167" s="12" t="s">
        <v>303</v>
      </c>
      <c r="C167" s="12" t="s">
        <v>22</v>
      </c>
      <c r="D167" s="26" t="n">
        <v>42758</v>
      </c>
      <c r="E167" s="13" t="s">
        <v>29</v>
      </c>
      <c r="F167" s="22" t="s">
        <v>210</v>
      </c>
      <c r="G167" s="24" t="s">
        <v>25</v>
      </c>
      <c r="H167" s="28"/>
      <c r="I167" s="29"/>
      <c r="J167" s="30" t="n">
        <v>40.7</v>
      </c>
      <c r="K167" s="30"/>
      <c r="L167" s="30"/>
      <c r="M167" s="30" t="n">
        <v>9.3</v>
      </c>
      <c r="N167" s="30"/>
      <c r="O167" s="30" t="n">
        <v>50</v>
      </c>
      <c r="P167" s="20" t="n">
        <v>50</v>
      </c>
      <c r="Q167" s="20" t="n">
        <f aca="false">ROUND(+P167-O167+R167,2)</f>
        <v>0</v>
      </c>
      <c r="R167" s="31"/>
      <c r="S167" s="19" t="s">
        <v>27</v>
      </c>
      <c r="T167" s="20"/>
      <c r="U167" s="20" t="s">
        <v>27</v>
      </c>
      <c r="V167" s="20"/>
    </row>
    <row r="168" s="32" customFormat="true" ht="15" hidden="true" customHeight="true" outlineLevel="0" collapsed="false">
      <c r="A168" s="25" t="n">
        <v>168</v>
      </c>
      <c r="B168" s="12" t="s">
        <v>304</v>
      </c>
      <c r="C168" s="12" t="s">
        <v>22</v>
      </c>
      <c r="D168" s="26" t="n">
        <v>42758</v>
      </c>
      <c r="E168" s="26" t="s">
        <v>43</v>
      </c>
      <c r="F168" s="22" t="s">
        <v>305</v>
      </c>
      <c r="G168" s="24" t="s">
        <v>46</v>
      </c>
      <c r="H168" s="28"/>
      <c r="I168" s="29"/>
      <c r="J168" s="30" t="n">
        <v>30</v>
      </c>
      <c r="K168" s="30"/>
      <c r="L168" s="30"/>
      <c r="M168" s="30" t="n">
        <v>0</v>
      </c>
      <c r="N168" s="30"/>
      <c r="O168" s="30" t="n">
        <v>30</v>
      </c>
      <c r="P168" s="20" t="n">
        <v>30</v>
      </c>
      <c r="Q168" s="20" t="n">
        <f aca="false">ROUND(+P168-O168+R168,2)</f>
        <v>0</v>
      </c>
      <c r="R168" s="31"/>
      <c r="S168" s="19" t="s">
        <v>27</v>
      </c>
      <c r="T168" s="20"/>
      <c r="U168" s="20"/>
      <c r="V168" s="20"/>
    </row>
    <row r="169" s="32" customFormat="true" ht="15" hidden="true" customHeight="true" outlineLevel="0" collapsed="false">
      <c r="A169" s="25" t="n">
        <v>169</v>
      </c>
      <c r="B169" s="12" t="s">
        <v>306</v>
      </c>
      <c r="C169" s="12" t="s">
        <v>22</v>
      </c>
      <c r="D169" s="26" t="n">
        <v>42760</v>
      </c>
      <c r="E169" s="13" t="s">
        <v>29</v>
      </c>
      <c r="F169" s="22" t="s">
        <v>60</v>
      </c>
      <c r="G169" s="24" t="s">
        <v>25</v>
      </c>
      <c r="H169" s="28"/>
      <c r="I169" s="29"/>
      <c r="J169" s="30" t="n">
        <v>49.75</v>
      </c>
      <c r="K169" s="30"/>
      <c r="L169" s="30"/>
      <c r="M169" s="30" t="n">
        <v>39.25</v>
      </c>
      <c r="N169" s="30" t="n">
        <v>1</v>
      </c>
      <c r="O169" s="30" t="n">
        <v>90</v>
      </c>
      <c r="P169" s="20" t="n">
        <v>90</v>
      </c>
      <c r="Q169" s="20" t="n">
        <f aca="false">ROUND(+P169-O169+R169,2)</f>
        <v>0</v>
      </c>
      <c r="R169" s="31"/>
      <c r="S169" s="19" t="s">
        <v>27</v>
      </c>
      <c r="T169" s="20"/>
      <c r="U169" s="20" t="s">
        <v>27</v>
      </c>
      <c r="V169" s="20"/>
    </row>
    <row r="170" s="32" customFormat="true" ht="15" hidden="true" customHeight="true" outlineLevel="0" collapsed="false">
      <c r="A170" s="25" t="n">
        <v>170</v>
      </c>
      <c r="B170" s="12" t="s">
        <v>307</v>
      </c>
      <c r="C170" s="12" t="s">
        <v>22</v>
      </c>
      <c r="D170" s="26" t="n">
        <v>42759</v>
      </c>
      <c r="E170" s="26" t="s">
        <v>23</v>
      </c>
      <c r="F170" s="22" t="s">
        <v>308</v>
      </c>
      <c r="G170" s="24" t="s">
        <v>31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v>100</v>
      </c>
      <c r="P170" s="20" t="n">
        <v>100</v>
      </c>
      <c r="Q170" s="20" t="n">
        <f aca="false">ROUND(+P170-O170+R170,2)</f>
        <v>0</v>
      </c>
      <c r="R170" s="31"/>
      <c r="S170" s="19" t="s">
        <v>27</v>
      </c>
      <c r="T170" s="20"/>
      <c r="U170" s="20"/>
      <c r="V170" s="20"/>
    </row>
    <row r="171" s="32" customFormat="true" ht="15" hidden="true" customHeight="true" outlineLevel="0" collapsed="false">
      <c r="A171" s="25" t="n">
        <v>171</v>
      </c>
      <c r="B171" s="12" t="s">
        <v>309</v>
      </c>
      <c r="C171" s="12" t="s">
        <v>22</v>
      </c>
      <c r="D171" s="26" t="n">
        <v>42759</v>
      </c>
      <c r="E171" s="26" t="s">
        <v>23</v>
      </c>
      <c r="F171" s="22" t="s">
        <v>310</v>
      </c>
      <c r="G171" s="24" t="s">
        <v>31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v>0</v>
      </c>
      <c r="P171" s="20" t="n">
        <v>0</v>
      </c>
      <c r="Q171" s="20" t="n">
        <f aca="false">ROUND(+P171-O171+R171,2)</f>
        <v>0</v>
      </c>
      <c r="R171" s="31"/>
      <c r="S171" s="19" t="s">
        <v>27</v>
      </c>
      <c r="T171" s="20"/>
      <c r="U171" s="20"/>
      <c r="V171" s="20"/>
    </row>
    <row r="172" s="32" customFormat="true" ht="15" hidden="true" customHeight="true" outlineLevel="0" collapsed="false">
      <c r="A172" s="25" t="n">
        <v>172</v>
      </c>
      <c r="B172" s="12" t="s">
        <v>311</v>
      </c>
      <c r="C172" s="12" t="s">
        <v>22</v>
      </c>
      <c r="D172" s="26" t="n">
        <v>42760</v>
      </c>
      <c r="E172" s="26" t="s">
        <v>23</v>
      </c>
      <c r="F172" s="22" t="s">
        <v>36</v>
      </c>
      <c r="G172" s="24" t="s">
        <v>37</v>
      </c>
      <c r="H172" s="28"/>
      <c r="I172" s="29"/>
      <c r="J172" s="30" t="n">
        <v>160</v>
      </c>
      <c r="K172" s="30"/>
      <c r="L172" s="30"/>
      <c r="M172" s="30" t="n">
        <v>60</v>
      </c>
      <c r="N172" s="30"/>
      <c r="O172" s="30" t="n">
        <v>220</v>
      </c>
      <c r="P172" s="20" t="n">
        <v>220</v>
      </c>
      <c r="Q172" s="20" t="n">
        <f aca="false">ROUND(+P172-O172+R172,2)</f>
        <v>0</v>
      </c>
      <c r="R172" s="31"/>
      <c r="S172" s="19" t="s">
        <v>27</v>
      </c>
      <c r="T172" s="20"/>
      <c r="U172" s="20"/>
      <c r="V172" s="20"/>
    </row>
    <row r="173" s="32" customFormat="true" ht="15" hidden="true" customHeight="true" outlineLevel="0" collapsed="false">
      <c r="A173" s="25" t="n">
        <v>173</v>
      </c>
      <c r="B173" s="12" t="s">
        <v>312</v>
      </c>
      <c r="C173" s="12" t="s">
        <v>22</v>
      </c>
      <c r="D173" s="26" t="n">
        <v>42762</v>
      </c>
      <c r="E173" s="26" t="s">
        <v>43</v>
      </c>
      <c r="F173" s="22" t="s">
        <v>313</v>
      </c>
      <c r="G173" s="24" t="s">
        <v>314</v>
      </c>
      <c r="H173" s="28"/>
      <c r="I173" s="29"/>
      <c r="J173" s="30" t="n">
        <v>30</v>
      </c>
      <c r="K173" s="30"/>
      <c r="L173" s="30"/>
      <c r="M173" s="30" t="n">
        <v>0</v>
      </c>
      <c r="N173" s="30"/>
      <c r="O173" s="30" t="n">
        <v>30</v>
      </c>
      <c r="P173" s="20" t="n">
        <v>30</v>
      </c>
      <c r="Q173" s="20" t="n">
        <f aca="false">ROUND(+P173-O173+R173,2)</f>
        <v>0</v>
      </c>
      <c r="R173" s="31"/>
      <c r="S173" s="19" t="s">
        <v>27</v>
      </c>
      <c r="T173" s="20"/>
      <c r="U173" s="20"/>
      <c r="V173" s="20"/>
    </row>
    <row r="174" s="32" customFormat="true" ht="15" hidden="true" customHeight="true" outlineLevel="0" collapsed="false">
      <c r="A174" s="25" t="n">
        <v>174</v>
      </c>
      <c r="B174" s="12" t="s">
        <v>315</v>
      </c>
      <c r="C174" s="12" t="s">
        <v>22</v>
      </c>
      <c r="D174" s="26" t="n">
        <v>42766</v>
      </c>
      <c r="E174" s="13" t="s">
        <v>29</v>
      </c>
      <c r="F174" s="22" t="s">
        <v>316</v>
      </c>
      <c r="G174" s="24" t="s">
        <v>25</v>
      </c>
      <c r="H174" s="28" t="s">
        <v>61</v>
      </c>
      <c r="I174" s="26" t="s">
        <v>62</v>
      </c>
      <c r="J174" s="30" t="n">
        <v>25</v>
      </c>
      <c r="K174" s="30"/>
      <c r="L174" s="30"/>
      <c r="M174" s="30" t="n">
        <v>79.77</v>
      </c>
      <c r="N174" s="30" t="n">
        <v>25</v>
      </c>
      <c r="O174" s="30" t="n">
        <v>129.77</v>
      </c>
      <c r="P174" s="20" t="n">
        <v>129.77</v>
      </c>
      <c r="Q174" s="20" t="n">
        <f aca="false">ROUND(+P174-O174+R174,2)</f>
        <v>0</v>
      </c>
      <c r="R174" s="31"/>
      <c r="S174" s="19" t="s">
        <v>27</v>
      </c>
      <c r="T174" s="20" t="s">
        <v>27</v>
      </c>
      <c r="U174" s="20" t="s">
        <v>27</v>
      </c>
      <c r="V174" s="20"/>
    </row>
    <row r="175" s="32" customFormat="true" ht="15" hidden="true" customHeight="true" outlineLevel="0" collapsed="false">
      <c r="A175" s="25" t="n">
        <v>175</v>
      </c>
      <c r="B175" s="12" t="s">
        <v>317</v>
      </c>
      <c r="C175" s="12" t="s">
        <v>22</v>
      </c>
      <c r="D175" s="26" t="n">
        <v>42767</v>
      </c>
      <c r="E175" s="26" t="s">
        <v>23</v>
      </c>
      <c r="F175" s="22" t="s">
        <v>318</v>
      </c>
      <c r="G175" s="24" t="s">
        <v>37</v>
      </c>
      <c r="H175" s="28"/>
      <c r="I175" s="29"/>
      <c r="J175" s="30" t="n">
        <v>200</v>
      </c>
      <c r="K175" s="30"/>
      <c r="L175" s="30"/>
      <c r="M175" s="30" t="n">
        <v>0</v>
      </c>
      <c r="N175" s="30"/>
      <c r="O175" s="30" t="n">
        <v>200</v>
      </c>
      <c r="P175" s="20" t="n">
        <v>200</v>
      </c>
      <c r="Q175" s="20" t="n">
        <f aca="false">ROUND(+P175-O175+R175,2)</f>
        <v>0</v>
      </c>
      <c r="R175" s="31"/>
      <c r="S175" s="19" t="s">
        <v>27</v>
      </c>
      <c r="T175" s="20"/>
      <c r="U175" s="20"/>
      <c r="V175" s="20"/>
    </row>
    <row r="176" s="32" customFormat="true" ht="15" hidden="true" customHeight="true" outlineLevel="0" collapsed="false">
      <c r="A176" s="25" t="n">
        <v>176</v>
      </c>
      <c r="B176" s="12" t="s">
        <v>319</v>
      </c>
      <c r="C176" s="12" t="s">
        <v>22</v>
      </c>
      <c r="D176" s="26" t="n">
        <v>42767</v>
      </c>
      <c r="E176" s="13" t="s">
        <v>29</v>
      </c>
      <c r="F176" s="22" t="s">
        <v>150</v>
      </c>
      <c r="G176" s="24" t="s">
        <v>25</v>
      </c>
      <c r="H176" s="28"/>
      <c r="I176" s="29"/>
      <c r="J176" s="30" t="n">
        <v>30</v>
      </c>
      <c r="K176" s="30"/>
      <c r="L176" s="30"/>
      <c r="M176" s="30" t="n">
        <v>0</v>
      </c>
      <c r="N176" s="30"/>
      <c r="O176" s="30" t="n">
        <v>30</v>
      </c>
      <c r="P176" s="20" t="n">
        <v>30</v>
      </c>
      <c r="Q176" s="20" t="n">
        <f aca="false">ROUND(+P176-O176+R176,2)</f>
        <v>0</v>
      </c>
      <c r="R176" s="31"/>
      <c r="S176" s="19" t="s">
        <v>27</v>
      </c>
      <c r="T176" s="20"/>
      <c r="U176" s="20" t="s">
        <v>27</v>
      </c>
      <c r="V176" s="20"/>
    </row>
    <row r="177" s="32" customFormat="true" ht="15" hidden="true" customHeight="true" outlineLevel="0" collapsed="false">
      <c r="A177" s="25" t="n">
        <v>177</v>
      </c>
      <c r="B177" s="12" t="s">
        <v>320</v>
      </c>
      <c r="C177" s="12" t="s">
        <v>22</v>
      </c>
      <c r="D177" s="26" t="n">
        <v>42773</v>
      </c>
      <c r="E177" s="26" t="s">
        <v>23</v>
      </c>
      <c r="F177" s="22" t="s">
        <v>36</v>
      </c>
      <c r="G177" s="24" t="s">
        <v>37</v>
      </c>
      <c r="H177" s="28"/>
      <c r="I177" s="29"/>
      <c r="J177" s="30" t="n">
        <v>75</v>
      </c>
      <c r="K177" s="30"/>
      <c r="L177" s="30"/>
      <c r="M177" s="30" t="n">
        <v>0</v>
      </c>
      <c r="N177" s="30"/>
      <c r="O177" s="30" t="n">
        <v>75</v>
      </c>
      <c r="P177" s="20" t="n">
        <v>75</v>
      </c>
      <c r="Q177" s="20" t="n">
        <f aca="false">ROUND(+P177-O177+R177,2)</f>
        <v>0</v>
      </c>
      <c r="R177" s="31"/>
      <c r="S177" s="19" t="s">
        <v>27</v>
      </c>
      <c r="T177" s="20"/>
      <c r="U177" s="20"/>
      <c r="V177" s="20"/>
    </row>
    <row r="178" s="32" customFormat="true" ht="15" hidden="true" customHeight="true" outlineLevel="0" collapsed="false">
      <c r="A178" s="25" t="n">
        <v>178</v>
      </c>
      <c r="B178" s="12" t="s">
        <v>321</v>
      </c>
      <c r="C178" s="12" t="s">
        <v>22</v>
      </c>
      <c r="D178" s="26" t="n">
        <v>42776</v>
      </c>
      <c r="E178" s="13" t="s">
        <v>29</v>
      </c>
      <c r="F178" s="22" t="s">
        <v>322</v>
      </c>
      <c r="G178" s="24" t="s">
        <v>25</v>
      </c>
      <c r="H178" s="28" t="s">
        <v>61</v>
      </c>
      <c r="I178" s="26" t="s">
        <v>62</v>
      </c>
      <c r="J178" s="30" t="n">
        <v>36.7</v>
      </c>
      <c r="K178" s="30"/>
      <c r="L178" s="30"/>
      <c r="M178" s="30" t="n">
        <v>217.9</v>
      </c>
      <c r="N178" s="30" t="n">
        <v>25</v>
      </c>
      <c r="O178" s="30" t="n">
        <v>279.6</v>
      </c>
      <c r="P178" s="20" t="n">
        <v>279.6</v>
      </c>
      <c r="Q178" s="20" t="n">
        <f aca="false">ROUND(+P178-O178+R178,2)</f>
        <v>0</v>
      </c>
      <c r="R178" s="31"/>
      <c r="S178" s="19" t="s">
        <v>27</v>
      </c>
      <c r="T178" s="34" t="s">
        <v>27</v>
      </c>
      <c r="U178" s="20" t="s">
        <v>27</v>
      </c>
      <c r="V178" s="20"/>
    </row>
    <row r="179" s="32" customFormat="true" ht="15" hidden="true" customHeight="true" outlineLevel="0" collapsed="false">
      <c r="A179" s="25" t="n">
        <v>179</v>
      </c>
      <c r="B179" s="12" t="s">
        <v>88</v>
      </c>
      <c r="C179" s="12" t="s">
        <v>22</v>
      </c>
      <c r="D179" s="26" t="n">
        <v>42776</v>
      </c>
      <c r="E179" s="26" t="s">
        <v>43</v>
      </c>
      <c r="F179" s="22" t="s">
        <v>323</v>
      </c>
      <c r="G179" s="24" t="s">
        <v>46</v>
      </c>
      <c r="H179" s="28"/>
      <c r="I179" s="29"/>
      <c r="J179" s="30" t="n">
        <v>30</v>
      </c>
      <c r="K179" s="30"/>
      <c r="L179" s="30"/>
      <c r="M179" s="30" t="n">
        <v>0</v>
      </c>
      <c r="N179" s="30"/>
      <c r="O179" s="30" t="n">
        <v>30</v>
      </c>
      <c r="P179" s="20" t="n">
        <v>30</v>
      </c>
      <c r="Q179" s="20" t="n">
        <f aca="false">ROUND(+P179-O179+R179,2)</f>
        <v>0</v>
      </c>
      <c r="R179" s="31"/>
      <c r="S179" s="19" t="s">
        <v>27</v>
      </c>
      <c r="T179" s="20"/>
      <c r="U179" s="20"/>
      <c r="V179" s="20"/>
    </row>
    <row r="180" s="32" customFormat="true" ht="15" hidden="true" customHeight="true" outlineLevel="0" collapsed="false">
      <c r="A180" s="25" t="n">
        <v>180</v>
      </c>
      <c r="B180" s="12" t="s">
        <v>324</v>
      </c>
      <c r="C180" s="12" t="s">
        <v>22</v>
      </c>
      <c r="D180" s="26" t="n">
        <v>42779</v>
      </c>
      <c r="E180" s="13" t="s">
        <v>29</v>
      </c>
      <c r="F180" s="22" t="s">
        <v>60</v>
      </c>
      <c r="G180" s="24" t="s">
        <v>25</v>
      </c>
      <c r="H180" s="28"/>
      <c r="I180" s="29"/>
      <c r="J180" s="30" t="n">
        <v>50</v>
      </c>
      <c r="K180" s="30"/>
      <c r="L180" s="30"/>
      <c r="M180" s="30" t="n">
        <v>96</v>
      </c>
      <c r="N180" s="30"/>
      <c r="O180" s="30" t="n">
        <v>146</v>
      </c>
      <c r="P180" s="20" t="n">
        <v>146</v>
      </c>
      <c r="Q180" s="20" t="n">
        <f aca="false">ROUND(+P180-O180+R180,2)</f>
        <v>0</v>
      </c>
      <c r="R180" s="31"/>
      <c r="S180" s="19" t="s">
        <v>27</v>
      </c>
      <c r="T180" s="20"/>
      <c r="U180" s="20" t="s">
        <v>27</v>
      </c>
      <c r="V180" s="20"/>
    </row>
    <row r="181" s="32" customFormat="true" ht="15" hidden="true" customHeight="true" outlineLevel="0" collapsed="false">
      <c r="A181" s="25" t="n">
        <v>181</v>
      </c>
      <c r="B181" s="12" t="s">
        <v>325</v>
      </c>
      <c r="C181" s="12" t="s">
        <v>22</v>
      </c>
      <c r="D181" s="26" t="n">
        <v>42782</v>
      </c>
      <c r="E181" s="13" t="s">
        <v>29</v>
      </c>
      <c r="F181" s="14" t="s">
        <v>24</v>
      </c>
      <c r="G181" s="15" t="s">
        <v>25</v>
      </c>
      <c r="H181" s="28" t="s">
        <v>26</v>
      </c>
      <c r="I181" s="29"/>
      <c r="J181" s="30" t="n">
        <v>50</v>
      </c>
      <c r="K181" s="30"/>
      <c r="L181" s="30"/>
      <c r="M181" s="30" t="n">
        <v>27.7</v>
      </c>
      <c r="N181" s="30"/>
      <c r="O181" s="30" t="n">
        <v>77.7</v>
      </c>
      <c r="P181" s="20" t="n">
        <v>77.7</v>
      </c>
      <c r="Q181" s="20" t="n">
        <f aca="false">ROUND(+P181-O181+R181,2)</f>
        <v>0</v>
      </c>
      <c r="R181" s="31"/>
      <c r="S181" s="19" t="s">
        <v>27</v>
      </c>
      <c r="T181" s="20"/>
      <c r="U181" s="20" t="s">
        <v>27</v>
      </c>
      <c r="V181" s="20"/>
    </row>
    <row r="182" s="32" customFormat="true" ht="15" hidden="true" customHeight="true" outlineLevel="0" collapsed="false">
      <c r="A182" s="25" t="n">
        <v>182</v>
      </c>
      <c r="B182" s="12" t="s">
        <v>269</v>
      </c>
      <c r="C182" s="12" t="s">
        <v>22</v>
      </c>
      <c r="D182" s="26" t="n">
        <v>42783</v>
      </c>
      <c r="E182" s="13" t="s">
        <v>29</v>
      </c>
      <c r="F182" s="22" t="s">
        <v>60</v>
      </c>
      <c r="G182" s="24" t="s">
        <v>25</v>
      </c>
      <c r="H182" s="28"/>
      <c r="I182" s="29"/>
      <c r="J182" s="30" t="n">
        <v>50</v>
      </c>
      <c r="K182" s="30"/>
      <c r="L182" s="30"/>
      <c r="M182" s="30" t="n">
        <v>103.35</v>
      </c>
      <c r="N182" s="30"/>
      <c r="O182" s="30" t="n">
        <v>153.35</v>
      </c>
      <c r="P182" s="20" t="n">
        <v>153.35</v>
      </c>
      <c r="Q182" s="20" t="n">
        <f aca="false">ROUND(+P182-O182+R182,2)</f>
        <v>0</v>
      </c>
      <c r="R182" s="31"/>
      <c r="S182" s="19" t="s">
        <v>27</v>
      </c>
      <c r="T182" s="20"/>
      <c r="U182" s="20" t="s">
        <v>27</v>
      </c>
      <c r="V182" s="20"/>
    </row>
    <row r="183" s="32" customFormat="true" ht="15" hidden="true" customHeight="true" outlineLevel="0" collapsed="false">
      <c r="A183" s="25" t="n">
        <v>183</v>
      </c>
      <c r="B183" s="12" t="s">
        <v>193</v>
      </c>
      <c r="C183" s="12" t="s">
        <v>22</v>
      </c>
      <c r="D183" s="26" t="n">
        <v>42787</v>
      </c>
      <c r="E183" s="26" t="s">
        <v>23</v>
      </c>
      <c r="F183" s="22" t="s">
        <v>218</v>
      </c>
      <c r="G183" s="24" t="s">
        <v>37</v>
      </c>
      <c r="H183" s="28"/>
      <c r="I183" s="29"/>
      <c r="J183" s="30" t="n">
        <v>70</v>
      </c>
      <c r="K183" s="30"/>
      <c r="L183" s="30"/>
      <c r="M183" s="30" t="n">
        <v>0</v>
      </c>
      <c r="N183" s="30"/>
      <c r="O183" s="30" t="n">
        <v>70</v>
      </c>
      <c r="P183" s="20" t="n">
        <v>70</v>
      </c>
      <c r="Q183" s="20" t="n">
        <f aca="false">ROUND(+P183-O183+R183,2)</f>
        <v>0</v>
      </c>
      <c r="R183" s="31"/>
      <c r="S183" s="19" t="s">
        <v>27</v>
      </c>
      <c r="T183" s="20"/>
      <c r="U183" s="20"/>
      <c r="V183" s="20"/>
    </row>
    <row r="184" s="32" customFormat="true" ht="15" hidden="true" customHeight="true" outlineLevel="0" collapsed="false">
      <c r="A184" s="25" t="n">
        <v>184</v>
      </c>
      <c r="B184" s="12" t="s">
        <v>96</v>
      </c>
      <c r="C184" s="12" t="s">
        <v>97</v>
      </c>
      <c r="D184" s="26" t="n">
        <v>42789</v>
      </c>
      <c r="E184" s="26" t="s">
        <v>43</v>
      </c>
      <c r="F184" s="22" t="s">
        <v>326</v>
      </c>
      <c r="G184" s="24" t="s">
        <v>46</v>
      </c>
      <c r="H184" s="28"/>
      <c r="I184" s="29"/>
      <c r="J184" s="30" t="n">
        <v>60.5</v>
      </c>
      <c r="K184" s="30"/>
      <c r="L184" s="30"/>
      <c r="M184" s="30" t="n">
        <v>392.02</v>
      </c>
      <c r="N184" s="30"/>
      <c r="O184" s="30" t="n">
        <v>452.52</v>
      </c>
      <c r="P184" s="20" t="n">
        <v>300</v>
      </c>
      <c r="Q184" s="20" t="n">
        <f aca="false">ROUND(+P184-O184+R184,2)</f>
        <v>-152.52</v>
      </c>
      <c r="R184" s="31"/>
      <c r="S184" s="19" t="s">
        <v>27</v>
      </c>
      <c r="T184" s="20"/>
      <c r="U184" s="20"/>
      <c r="V184" s="20"/>
    </row>
    <row r="185" s="32" customFormat="true" ht="15" hidden="true" customHeight="true" outlineLevel="0" collapsed="false">
      <c r="A185" s="25" t="n">
        <v>185</v>
      </c>
      <c r="B185" s="12" t="s">
        <v>227</v>
      </c>
      <c r="C185" s="12" t="s">
        <v>22</v>
      </c>
      <c r="D185" s="26" t="n">
        <v>42789</v>
      </c>
      <c r="E185" s="26" t="s">
        <v>23</v>
      </c>
      <c r="F185" s="22" t="s">
        <v>327</v>
      </c>
      <c r="G185" s="24" t="s">
        <v>37</v>
      </c>
      <c r="H185" s="28" t="s">
        <v>328</v>
      </c>
      <c r="I185" s="29"/>
      <c r="J185" s="30" t="n">
        <v>50</v>
      </c>
      <c r="K185" s="30"/>
      <c r="L185" s="30"/>
      <c r="M185" s="30" t="n">
        <v>0</v>
      </c>
      <c r="N185" s="30"/>
      <c r="O185" s="30" t="n">
        <v>50</v>
      </c>
      <c r="P185" s="20" t="n">
        <v>50</v>
      </c>
      <c r="Q185" s="20" t="n">
        <f aca="false">ROUND(+P185-O185+R185,2)</f>
        <v>0</v>
      </c>
      <c r="R185" s="31"/>
      <c r="S185" s="19" t="s">
        <v>27</v>
      </c>
      <c r="T185" s="20"/>
      <c r="U185" s="20"/>
      <c r="V185" s="20"/>
    </row>
    <row r="186" s="32" customFormat="true" ht="15" hidden="true" customHeight="true" outlineLevel="0" collapsed="false">
      <c r="A186" s="25" t="n">
        <v>190</v>
      </c>
      <c r="B186" s="12" t="s">
        <v>182</v>
      </c>
      <c r="C186" s="12" t="s">
        <v>22</v>
      </c>
      <c r="D186" s="26" t="n">
        <v>42790</v>
      </c>
      <c r="E186" s="26" t="s">
        <v>23</v>
      </c>
      <c r="F186" s="22" t="s">
        <v>329</v>
      </c>
      <c r="G186" s="24" t="s">
        <v>37</v>
      </c>
      <c r="H186" s="28" t="s">
        <v>330</v>
      </c>
      <c r="I186" s="29"/>
      <c r="J186" s="30" t="n">
        <v>242</v>
      </c>
      <c r="K186" s="30"/>
      <c r="L186" s="30"/>
      <c r="M186" s="30" t="n">
        <v>0</v>
      </c>
      <c r="N186" s="30"/>
      <c r="O186" s="30" t="n">
        <v>242</v>
      </c>
      <c r="P186" s="20" t="n">
        <v>242</v>
      </c>
      <c r="Q186" s="20" t="n">
        <f aca="false">ROUND(+P186-O186+R186,2)</f>
        <v>0</v>
      </c>
      <c r="R186" s="31"/>
      <c r="S186" s="19" t="s">
        <v>27</v>
      </c>
      <c r="T186" s="20"/>
      <c r="U186" s="20"/>
      <c r="V186" s="20"/>
    </row>
    <row r="187" s="32" customFormat="true" ht="15" hidden="true" customHeight="true" outlineLevel="0" collapsed="false">
      <c r="A187" s="25" t="n">
        <v>191</v>
      </c>
      <c r="B187" s="12" t="s">
        <v>331</v>
      </c>
      <c r="C187" s="12" t="s">
        <v>22</v>
      </c>
      <c r="D187" s="26" t="n">
        <v>42790</v>
      </c>
      <c r="E187" s="26" t="s">
        <v>43</v>
      </c>
      <c r="F187" s="22" t="s">
        <v>332</v>
      </c>
      <c r="G187" s="24" t="s">
        <v>46</v>
      </c>
      <c r="H187" s="28"/>
      <c r="I187" s="29"/>
      <c r="J187" s="30" t="n">
        <v>10</v>
      </c>
      <c r="K187" s="30"/>
      <c r="L187" s="30"/>
      <c r="M187" s="30" t="n">
        <v>0</v>
      </c>
      <c r="N187" s="30"/>
      <c r="O187" s="30" t="n">
        <v>10</v>
      </c>
      <c r="P187" s="20" t="n">
        <v>0</v>
      </c>
      <c r="Q187" s="20" t="n">
        <f aca="false">ROUND(+P187-O187+R187,2)</f>
        <v>-10</v>
      </c>
      <c r="R187" s="31"/>
      <c r="S187" s="19" t="s">
        <v>27</v>
      </c>
      <c r="T187" s="20"/>
      <c r="U187" s="20"/>
      <c r="V187" s="20"/>
    </row>
    <row r="188" s="32" customFormat="true" ht="15" hidden="true" customHeight="true" outlineLevel="0" collapsed="false">
      <c r="A188" s="25" t="n">
        <v>192</v>
      </c>
      <c r="B188" s="12" t="s">
        <v>333</v>
      </c>
      <c r="C188" s="12" t="s">
        <v>22</v>
      </c>
      <c r="D188" s="26" t="n">
        <v>42790</v>
      </c>
      <c r="E188" s="26" t="s">
        <v>23</v>
      </c>
      <c r="F188" s="22" t="s">
        <v>334</v>
      </c>
      <c r="G188" s="24" t="s">
        <v>37</v>
      </c>
      <c r="H188" s="28"/>
      <c r="I188" s="29"/>
      <c r="J188" s="30" t="n">
        <v>80</v>
      </c>
      <c r="K188" s="30"/>
      <c r="L188" s="30"/>
      <c r="M188" s="30" t="n">
        <v>0</v>
      </c>
      <c r="N188" s="30"/>
      <c r="O188" s="30" t="n">
        <v>80</v>
      </c>
      <c r="P188" s="20" t="n">
        <v>80</v>
      </c>
      <c r="Q188" s="20" t="n">
        <f aca="false">ROUND(+P188-O188+R188,2)</f>
        <v>0</v>
      </c>
      <c r="R188" s="31"/>
      <c r="S188" s="19" t="s">
        <v>27</v>
      </c>
      <c r="T188" s="20"/>
      <c r="U188" s="20"/>
      <c r="V188" s="20"/>
    </row>
    <row r="189" s="32" customFormat="true" ht="15" hidden="true" customHeight="true" outlineLevel="0" collapsed="false">
      <c r="A189" s="25" t="n">
        <v>193</v>
      </c>
      <c r="B189" s="12" t="s">
        <v>335</v>
      </c>
      <c r="C189" s="12" t="s">
        <v>22</v>
      </c>
      <c r="D189" s="26" t="n">
        <v>42797</v>
      </c>
      <c r="E189" s="13" t="s">
        <v>29</v>
      </c>
      <c r="F189" s="22" t="s">
        <v>336</v>
      </c>
      <c r="G189" s="24" t="s">
        <v>25</v>
      </c>
      <c r="H189" s="28"/>
      <c r="I189" s="29"/>
      <c r="J189" s="30" t="n">
        <v>75</v>
      </c>
      <c r="K189" s="30"/>
      <c r="L189" s="30"/>
      <c r="M189" s="30" t="n">
        <v>206</v>
      </c>
      <c r="N189" s="30"/>
      <c r="O189" s="30" t="n">
        <v>281</v>
      </c>
      <c r="P189" s="20" t="n">
        <v>281</v>
      </c>
      <c r="Q189" s="20" t="n">
        <f aca="false">ROUND(+P189-O189+R189,2)</f>
        <v>0</v>
      </c>
      <c r="R189" s="31"/>
      <c r="S189" s="19" t="s">
        <v>27</v>
      </c>
      <c r="T189" s="20"/>
      <c r="U189" s="20" t="s">
        <v>27</v>
      </c>
      <c r="V189" s="20"/>
    </row>
    <row r="190" s="32" customFormat="true" ht="15" hidden="true" customHeight="true" outlineLevel="0" collapsed="false">
      <c r="A190" s="25" t="n">
        <v>194</v>
      </c>
      <c r="B190" s="12" t="s">
        <v>337</v>
      </c>
      <c r="C190" s="12" t="s">
        <v>22</v>
      </c>
      <c r="D190" s="26" t="n">
        <v>42797</v>
      </c>
      <c r="E190" s="13" t="s">
        <v>29</v>
      </c>
      <c r="F190" s="22" t="s">
        <v>338</v>
      </c>
      <c r="G190" s="24" t="s">
        <v>25</v>
      </c>
      <c r="H190" s="28"/>
      <c r="I190" s="29"/>
      <c r="J190" s="30" t="n">
        <v>50</v>
      </c>
      <c r="K190" s="30"/>
      <c r="L190" s="30"/>
      <c r="M190" s="30" t="n">
        <v>92.4</v>
      </c>
      <c r="N190" s="30"/>
      <c r="O190" s="30" t="n">
        <v>142.4</v>
      </c>
      <c r="P190" s="20" t="n">
        <v>142.4</v>
      </c>
      <c r="Q190" s="20" t="n">
        <f aca="false">ROUND(+P190-O190+R190,2)</f>
        <v>0</v>
      </c>
      <c r="R190" s="31"/>
      <c r="S190" s="19" t="s">
        <v>27</v>
      </c>
      <c r="T190" s="20"/>
      <c r="U190" s="20" t="s">
        <v>27</v>
      </c>
      <c r="V190" s="20"/>
    </row>
    <row r="191" s="32" customFormat="true" ht="15" hidden="true" customHeight="true" outlineLevel="0" collapsed="false">
      <c r="A191" s="25" t="n">
        <v>195</v>
      </c>
      <c r="B191" s="12" t="s">
        <v>339</v>
      </c>
      <c r="C191" s="12" t="s">
        <v>22</v>
      </c>
      <c r="D191" s="26" t="n">
        <v>42800</v>
      </c>
      <c r="E191" s="26" t="s">
        <v>23</v>
      </c>
      <c r="F191" s="22" t="s">
        <v>340</v>
      </c>
      <c r="G191" s="24" t="s">
        <v>37</v>
      </c>
      <c r="H191" s="28" t="s">
        <v>341</v>
      </c>
      <c r="I191" s="29"/>
      <c r="J191" s="30" t="n">
        <v>70</v>
      </c>
      <c r="K191" s="30"/>
      <c r="L191" s="30"/>
      <c r="M191" s="30" t="n">
        <v>0</v>
      </c>
      <c r="N191" s="30"/>
      <c r="O191" s="30" t="n">
        <v>70</v>
      </c>
      <c r="P191" s="20" t="n">
        <v>70</v>
      </c>
      <c r="Q191" s="20" t="n">
        <f aca="false">ROUND(+P191-O191+R191,2)</f>
        <v>0</v>
      </c>
      <c r="R191" s="31"/>
      <c r="S191" s="19" t="s">
        <v>27</v>
      </c>
      <c r="T191" s="20"/>
      <c r="U191" s="20"/>
      <c r="V191" s="20"/>
    </row>
    <row r="192" s="32" customFormat="true" ht="15" hidden="true" customHeight="true" outlineLevel="0" collapsed="false">
      <c r="A192" s="25" t="n">
        <v>196</v>
      </c>
      <c r="B192" s="12" t="s">
        <v>138</v>
      </c>
      <c r="C192" s="12" t="s">
        <v>22</v>
      </c>
      <c r="D192" s="26" t="n">
        <v>42801</v>
      </c>
      <c r="E192" s="26" t="s">
        <v>43</v>
      </c>
      <c r="F192" s="22" t="s">
        <v>342</v>
      </c>
      <c r="G192" s="24" t="s">
        <v>71</v>
      </c>
      <c r="H192" s="28"/>
      <c r="I192" s="29"/>
      <c r="J192" s="30" t="n">
        <v>0</v>
      </c>
      <c r="K192" s="30"/>
      <c r="L192" s="30"/>
      <c r="M192" s="30" t="n">
        <v>0</v>
      </c>
      <c r="N192" s="30"/>
      <c r="O192" s="30" t="n">
        <v>0</v>
      </c>
      <c r="P192" s="20" t="n">
        <v>0</v>
      </c>
      <c r="Q192" s="20" t="n">
        <f aca="false">ROUND(+P192-O192+R192,2)</f>
        <v>0</v>
      </c>
      <c r="R192" s="31"/>
      <c r="S192" s="19" t="s">
        <v>27</v>
      </c>
      <c r="T192" s="20"/>
      <c r="U192" s="20"/>
      <c r="V192" s="20"/>
    </row>
    <row r="193" s="32" customFormat="true" ht="15" hidden="true" customHeight="true" outlineLevel="0" collapsed="false">
      <c r="A193" s="25" t="n">
        <v>197</v>
      </c>
      <c r="B193" s="12" t="s">
        <v>343</v>
      </c>
      <c r="C193" s="12" t="s">
        <v>22</v>
      </c>
      <c r="D193" s="26" t="n">
        <v>42801</v>
      </c>
      <c r="E193" s="13" t="s">
        <v>29</v>
      </c>
      <c r="F193" s="22" t="s">
        <v>344</v>
      </c>
      <c r="G193" s="24" t="s">
        <v>71</v>
      </c>
      <c r="H193" s="28"/>
      <c r="I193" s="29"/>
      <c r="J193" s="30" t="n">
        <v>5</v>
      </c>
      <c r="K193" s="30"/>
      <c r="L193" s="30"/>
      <c r="M193" s="30" t="n">
        <v>0</v>
      </c>
      <c r="N193" s="30"/>
      <c r="O193" s="30" t="n">
        <v>5</v>
      </c>
      <c r="P193" s="20" t="n">
        <v>5</v>
      </c>
      <c r="Q193" s="20" t="n">
        <f aca="false">ROUND(+P193-O193+R193,2)</f>
        <v>0</v>
      </c>
      <c r="R193" s="31"/>
      <c r="S193" s="19" t="s">
        <v>27</v>
      </c>
      <c r="T193" s="20"/>
      <c r="U193" s="20"/>
      <c r="V193" s="20"/>
    </row>
    <row r="194" s="32" customFormat="true" ht="15" hidden="true" customHeight="true" outlineLevel="0" collapsed="false">
      <c r="A194" s="25" t="n">
        <v>198</v>
      </c>
      <c r="B194" s="12" t="s">
        <v>345</v>
      </c>
      <c r="C194" s="12" t="s">
        <v>22</v>
      </c>
      <c r="D194" s="26" t="n">
        <v>42802</v>
      </c>
      <c r="E194" s="26" t="s">
        <v>23</v>
      </c>
      <c r="F194" s="22" t="s">
        <v>346</v>
      </c>
      <c r="G194" s="24" t="s">
        <v>37</v>
      </c>
      <c r="H194" s="28"/>
      <c r="I194" s="29"/>
      <c r="J194" s="30" t="n">
        <v>60</v>
      </c>
      <c r="K194" s="30"/>
      <c r="L194" s="30"/>
      <c r="M194" s="30" t="n">
        <v>0</v>
      </c>
      <c r="N194" s="30"/>
      <c r="O194" s="30" t="n">
        <v>60</v>
      </c>
      <c r="P194" s="20" t="n">
        <v>60</v>
      </c>
      <c r="Q194" s="20" t="n">
        <f aca="false">ROUND(+P194-O194+R194,2)</f>
        <v>0</v>
      </c>
      <c r="R194" s="31"/>
      <c r="S194" s="19" t="s">
        <v>27</v>
      </c>
      <c r="T194" s="20"/>
      <c r="U194" s="20"/>
      <c r="V194" s="20"/>
    </row>
    <row r="195" s="32" customFormat="true" ht="15" hidden="true" customHeight="true" outlineLevel="0" collapsed="false">
      <c r="A195" s="25" t="n">
        <v>199</v>
      </c>
      <c r="B195" s="12" t="s">
        <v>347</v>
      </c>
      <c r="C195" s="12" t="s">
        <v>22</v>
      </c>
      <c r="D195" s="26" t="n">
        <v>42803</v>
      </c>
      <c r="E195" s="13" t="s">
        <v>29</v>
      </c>
      <c r="F195" s="22" t="s">
        <v>348</v>
      </c>
      <c r="G195" s="24" t="s">
        <v>46</v>
      </c>
      <c r="H195" s="28"/>
      <c r="I195" s="29"/>
      <c r="J195" s="30" t="n">
        <v>50</v>
      </c>
      <c r="K195" s="30"/>
      <c r="L195" s="30"/>
      <c r="M195" s="30" t="n">
        <v>0</v>
      </c>
      <c r="N195" s="30"/>
      <c r="O195" s="30" t="n">
        <v>50</v>
      </c>
      <c r="P195" s="20" t="n">
        <v>50</v>
      </c>
      <c r="Q195" s="20" t="n">
        <f aca="false">ROUND(+P195-O195+R195,2)</f>
        <v>0</v>
      </c>
      <c r="R195" s="31"/>
      <c r="S195" s="19" t="s">
        <v>27</v>
      </c>
      <c r="T195" s="20"/>
      <c r="U195" s="20"/>
      <c r="V195" s="20"/>
    </row>
    <row r="196" s="32" customFormat="true" ht="15" hidden="true" customHeight="true" outlineLevel="0" collapsed="false">
      <c r="A196" s="25" t="n">
        <v>200</v>
      </c>
      <c r="B196" s="12" t="s">
        <v>281</v>
      </c>
      <c r="C196" s="12" t="s">
        <v>97</v>
      </c>
      <c r="D196" s="26" t="n">
        <v>42804</v>
      </c>
      <c r="E196" s="26" t="s">
        <v>43</v>
      </c>
      <c r="F196" s="22" t="s">
        <v>349</v>
      </c>
      <c r="G196" s="24" t="s">
        <v>46</v>
      </c>
      <c r="H196" s="28"/>
      <c r="I196" s="29"/>
      <c r="J196" s="30" t="n">
        <v>20</v>
      </c>
      <c r="K196" s="30"/>
      <c r="L196" s="30"/>
      <c r="M196" s="30" t="n">
        <v>0</v>
      </c>
      <c r="N196" s="30"/>
      <c r="O196" s="30" t="n">
        <v>20</v>
      </c>
      <c r="P196" s="20" t="n">
        <v>0</v>
      </c>
      <c r="Q196" s="20" t="n">
        <f aca="false">ROUND(+P196-O196+R196,2)</f>
        <v>-20</v>
      </c>
      <c r="R196" s="31"/>
      <c r="S196" s="19" t="s">
        <v>27</v>
      </c>
      <c r="T196" s="20"/>
      <c r="U196" s="20"/>
      <c r="V196" s="20"/>
    </row>
    <row r="197" s="32" customFormat="true" ht="15" hidden="true" customHeight="true" outlineLevel="0" collapsed="false">
      <c r="A197" s="25" t="n">
        <v>201</v>
      </c>
      <c r="B197" s="12" t="s">
        <v>227</v>
      </c>
      <c r="C197" s="12" t="s">
        <v>22</v>
      </c>
      <c r="D197" s="26" t="n">
        <v>42808</v>
      </c>
      <c r="E197" s="26" t="s">
        <v>23</v>
      </c>
      <c r="F197" s="22" t="s">
        <v>218</v>
      </c>
      <c r="G197" s="24" t="s">
        <v>37</v>
      </c>
      <c r="H197" s="28"/>
      <c r="I197" s="29"/>
      <c r="J197" s="30" t="n">
        <v>0</v>
      </c>
      <c r="K197" s="30"/>
      <c r="L197" s="30"/>
      <c r="M197" s="30" t="n">
        <v>0</v>
      </c>
      <c r="N197" s="30"/>
      <c r="O197" s="30" t="n">
        <v>0</v>
      </c>
      <c r="P197" s="20" t="n">
        <v>0</v>
      </c>
      <c r="Q197" s="20" t="n">
        <f aca="false">ROUND(+P197-O197+R197,2)</f>
        <v>0</v>
      </c>
      <c r="R197" s="31"/>
      <c r="S197" s="19" t="s">
        <v>27</v>
      </c>
      <c r="T197" s="20"/>
      <c r="U197" s="20"/>
      <c r="V197" s="20"/>
    </row>
    <row r="198" s="32" customFormat="true" ht="15" hidden="true" customHeight="true" outlineLevel="0" collapsed="false">
      <c r="A198" s="25" t="n">
        <v>202</v>
      </c>
      <c r="B198" s="12" t="s">
        <v>350</v>
      </c>
      <c r="C198" s="12" t="s">
        <v>22</v>
      </c>
      <c r="D198" s="26" t="n">
        <v>42814</v>
      </c>
      <c r="E198" s="13" t="s">
        <v>29</v>
      </c>
      <c r="F198" s="22" t="s">
        <v>30</v>
      </c>
      <c r="G198" s="24" t="s">
        <v>31</v>
      </c>
      <c r="H198" s="28" t="s">
        <v>351</v>
      </c>
      <c r="I198" s="29"/>
      <c r="J198" s="30" t="n">
        <v>390</v>
      </c>
      <c r="K198" s="30"/>
      <c r="L198" s="30"/>
      <c r="M198" s="30" t="n">
        <v>48</v>
      </c>
      <c r="N198" s="30"/>
      <c r="O198" s="30" t="n">
        <v>438</v>
      </c>
      <c r="P198" s="20" t="n">
        <v>273</v>
      </c>
      <c r="Q198" s="20" t="n">
        <f aca="false">ROUND(+P198-O198+R198,2)</f>
        <v>-165</v>
      </c>
      <c r="R198" s="31"/>
      <c r="S198" s="19" t="s">
        <v>27</v>
      </c>
      <c r="T198" s="20"/>
      <c r="U198" s="20"/>
      <c r="V198" s="20"/>
    </row>
    <row r="199" s="32" customFormat="true" ht="15" hidden="true" customHeight="true" outlineLevel="0" collapsed="false">
      <c r="A199" s="25" t="n">
        <v>203</v>
      </c>
      <c r="B199" s="12" t="s">
        <v>352</v>
      </c>
      <c r="C199" s="12" t="s">
        <v>22</v>
      </c>
      <c r="D199" s="26" t="n">
        <v>42814</v>
      </c>
      <c r="E199" s="26" t="s">
        <v>43</v>
      </c>
      <c r="F199" s="22" t="s">
        <v>353</v>
      </c>
      <c r="G199" s="24" t="s">
        <v>71</v>
      </c>
      <c r="H199" s="28"/>
      <c r="I199" s="29"/>
      <c r="J199" s="30" t="n">
        <v>20</v>
      </c>
      <c r="K199" s="30"/>
      <c r="L199" s="30"/>
      <c r="M199" s="30" t="n">
        <v>0</v>
      </c>
      <c r="N199" s="30"/>
      <c r="O199" s="30" t="n">
        <v>20</v>
      </c>
      <c r="P199" s="20" t="n">
        <v>0</v>
      </c>
      <c r="Q199" s="20" t="n">
        <f aca="false">ROUND(+P199-O199+R199,2)</f>
        <v>-20</v>
      </c>
      <c r="R199" s="31"/>
      <c r="S199" s="19" t="s">
        <v>27</v>
      </c>
      <c r="T199" s="20"/>
      <c r="U199" s="20"/>
      <c r="V199" s="20"/>
    </row>
    <row r="200" s="32" customFormat="true" ht="15" hidden="true" customHeight="true" outlineLevel="0" collapsed="false">
      <c r="A200" s="25" t="n">
        <v>204</v>
      </c>
      <c r="B200" s="12" t="s">
        <v>354</v>
      </c>
      <c r="C200" s="12" t="s">
        <v>22</v>
      </c>
      <c r="D200" s="26" t="n">
        <v>42814</v>
      </c>
      <c r="E200" s="26" t="s">
        <v>23</v>
      </c>
      <c r="F200" s="22" t="s">
        <v>355</v>
      </c>
      <c r="G200" s="24" t="s">
        <v>37</v>
      </c>
      <c r="H200" s="28"/>
      <c r="I200" s="29"/>
      <c r="J200" s="30" t="n">
        <v>50</v>
      </c>
      <c r="K200" s="30"/>
      <c r="L200" s="30"/>
      <c r="M200" s="30" t="n">
        <v>0</v>
      </c>
      <c r="N200" s="30"/>
      <c r="O200" s="30" t="n">
        <v>50</v>
      </c>
      <c r="P200" s="20" t="n">
        <v>50</v>
      </c>
      <c r="Q200" s="20" t="n">
        <f aca="false">ROUND(+P200-O200+R200,2)</f>
        <v>0</v>
      </c>
      <c r="R200" s="31"/>
      <c r="S200" s="19" t="s">
        <v>27</v>
      </c>
      <c r="T200" s="20"/>
      <c r="U200" s="20"/>
      <c r="V200" s="20"/>
    </row>
    <row r="201" s="32" customFormat="true" ht="15" hidden="true" customHeight="true" outlineLevel="0" collapsed="false">
      <c r="A201" s="25" t="n">
        <v>205</v>
      </c>
      <c r="B201" s="12" t="s">
        <v>116</v>
      </c>
      <c r="C201" s="12" t="s">
        <v>22</v>
      </c>
      <c r="D201" s="26" t="n">
        <v>42816</v>
      </c>
      <c r="E201" s="26" t="s">
        <v>23</v>
      </c>
      <c r="F201" s="22" t="s">
        <v>356</v>
      </c>
      <c r="G201" s="24" t="s">
        <v>31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v>50</v>
      </c>
      <c r="P201" s="20" t="n">
        <v>50</v>
      </c>
      <c r="Q201" s="20" t="n">
        <f aca="false">ROUND(+P201-O201+R201,2)</f>
        <v>0</v>
      </c>
      <c r="R201" s="31"/>
      <c r="S201" s="19" t="s">
        <v>27</v>
      </c>
      <c r="T201" s="20"/>
      <c r="U201" s="20"/>
      <c r="V201" s="20"/>
    </row>
    <row r="202" s="32" customFormat="true" ht="15" hidden="true" customHeight="true" outlineLevel="0" collapsed="false">
      <c r="A202" s="25" t="n">
        <v>206</v>
      </c>
      <c r="B202" s="12" t="s">
        <v>357</v>
      </c>
      <c r="C202" s="12" t="s">
        <v>22</v>
      </c>
      <c r="D202" s="26" t="n">
        <v>42816</v>
      </c>
      <c r="E202" s="13" t="s">
        <v>29</v>
      </c>
      <c r="F202" s="22" t="s">
        <v>358</v>
      </c>
      <c r="G202" s="24" t="s">
        <v>25</v>
      </c>
      <c r="H202" s="28"/>
      <c r="I202" s="29"/>
      <c r="J202" s="30" t="n">
        <v>70.7</v>
      </c>
      <c r="K202" s="30"/>
      <c r="L202" s="30"/>
      <c r="M202" s="30" t="n">
        <v>99.3</v>
      </c>
      <c r="N202" s="30"/>
      <c r="O202" s="30" t="n">
        <v>170</v>
      </c>
      <c r="P202" s="20" t="n">
        <v>170</v>
      </c>
      <c r="Q202" s="20" t="n">
        <f aca="false">ROUND(+P202-O202+R202,2)</f>
        <v>0</v>
      </c>
      <c r="R202" s="31"/>
      <c r="S202" s="19" t="s">
        <v>27</v>
      </c>
      <c r="T202" s="20"/>
      <c r="U202" s="20" t="s">
        <v>27</v>
      </c>
      <c r="V202" s="20"/>
    </row>
    <row r="203" s="32" customFormat="true" ht="15" hidden="true" customHeight="true" outlineLevel="0" collapsed="false">
      <c r="A203" s="25" t="n">
        <v>207</v>
      </c>
      <c r="B203" s="12" t="s">
        <v>359</v>
      </c>
      <c r="C203" s="12" t="s">
        <v>97</v>
      </c>
      <c r="D203" s="26" t="n">
        <v>42817</v>
      </c>
      <c r="E203" s="13" t="s">
        <v>29</v>
      </c>
      <c r="F203" s="22" t="s">
        <v>360</v>
      </c>
      <c r="G203" s="24" t="s">
        <v>25</v>
      </c>
      <c r="H203" s="28"/>
      <c r="I203" s="29"/>
      <c r="J203" s="30" t="n">
        <v>83</v>
      </c>
      <c r="K203" s="30"/>
      <c r="L203" s="30"/>
      <c r="M203" s="30" t="n">
        <v>67</v>
      </c>
      <c r="N203" s="30"/>
      <c r="O203" s="30" t="n">
        <v>150</v>
      </c>
      <c r="P203" s="20" t="n">
        <v>150</v>
      </c>
      <c r="Q203" s="20" t="n">
        <f aca="false">ROUND(+P203-O203+R203,2)</f>
        <v>0</v>
      </c>
      <c r="R203" s="31"/>
      <c r="S203" s="19" t="s">
        <v>27</v>
      </c>
      <c r="T203" s="20"/>
      <c r="U203" s="20"/>
      <c r="V203" s="20"/>
    </row>
    <row r="204" s="32" customFormat="true" ht="15" hidden="true" customHeight="true" outlineLevel="0" collapsed="false">
      <c r="A204" s="25" t="n">
        <v>208</v>
      </c>
      <c r="B204" s="12" t="s">
        <v>361</v>
      </c>
      <c r="C204" s="12" t="s">
        <v>22</v>
      </c>
      <c r="D204" s="26" t="n">
        <v>42823</v>
      </c>
      <c r="E204" s="13" t="s">
        <v>29</v>
      </c>
      <c r="F204" s="22" t="s">
        <v>358</v>
      </c>
      <c r="G204" s="24" t="s">
        <v>25</v>
      </c>
      <c r="H204" s="28" t="s">
        <v>362</v>
      </c>
      <c r="I204" s="29"/>
      <c r="J204" s="30" t="n">
        <v>50</v>
      </c>
      <c r="K204" s="30"/>
      <c r="L204" s="30"/>
      <c r="M204" s="30" t="n">
        <v>91.8</v>
      </c>
      <c r="N204" s="30"/>
      <c r="O204" s="30" t="n">
        <v>141.8</v>
      </c>
      <c r="P204" s="20" t="n">
        <v>117</v>
      </c>
      <c r="Q204" s="20" t="n">
        <f aca="false">ROUND(+P204-O204+R204,2)</f>
        <v>-24.8</v>
      </c>
      <c r="R204" s="31"/>
      <c r="S204" s="19" t="s">
        <v>27</v>
      </c>
      <c r="T204" s="20"/>
      <c r="U204" s="20" t="n">
        <v>15</v>
      </c>
      <c r="V204" s="20"/>
    </row>
    <row r="205" s="32" customFormat="true" ht="15" hidden="true" customHeight="true" outlineLevel="0" collapsed="false">
      <c r="A205" s="25" t="n">
        <v>209</v>
      </c>
      <c r="B205" s="12" t="s">
        <v>189</v>
      </c>
      <c r="C205" s="12" t="s">
        <v>22</v>
      </c>
      <c r="D205" s="26" t="n">
        <v>42828</v>
      </c>
      <c r="E205" s="26" t="s">
        <v>43</v>
      </c>
      <c r="F205" s="22" t="s">
        <v>157</v>
      </c>
      <c r="G205" s="24" t="s">
        <v>25</v>
      </c>
      <c r="H205" s="28"/>
      <c r="I205" s="29"/>
      <c r="J205" s="30" t="n">
        <v>0</v>
      </c>
      <c r="K205" s="30"/>
      <c r="L205" s="30"/>
      <c r="M205" s="30" t="n">
        <v>114</v>
      </c>
      <c r="N205" s="30"/>
      <c r="O205" s="30" t="n">
        <v>114</v>
      </c>
      <c r="P205" s="20" t="n">
        <v>70</v>
      </c>
      <c r="Q205" s="20" t="n">
        <f aca="false">ROUND(+P205-O205+R205,2)</f>
        <v>-44</v>
      </c>
      <c r="R205" s="31"/>
      <c r="S205" s="19" t="s">
        <v>27</v>
      </c>
      <c r="T205" s="20"/>
      <c r="U205" s="20"/>
      <c r="V205" s="20"/>
    </row>
    <row r="206" s="32" customFormat="true" ht="15" hidden="true" customHeight="true" outlineLevel="0" collapsed="false">
      <c r="A206" s="25" t="n">
        <v>210</v>
      </c>
      <c r="B206" s="12" t="s">
        <v>124</v>
      </c>
      <c r="C206" s="12" t="s">
        <v>22</v>
      </c>
      <c r="D206" s="26" t="n">
        <v>42828</v>
      </c>
      <c r="E206" s="26" t="s">
        <v>23</v>
      </c>
      <c r="F206" s="22" t="s">
        <v>363</v>
      </c>
      <c r="G206" s="24" t="s">
        <v>31</v>
      </c>
      <c r="H206" s="28"/>
      <c r="I206" s="29"/>
      <c r="J206" s="30" t="n">
        <v>0</v>
      </c>
      <c r="K206" s="30"/>
      <c r="L206" s="30"/>
      <c r="M206" s="30" t="n">
        <v>0</v>
      </c>
      <c r="N206" s="30"/>
      <c r="O206" s="30" t="n">
        <v>0</v>
      </c>
      <c r="P206" s="20" t="n">
        <v>0</v>
      </c>
      <c r="Q206" s="20" t="n">
        <f aca="false">ROUND(+P206-O206+R206,2)</f>
        <v>0</v>
      </c>
      <c r="R206" s="31"/>
      <c r="S206" s="19" t="s">
        <v>27</v>
      </c>
      <c r="T206" s="20"/>
      <c r="U206" s="20"/>
      <c r="V206" s="20"/>
    </row>
    <row r="207" s="32" customFormat="true" ht="15" hidden="true" customHeight="true" outlineLevel="0" collapsed="false">
      <c r="A207" s="25" t="n">
        <v>211</v>
      </c>
      <c r="B207" s="12" t="s">
        <v>364</v>
      </c>
      <c r="C207" s="12" t="s">
        <v>22</v>
      </c>
      <c r="D207" s="26" t="n">
        <v>42831</v>
      </c>
      <c r="E207" s="26" t="s">
        <v>23</v>
      </c>
      <c r="F207" s="22" t="s">
        <v>365</v>
      </c>
      <c r="G207" s="24" t="s">
        <v>37</v>
      </c>
      <c r="H207" s="28"/>
      <c r="I207" s="29"/>
      <c r="J207" s="30" t="n">
        <v>460</v>
      </c>
      <c r="K207" s="30"/>
      <c r="L207" s="30"/>
      <c r="M207" s="30" t="n">
        <v>0</v>
      </c>
      <c r="N207" s="30"/>
      <c r="O207" s="30" t="n">
        <v>460</v>
      </c>
      <c r="P207" s="20" t="n">
        <v>460</v>
      </c>
      <c r="Q207" s="20" t="n">
        <f aca="false">ROUND(+P207-O207+R207,2)</f>
        <v>0</v>
      </c>
      <c r="R207" s="31" t="n">
        <v>0</v>
      </c>
      <c r="S207" s="19" t="s">
        <v>27</v>
      </c>
      <c r="T207" s="20"/>
      <c r="U207" s="20"/>
      <c r="V207" s="20"/>
    </row>
    <row r="208" s="32" customFormat="true" ht="15" hidden="true" customHeight="true" outlineLevel="0" collapsed="false">
      <c r="A208" s="25" t="n">
        <v>212</v>
      </c>
      <c r="B208" s="12" t="s">
        <v>366</v>
      </c>
      <c r="C208" s="12" t="s">
        <v>22</v>
      </c>
      <c r="D208" s="26" t="n">
        <v>42835</v>
      </c>
      <c r="E208" s="26" t="s">
        <v>43</v>
      </c>
      <c r="F208" s="22" t="s">
        <v>52</v>
      </c>
      <c r="G208" s="24" t="s">
        <v>46</v>
      </c>
      <c r="H208" s="28" t="s">
        <v>26</v>
      </c>
      <c r="I208" s="29"/>
      <c r="J208" s="30" t="n">
        <v>20</v>
      </c>
      <c r="K208" s="30"/>
      <c r="L208" s="30"/>
      <c r="M208" s="30" t="n">
        <v>0</v>
      </c>
      <c r="N208" s="30"/>
      <c r="O208" s="30" t="n">
        <v>20</v>
      </c>
      <c r="P208" s="20" t="n">
        <v>20</v>
      </c>
      <c r="Q208" s="20" t="n">
        <f aca="false">ROUND(+P208-O208+R208,2)</f>
        <v>0</v>
      </c>
      <c r="R208" s="31"/>
      <c r="S208" s="19" t="s">
        <v>27</v>
      </c>
      <c r="T208" s="20"/>
      <c r="U208" s="20"/>
      <c r="V208" s="20"/>
    </row>
    <row r="209" s="32" customFormat="true" ht="15" hidden="true" customHeight="true" outlineLevel="0" collapsed="false">
      <c r="A209" s="25" t="n">
        <v>213</v>
      </c>
      <c r="B209" s="12" t="s">
        <v>367</v>
      </c>
      <c r="C209" s="12" t="s">
        <v>22</v>
      </c>
      <c r="D209" s="26" t="n">
        <v>42835</v>
      </c>
      <c r="E209" s="26" t="s">
        <v>23</v>
      </c>
      <c r="F209" s="22" t="s">
        <v>368</v>
      </c>
      <c r="G209" s="24" t="s">
        <v>37</v>
      </c>
      <c r="H209" s="28"/>
      <c r="I209" s="29"/>
      <c r="J209" s="30" t="n">
        <v>0</v>
      </c>
      <c r="K209" s="30"/>
      <c r="L209" s="30"/>
      <c r="M209" s="30" t="n">
        <v>0</v>
      </c>
      <c r="N209" s="30"/>
      <c r="O209" s="30" t="n">
        <v>0</v>
      </c>
      <c r="P209" s="20" t="n">
        <v>0</v>
      </c>
      <c r="Q209" s="20" t="n">
        <f aca="false">ROUND(+P209-O209+R209,2)</f>
        <v>0</v>
      </c>
      <c r="R209" s="31"/>
      <c r="S209" s="19" t="s">
        <v>27</v>
      </c>
      <c r="T209" s="20"/>
      <c r="U209" s="20"/>
      <c r="V209" s="20"/>
    </row>
    <row r="210" s="32" customFormat="true" ht="15" hidden="true" customHeight="true" outlineLevel="0" collapsed="false">
      <c r="A210" s="25" t="n">
        <v>214</v>
      </c>
      <c r="B210" s="12" t="s">
        <v>369</v>
      </c>
      <c r="C210" s="12" t="s">
        <v>22</v>
      </c>
      <c r="D210" s="26" t="n">
        <v>42835</v>
      </c>
      <c r="E210" s="26" t="s">
        <v>43</v>
      </c>
      <c r="F210" s="22" t="s">
        <v>52</v>
      </c>
      <c r="G210" s="24" t="s">
        <v>46</v>
      </c>
      <c r="H210" s="28" t="s">
        <v>26</v>
      </c>
      <c r="I210" s="29"/>
      <c r="J210" s="30" t="n">
        <v>15</v>
      </c>
      <c r="K210" s="30"/>
      <c r="L210" s="30"/>
      <c r="M210" s="30" t="n">
        <v>0</v>
      </c>
      <c r="N210" s="30"/>
      <c r="O210" s="30" t="n">
        <v>15</v>
      </c>
      <c r="P210" s="20" t="n">
        <v>15</v>
      </c>
      <c r="Q210" s="20" t="n">
        <f aca="false">ROUND(+P210-O210+R210,2)</f>
        <v>0</v>
      </c>
      <c r="R210" s="31"/>
      <c r="S210" s="19" t="s">
        <v>27</v>
      </c>
      <c r="T210" s="20"/>
      <c r="U210" s="20"/>
      <c r="V210" s="20"/>
    </row>
    <row r="211" s="32" customFormat="true" ht="15" hidden="true" customHeight="true" outlineLevel="0" collapsed="false">
      <c r="A211" s="25" t="n">
        <v>215</v>
      </c>
      <c r="B211" s="12" t="s">
        <v>91</v>
      </c>
      <c r="C211" s="12" t="s">
        <v>22</v>
      </c>
      <c r="D211" s="26" t="n">
        <v>42836</v>
      </c>
      <c r="E211" s="26" t="s">
        <v>43</v>
      </c>
      <c r="F211" s="22" t="s">
        <v>52</v>
      </c>
      <c r="G211" s="24" t="s">
        <v>46</v>
      </c>
      <c r="H211" s="28" t="s">
        <v>26</v>
      </c>
      <c r="I211" s="29"/>
      <c r="J211" s="30" t="n">
        <v>30</v>
      </c>
      <c r="K211" s="30"/>
      <c r="L211" s="30"/>
      <c r="M211" s="30" t="n">
        <v>0</v>
      </c>
      <c r="N211" s="30"/>
      <c r="O211" s="30" t="n">
        <v>30</v>
      </c>
      <c r="P211" s="20" t="n">
        <v>30</v>
      </c>
      <c r="Q211" s="20" t="n">
        <f aca="false">ROUND(+P211-O211+R211,2)</f>
        <v>0</v>
      </c>
      <c r="R211" s="31"/>
      <c r="S211" s="19" t="s">
        <v>27</v>
      </c>
      <c r="T211" s="20"/>
      <c r="U211" s="20"/>
      <c r="V211" s="20"/>
    </row>
    <row r="212" s="32" customFormat="true" ht="15" hidden="true" customHeight="true" outlineLevel="0" collapsed="false">
      <c r="A212" s="25" t="n">
        <v>216</v>
      </c>
      <c r="B212" s="12" t="s">
        <v>370</v>
      </c>
      <c r="C212" s="12" t="s">
        <v>22</v>
      </c>
      <c r="D212" s="26" t="n">
        <v>42836</v>
      </c>
      <c r="E212" s="26" t="s">
        <v>43</v>
      </c>
      <c r="F212" s="22" t="s">
        <v>342</v>
      </c>
      <c r="G212" s="24" t="s">
        <v>71</v>
      </c>
      <c r="H212" s="28"/>
      <c r="I212" s="29"/>
      <c r="J212" s="30" t="n">
        <v>20</v>
      </c>
      <c r="K212" s="30"/>
      <c r="L212" s="30"/>
      <c r="M212" s="30" t="n">
        <v>0</v>
      </c>
      <c r="N212" s="30"/>
      <c r="O212" s="30" t="n">
        <v>20</v>
      </c>
      <c r="P212" s="20" t="n">
        <v>20</v>
      </c>
      <c r="Q212" s="20" t="n">
        <f aca="false">ROUND(+P212-O212+R212,2)</f>
        <v>0</v>
      </c>
      <c r="R212" s="31"/>
      <c r="S212" s="19" t="s">
        <v>27</v>
      </c>
      <c r="T212" s="20"/>
      <c r="U212" s="20"/>
      <c r="V212" s="20"/>
    </row>
    <row r="213" s="32" customFormat="true" ht="15" hidden="true" customHeight="true" outlineLevel="0" collapsed="false">
      <c r="A213" s="25" t="n">
        <v>217</v>
      </c>
      <c r="B213" s="12" t="s">
        <v>371</v>
      </c>
      <c r="C213" s="12" t="s">
        <v>22</v>
      </c>
      <c r="D213" s="26" t="n">
        <v>42836</v>
      </c>
      <c r="E213" s="26" t="s">
        <v>43</v>
      </c>
      <c r="F213" s="22" t="s">
        <v>52</v>
      </c>
      <c r="G213" s="24" t="s">
        <v>46</v>
      </c>
      <c r="H213" s="28" t="s">
        <v>26</v>
      </c>
      <c r="I213" s="29"/>
      <c r="J213" s="30" t="n">
        <v>20</v>
      </c>
      <c r="K213" s="30"/>
      <c r="L213" s="30"/>
      <c r="M213" s="30" t="n">
        <v>0</v>
      </c>
      <c r="N213" s="30"/>
      <c r="O213" s="30" t="n">
        <v>20</v>
      </c>
      <c r="P213" s="20" t="n">
        <v>20</v>
      </c>
      <c r="Q213" s="20" t="n">
        <f aca="false">ROUND(+P213-O213+R213,2)</f>
        <v>0</v>
      </c>
      <c r="R213" s="31"/>
      <c r="S213" s="19" t="s">
        <v>27</v>
      </c>
      <c r="T213" s="20"/>
      <c r="U213" s="20"/>
      <c r="V213" s="20"/>
    </row>
    <row r="214" s="32" customFormat="true" ht="15" hidden="true" customHeight="true" outlineLevel="0" collapsed="false">
      <c r="A214" s="25" t="n">
        <v>218</v>
      </c>
      <c r="B214" s="12" t="s">
        <v>227</v>
      </c>
      <c r="C214" s="12" t="s">
        <v>22</v>
      </c>
      <c r="D214" s="26" t="n">
        <v>42836</v>
      </c>
      <c r="E214" s="13" t="s">
        <v>29</v>
      </c>
      <c r="F214" s="22" t="s">
        <v>372</v>
      </c>
      <c r="G214" s="24" t="s">
        <v>25</v>
      </c>
      <c r="H214" s="28"/>
      <c r="I214" s="29"/>
      <c r="J214" s="30" t="n">
        <v>40</v>
      </c>
      <c r="K214" s="30"/>
      <c r="L214" s="30"/>
      <c r="M214" s="30" t="n">
        <v>8.3</v>
      </c>
      <c r="N214" s="30"/>
      <c r="O214" s="30" t="n">
        <v>48.3</v>
      </c>
      <c r="P214" s="20" t="n">
        <v>30</v>
      </c>
      <c r="Q214" s="20" t="n">
        <f aca="false">ROUND(+P214-O214+R214,2)</f>
        <v>-18.3</v>
      </c>
      <c r="R214" s="31"/>
      <c r="S214" s="19" t="s">
        <v>27</v>
      </c>
      <c r="T214" s="20"/>
      <c r="U214" s="20" t="s">
        <v>27</v>
      </c>
      <c r="V214" s="20"/>
    </row>
    <row r="215" s="32" customFormat="true" ht="15" hidden="true" customHeight="true" outlineLevel="0" collapsed="false">
      <c r="A215" s="25" t="n">
        <v>219</v>
      </c>
      <c r="B215" s="12" t="s">
        <v>373</v>
      </c>
      <c r="C215" s="12" t="s">
        <v>22</v>
      </c>
      <c r="D215" s="26" t="n">
        <v>42837</v>
      </c>
      <c r="E215" s="26" t="s">
        <v>23</v>
      </c>
      <c r="F215" s="22" t="s">
        <v>374</v>
      </c>
      <c r="G215" s="24" t="s">
        <v>31</v>
      </c>
      <c r="H215" s="28"/>
      <c r="I215" s="29"/>
      <c r="J215" s="30" t="n">
        <v>20</v>
      </c>
      <c r="K215" s="30"/>
      <c r="L215" s="30"/>
      <c r="M215" s="30" t="n">
        <v>0</v>
      </c>
      <c r="N215" s="30"/>
      <c r="O215" s="30" t="n">
        <v>20</v>
      </c>
      <c r="P215" s="20" t="n">
        <v>20</v>
      </c>
      <c r="Q215" s="20" t="n">
        <f aca="false">ROUND(+P215-O215+R215,2)</f>
        <v>0</v>
      </c>
      <c r="R215" s="31"/>
      <c r="S215" s="19" t="s">
        <v>27</v>
      </c>
      <c r="T215" s="20"/>
      <c r="U215" s="20" t="s">
        <v>27</v>
      </c>
      <c r="V215" s="20"/>
    </row>
    <row r="216" s="32" customFormat="true" ht="15" hidden="true" customHeight="true" outlineLevel="0" collapsed="false">
      <c r="A216" s="25" t="n">
        <v>220</v>
      </c>
      <c r="B216" s="12" t="s">
        <v>93</v>
      </c>
      <c r="C216" s="12" t="s">
        <v>22</v>
      </c>
      <c r="D216" s="26" t="n">
        <v>42837</v>
      </c>
      <c r="E216" s="26" t="s">
        <v>43</v>
      </c>
      <c r="F216" s="22" t="s">
        <v>52</v>
      </c>
      <c r="G216" s="24" t="s">
        <v>46</v>
      </c>
      <c r="H216" s="28" t="s">
        <v>26</v>
      </c>
      <c r="I216" s="29"/>
      <c r="J216" s="30" t="n">
        <v>30</v>
      </c>
      <c r="K216" s="30"/>
      <c r="L216" s="30"/>
      <c r="M216" s="30" t="n">
        <v>0</v>
      </c>
      <c r="N216" s="30"/>
      <c r="O216" s="30" t="n">
        <v>30</v>
      </c>
      <c r="P216" s="20" t="n">
        <v>30</v>
      </c>
      <c r="Q216" s="20" t="n">
        <f aca="false">ROUND(+P216-O216+R216,2)</f>
        <v>0</v>
      </c>
      <c r="R216" s="31"/>
      <c r="S216" s="19" t="s">
        <v>27</v>
      </c>
      <c r="T216" s="20"/>
      <c r="U216" s="20"/>
      <c r="V216" s="20"/>
    </row>
    <row r="217" s="32" customFormat="true" ht="15" hidden="true" customHeight="true" outlineLevel="0" collapsed="false">
      <c r="A217" s="25" t="n">
        <v>221</v>
      </c>
      <c r="B217" s="12" t="s">
        <v>110</v>
      </c>
      <c r="C217" s="12" t="s">
        <v>22</v>
      </c>
      <c r="D217" s="26" t="n">
        <v>42837</v>
      </c>
      <c r="E217" s="26" t="s">
        <v>43</v>
      </c>
      <c r="F217" s="22" t="s">
        <v>52</v>
      </c>
      <c r="G217" s="24" t="s">
        <v>46</v>
      </c>
      <c r="H217" s="28" t="s">
        <v>26</v>
      </c>
      <c r="I217" s="29"/>
      <c r="J217" s="30" t="n">
        <v>20</v>
      </c>
      <c r="K217" s="30"/>
      <c r="L217" s="30"/>
      <c r="M217" s="30" t="n">
        <v>0</v>
      </c>
      <c r="N217" s="30"/>
      <c r="O217" s="30" t="n">
        <v>20</v>
      </c>
      <c r="P217" s="20" t="n">
        <v>20</v>
      </c>
      <c r="Q217" s="20" t="n">
        <f aca="false">ROUND(+P217-O217+R217,2)</f>
        <v>0</v>
      </c>
      <c r="R217" s="31"/>
      <c r="S217" s="19" t="s">
        <v>27</v>
      </c>
      <c r="T217" s="20"/>
      <c r="U217" s="20"/>
      <c r="V217" s="20"/>
    </row>
    <row r="218" s="32" customFormat="true" ht="15" hidden="true" customHeight="true" outlineLevel="0" collapsed="false">
      <c r="A218" s="25" t="n">
        <v>222</v>
      </c>
      <c r="B218" s="12" t="s">
        <v>321</v>
      </c>
      <c r="C218" s="12" t="s">
        <v>22</v>
      </c>
      <c r="D218" s="26" t="n">
        <v>42842</v>
      </c>
      <c r="E218" s="26" t="s">
        <v>43</v>
      </c>
      <c r="F218" s="22" t="s">
        <v>375</v>
      </c>
      <c r="G218" s="24" t="s">
        <v>25</v>
      </c>
      <c r="H218" s="28"/>
      <c r="I218" s="29"/>
      <c r="J218" s="30" t="n">
        <v>10</v>
      </c>
      <c r="K218" s="30"/>
      <c r="L218" s="30"/>
      <c r="M218" s="30" t="n">
        <v>0</v>
      </c>
      <c r="N218" s="30"/>
      <c r="O218" s="30" t="n">
        <v>10</v>
      </c>
      <c r="P218" s="20" t="n">
        <v>10</v>
      </c>
      <c r="Q218" s="20" t="n">
        <f aca="false">ROUND(+P218-O218+R218,2)</f>
        <v>0</v>
      </c>
      <c r="R218" s="31"/>
      <c r="S218" s="19" t="s">
        <v>27</v>
      </c>
      <c r="T218" s="20"/>
      <c r="U218" s="20"/>
      <c r="V218" s="20"/>
    </row>
    <row r="219" s="32" customFormat="true" ht="15" hidden="true" customHeight="true" outlineLevel="0" collapsed="false">
      <c r="A219" s="25" t="n">
        <v>223</v>
      </c>
      <c r="B219" s="12" t="s">
        <v>376</v>
      </c>
      <c r="C219" s="12" t="s">
        <v>22</v>
      </c>
      <c r="D219" s="26" t="n">
        <v>42842</v>
      </c>
      <c r="E219" s="26" t="s">
        <v>43</v>
      </c>
      <c r="F219" s="22" t="s">
        <v>52</v>
      </c>
      <c r="G219" s="24" t="s">
        <v>46</v>
      </c>
      <c r="H219" s="28" t="s">
        <v>26</v>
      </c>
      <c r="I219" s="29"/>
      <c r="J219" s="30" t="n">
        <v>30</v>
      </c>
      <c r="K219" s="30"/>
      <c r="L219" s="30"/>
      <c r="M219" s="30" t="n">
        <v>0</v>
      </c>
      <c r="N219" s="30"/>
      <c r="O219" s="30" t="n">
        <v>30</v>
      </c>
      <c r="P219" s="20" t="n">
        <v>30</v>
      </c>
      <c r="Q219" s="20" t="n">
        <f aca="false">ROUND(+P219-O219+R219,2)</f>
        <v>0</v>
      </c>
      <c r="R219" s="31"/>
      <c r="S219" s="19" t="s">
        <v>27</v>
      </c>
      <c r="T219" s="20"/>
      <c r="U219" s="20"/>
      <c r="V219" s="20"/>
    </row>
    <row r="220" s="32" customFormat="true" ht="15" hidden="true" customHeight="true" outlineLevel="0" collapsed="false">
      <c r="A220" s="25" t="n">
        <v>224</v>
      </c>
      <c r="B220" s="12" t="s">
        <v>111</v>
      </c>
      <c r="C220" s="12" t="s">
        <v>22</v>
      </c>
      <c r="D220" s="26" t="n">
        <v>42843</v>
      </c>
      <c r="E220" s="26" t="s">
        <v>43</v>
      </c>
      <c r="F220" s="22" t="s">
        <v>52</v>
      </c>
      <c r="G220" s="24" t="s">
        <v>46</v>
      </c>
      <c r="H220" s="28" t="s">
        <v>26</v>
      </c>
      <c r="I220" s="29"/>
      <c r="J220" s="30" t="n">
        <v>0</v>
      </c>
      <c r="K220" s="30"/>
      <c r="L220" s="30"/>
      <c r="M220" s="30" t="n">
        <v>0</v>
      </c>
      <c r="N220" s="30"/>
      <c r="O220" s="30" t="n">
        <v>0</v>
      </c>
      <c r="P220" s="20" t="n">
        <v>0</v>
      </c>
      <c r="Q220" s="20" t="n">
        <f aca="false">ROUND(+P220-O220+R220,2)</f>
        <v>0</v>
      </c>
      <c r="R220" s="31"/>
      <c r="S220" s="19" t="s">
        <v>27</v>
      </c>
      <c r="T220" s="20"/>
      <c r="U220" s="20"/>
      <c r="V220" s="20"/>
    </row>
    <row r="221" s="32" customFormat="true" ht="15" hidden="true" customHeight="true" outlineLevel="0" collapsed="false">
      <c r="A221" s="25" t="n">
        <v>225</v>
      </c>
      <c r="B221" s="12" t="s">
        <v>352</v>
      </c>
      <c r="C221" s="12" t="s">
        <v>22</v>
      </c>
      <c r="D221" s="26" t="n">
        <v>42843</v>
      </c>
      <c r="E221" s="26" t="s">
        <v>43</v>
      </c>
      <c r="F221" s="22" t="s">
        <v>52</v>
      </c>
      <c r="G221" s="24" t="s">
        <v>46</v>
      </c>
      <c r="H221" s="28" t="s">
        <v>26</v>
      </c>
      <c r="I221" s="29"/>
      <c r="J221" s="30" t="n">
        <v>30</v>
      </c>
      <c r="K221" s="30"/>
      <c r="L221" s="30"/>
      <c r="M221" s="30" t="n">
        <v>0</v>
      </c>
      <c r="N221" s="30"/>
      <c r="O221" s="30" t="n">
        <v>30</v>
      </c>
      <c r="P221" s="20" t="n">
        <v>30</v>
      </c>
      <c r="Q221" s="20" t="n">
        <f aca="false">ROUND(+P221-O221+R221,2)</f>
        <v>0</v>
      </c>
      <c r="R221" s="31"/>
      <c r="S221" s="19" t="s">
        <v>27</v>
      </c>
      <c r="T221" s="20"/>
      <c r="U221" s="20"/>
      <c r="V221" s="20"/>
    </row>
    <row r="222" s="32" customFormat="true" ht="15" hidden="true" customHeight="true" outlineLevel="0" collapsed="false">
      <c r="A222" s="25" t="n">
        <v>226</v>
      </c>
      <c r="B222" s="12" t="s">
        <v>377</v>
      </c>
      <c r="C222" s="12" t="s">
        <v>22</v>
      </c>
      <c r="D222" s="26" t="n">
        <v>42843</v>
      </c>
      <c r="E222" s="26" t="s">
        <v>43</v>
      </c>
      <c r="F222" s="22" t="s">
        <v>52</v>
      </c>
      <c r="G222" s="24" t="s">
        <v>46</v>
      </c>
      <c r="H222" s="28" t="s">
        <v>26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v>30</v>
      </c>
      <c r="P222" s="20" t="n">
        <v>30</v>
      </c>
      <c r="Q222" s="20" t="n">
        <f aca="false">ROUND(+P222-O222+R222,2)</f>
        <v>0</v>
      </c>
      <c r="R222" s="31"/>
      <c r="S222" s="19" t="s">
        <v>27</v>
      </c>
      <c r="T222" s="20"/>
      <c r="U222" s="20"/>
      <c r="V222" s="20"/>
    </row>
    <row r="223" s="32" customFormat="true" ht="15" hidden="true" customHeight="true" outlineLevel="0" collapsed="false">
      <c r="A223" s="25" t="n">
        <v>227</v>
      </c>
      <c r="B223" s="12" t="s">
        <v>378</v>
      </c>
      <c r="C223" s="12" t="s">
        <v>22</v>
      </c>
      <c r="D223" s="26" t="n">
        <v>42844</v>
      </c>
      <c r="E223" s="26" t="s">
        <v>43</v>
      </c>
      <c r="F223" s="22" t="s">
        <v>52</v>
      </c>
      <c r="G223" s="24" t="s">
        <v>46</v>
      </c>
      <c r="H223" s="28" t="s">
        <v>26</v>
      </c>
      <c r="I223" s="29"/>
      <c r="J223" s="30" t="n">
        <v>10</v>
      </c>
      <c r="K223" s="30"/>
      <c r="L223" s="30"/>
      <c r="M223" s="30" t="n">
        <v>0</v>
      </c>
      <c r="N223" s="30"/>
      <c r="O223" s="30" t="n">
        <v>10</v>
      </c>
      <c r="P223" s="20" t="n">
        <v>10</v>
      </c>
      <c r="Q223" s="20" t="n">
        <f aca="false">ROUND(+P223-O223+R223,2)</f>
        <v>0</v>
      </c>
      <c r="R223" s="31"/>
      <c r="S223" s="19" t="s">
        <v>27</v>
      </c>
      <c r="T223" s="20"/>
      <c r="U223" s="20"/>
      <c r="V223" s="20"/>
    </row>
    <row r="224" s="32" customFormat="true" ht="15" hidden="true" customHeight="true" outlineLevel="0" collapsed="false">
      <c r="A224" s="25" t="n">
        <v>228</v>
      </c>
      <c r="B224" s="12" t="s">
        <v>379</v>
      </c>
      <c r="C224" s="12" t="s">
        <v>22</v>
      </c>
      <c r="D224" s="26" t="n">
        <v>42844</v>
      </c>
      <c r="E224" s="13" t="s">
        <v>29</v>
      </c>
      <c r="F224" s="22" t="s">
        <v>380</v>
      </c>
      <c r="G224" s="24" t="s">
        <v>34</v>
      </c>
      <c r="H224" s="28"/>
      <c r="I224" s="29"/>
      <c r="J224" s="30" t="n">
        <v>60</v>
      </c>
      <c r="K224" s="30"/>
      <c r="L224" s="30"/>
      <c r="M224" s="30" t="n">
        <v>300</v>
      </c>
      <c r="N224" s="30"/>
      <c r="O224" s="30" t="n">
        <v>360</v>
      </c>
      <c r="P224" s="20" t="n">
        <v>0</v>
      </c>
      <c r="Q224" s="20" t="n">
        <f aca="false">ROUND(+P224-O224+R224,2)</f>
        <v>-360</v>
      </c>
      <c r="R224" s="31"/>
      <c r="S224" s="19" t="s">
        <v>27</v>
      </c>
      <c r="T224" s="20"/>
      <c r="U224" s="20"/>
      <c r="V224" s="20"/>
    </row>
    <row r="225" s="32" customFormat="true" ht="15" hidden="true" customHeight="true" outlineLevel="0" collapsed="false">
      <c r="A225" s="25" t="n">
        <v>229</v>
      </c>
      <c r="B225" s="12" t="s">
        <v>381</v>
      </c>
      <c r="C225" s="12" t="s">
        <v>22</v>
      </c>
      <c r="D225" s="26" t="n">
        <v>42844</v>
      </c>
      <c r="E225" s="26" t="s">
        <v>43</v>
      </c>
      <c r="F225" s="22" t="s">
        <v>52</v>
      </c>
      <c r="G225" s="24" t="s">
        <v>46</v>
      </c>
      <c r="H225" s="28" t="s">
        <v>26</v>
      </c>
      <c r="I225" s="29"/>
      <c r="J225" s="30" t="n">
        <v>20</v>
      </c>
      <c r="K225" s="30"/>
      <c r="L225" s="30"/>
      <c r="M225" s="30" t="n">
        <v>0</v>
      </c>
      <c r="N225" s="30"/>
      <c r="O225" s="30" t="n">
        <v>20</v>
      </c>
      <c r="P225" s="20" t="n">
        <v>20</v>
      </c>
      <c r="Q225" s="20" t="n">
        <f aca="false">ROUND(+P225-O225+R225,2)</f>
        <v>0</v>
      </c>
      <c r="R225" s="31"/>
      <c r="S225" s="19" t="s">
        <v>27</v>
      </c>
      <c r="T225" s="20"/>
      <c r="U225" s="20"/>
      <c r="V225" s="20"/>
    </row>
    <row r="226" s="32" customFormat="true" ht="15" hidden="true" customHeight="true" outlineLevel="0" collapsed="false">
      <c r="A226" s="25" t="n">
        <v>230</v>
      </c>
      <c r="B226" s="12" t="s">
        <v>317</v>
      </c>
      <c r="C226" s="12" t="s">
        <v>22</v>
      </c>
      <c r="D226" s="26" t="n">
        <v>42844</v>
      </c>
      <c r="E226" s="26" t="s">
        <v>43</v>
      </c>
      <c r="F226" s="22" t="s">
        <v>52</v>
      </c>
      <c r="G226" s="24" t="s">
        <v>46</v>
      </c>
      <c r="H226" s="28" t="s">
        <v>26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v>20</v>
      </c>
      <c r="P226" s="20" t="n">
        <v>20</v>
      </c>
      <c r="Q226" s="20" t="n">
        <f aca="false">ROUND(+P226-O226+R226,2)</f>
        <v>0</v>
      </c>
      <c r="R226" s="31"/>
      <c r="S226" s="19" t="s">
        <v>27</v>
      </c>
      <c r="T226" s="20"/>
      <c r="U226" s="20"/>
      <c r="V226" s="20"/>
    </row>
    <row r="227" s="32" customFormat="true" ht="15" hidden="true" customHeight="true" outlineLevel="0" collapsed="false">
      <c r="A227" s="25" t="n">
        <v>231</v>
      </c>
      <c r="B227" s="12" t="s">
        <v>382</v>
      </c>
      <c r="C227" s="12" t="s">
        <v>22</v>
      </c>
      <c r="D227" s="26" t="n">
        <v>42845</v>
      </c>
      <c r="E227" s="26" t="s">
        <v>43</v>
      </c>
      <c r="F227" s="22" t="s">
        <v>383</v>
      </c>
      <c r="G227" s="24" t="s">
        <v>71</v>
      </c>
      <c r="H227" s="28"/>
      <c r="I227" s="29"/>
      <c r="J227" s="30" t="n">
        <v>20</v>
      </c>
      <c r="K227" s="30"/>
      <c r="L227" s="30"/>
      <c r="M227" s="30" t="n">
        <v>0</v>
      </c>
      <c r="N227" s="30"/>
      <c r="O227" s="30" t="n">
        <v>20</v>
      </c>
      <c r="P227" s="20" t="n">
        <v>20</v>
      </c>
      <c r="Q227" s="20" t="n">
        <f aca="false">ROUND(+P227-O227+R227,2)</f>
        <v>0</v>
      </c>
      <c r="R227" s="31"/>
      <c r="S227" s="19" t="s">
        <v>27</v>
      </c>
      <c r="T227" s="20"/>
      <c r="U227" s="20"/>
      <c r="V227" s="20"/>
    </row>
    <row r="228" s="32" customFormat="true" ht="15" hidden="true" customHeight="true" outlineLevel="0" collapsed="false">
      <c r="A228" s="25" t="n">
        <v>232</v>
      </c>
      <c r="B228" s="12" t="s">
        <v>384</v>
      </c>
      <c r="C228" s="12" t="s">
        <v>22</v>
      </c>
      <c r="D228" s="26" t="n">
        <v>42845</v>
      </c>
      <c r="E228" s="13" t="s">
        <v>29</v>
      </c>
      <c r="F228" s="22" t="s">
        <v>385</v>
      </c>
      <c r="G228" s="24" t="s">
        <v>25</v>
      </c>
      <c r="H228" s="28"/>
      <c r="I228" s="29"/>
      <c r="J228" s="30" t="n">
        <v>50</v>
      </c>
      <c r="K228" s="30"/>
      <c r="L228" s="30"/>
      <c r="M228" s="30" t="n">
        <v>83.6</v>
      </c>
      <c r="N228" s="30"/>
      <c r="O228" s="30" t="n">
        <v>133.6</v>
      </c>
      <c r="P228" s="20" t="n">
        <v>133.6</v>
      </c>
      <c r="Q228" s="20" t="n">
        <f aca="false">ROUND(+P228-O228+R228,2)</f>
        <v>0</v>
      </c>
      <c r="R228" s="31"/>
      <c r="S228" s="19" t="s">
        <v>27</v>
      </c>
      <c r="T228" s="20"/>
      <c r="U228" s="20" t="s">
        <v>27</v>
      </c>
      <c r="V228" s="20"/>
    </row>
    <row r="229" s="32" customFormat="true" ht="15" hidden="true" customHeight="true" outlineLevel="0" collapsed="false">
      <c r="A229" s="25" t="n">
        <v>233</v>
      </c>
      <c r="B229" s="12" t="s">
        <v>386</v>
      </c>
      <c r="C229" s="12" t="s">
        <v>22</v>
      </c>
      <c r="D229" s="26" t="n">
        <v>42846</v>
      </c>
      <c r="E229" s="13" t="s">
        <v>29</v>
      </c>
      <c r="F229" s="22" t="s">
        <v>64</v>
      </c>
      <c r="G229" s="24" t="s">
        <v>31</v>
      </c>
      <c r="H229" s="28"/>
      <c r="I229" s="29"/>
      <c r="J229" s="30" t="n">
        <v>30</v>
      </c>
      <c r="K229" s="30"/>
      <c r="L229" s="30"/>
      <c r="M229" s="30" t="n">
        <v>0</v>
      </c>
      <c r="N229" s="30"/>
      <c r="O229" s="30" t="n">
        <v>30</v>
      </c>
      <c r="P229" s="20" t="n">
        <v>30</v>
      </c>
      <c r="Q229" s="20" t="n">
        <f aca="false">ROUND(+P229-O229+R229,2)</f>
        <v>0</v>
      </c>
      <c r="R229" s="31"/>
      <c r="S229" s="19" t="s">
        <v>27</v>
      </c>
      <c r="T229" s="20"/>
      <c r="U229" s="20"/>
      <c r="V229" s="20"/>
    </row>
    <row r="230" s="32" customFormat="true" ht="15" hidden="true" customHeight="true" outlineLevel="0" collapsed="false">
      <c r="A230" s="25" t="n">
        <v>234</v>
      </c>
      <c r="B230" s="12" t="s">
        <v>387</v>
      </c>
      <c r="C230" s="12" t="s">
        <v>22</v>
      </c>
      <c r="D230" s="26" t="n">
        <v>42849</v>
      </c>
      <c r="E230" s="26" t="s">
        <v>43</v>
      </c>
      <c r="F230" s="22" t="s">
        <v>52</v>
      </c>
      <c r="G230" s="24" t="s">
        <v>46</v>
      </c>
      <c r="H230" s="28" t="s">
        <v>26</v>
      </c>
      <c r="I230" s="29"/>
      <c r="J230" s="30" t="n">
        <v>30</v>
      </c>
      <c r="K230" s="30"/>
      <c r="L230" s="30"/>
      <c r="M230" s="30" t="n">
        <v>0</v>
      </c>
      <c r="N230" s="30"/>
      <c r="O230" s="30" t="n">
        <v>30</v>
      </c>
      <c r="P230" s="20" t="n">
        <v>30</v>
      </c>
      <c r="Q230" s="20" t="n">
        <f aca="false">ROUND(+P230-O230+R230,2)</f>
        <v>0</v>
      </c>
      <c r="R230" s="31"/>
      <c r="S230" s="19" t="s">
        <v>27</v>
      </c>
      <c r="T230" s="20"/>
      <c r="U230" s="20"/>
      <c r="V230" s="20"/>
    </row>
    <row r="231" s="32" customFormat="true" ht="15" hidden="true" customHeight="true" outlineLevel="0" collapsed="false">
      <c r="A231" s="25" t="n">
        <v>235</v>
      </c>
      <c r="B231" s="12" t="s">
        <v>164</v>
      </c>
      <c r="C231" s="12" t="s">
        <v>22</v>
      </c>
      <c r="D231" s="26" t="n">
        <v>42849</v>
      </c>
      <c r="E231" s="13" t="s">
        <v>29</v>
      </c>
      <c r="F231" s="22" t="s">
        <v>60</v>
      </c>
      <c r="G231" s="24" t="s">
        <v>25</v>
      </c>
      <c r="H231" s="28" t="s">
        <v>388</v>
      </c>
      <c r="I231" s="29"/>
      <c r="J231" s="30" t="n">
        <v>50</v>
      </c>
      <c r="K231" s="30"/>
      <c r="L231" s="30"/>
      <c r="M231" s="30" t="n">
        <v>36.7</v>
      </c>
      <c r="N231" s="30"/>
      <c r="O231" s="30" t="n">
        <v>86.7</v>
      </c>
      <c r="P231" s="20" t="n">
        <v>86.7</v>
      </c>
      <c r="Q231" s="20" t="n">
        <f aca="false">ROUND(+P231-O231+R231,2)</f>
        <v>0</v>
      </c>
      <c r="R231" s="31"/>
      <c r="S231" s="19" t="s">
        <v>27</v>
      </c>
      <c r="T231" s="20"/>
      <c r="U231" s="20" t="s">
        <v>27</v>
      </c>
      <c r="V231" s="20"/>
    </row>
    <row r="232" s="32" customFormat="true" ht="15" hidden="true" customHeight="true" outlineLevel="0" collapsed="false">
      <c r="A232" s="25" t="n">
        <v>236</v>
      </c>
      <c r="B232" s="12" t="s">
        <v>389</v>
      </c>
      <c r="C232" s="12" t="s">
        <v>22</v>
      </c>
      <c r="D232" s="26" t="n">
        <v>42850</v>
      </c>
      <c r="E232" s="26" t="s">
        <v>23</v>
      </c>
      <c r="F232" s="22" t="s">
        <v>390</v>
      </c>
      <c r="G232" s="24" t="s">
        <v>37</v>
      </c>
      <c r="H232" s="28"/>
      <c r="I232" s="29"/>
      <c r="J232" s="30" t="n">
        <v>90</v>
      </c>
      <c r="K232" s="30"/>
      <c r="L232" s="30"/>
      <c r="M232" s="30" t="n">
        <v>0</v>
      </c>
      <c r="N232" s="30"/>
      <c r="O232" s="30" t="n">
        <v>90</v>
      </c>
      <c r="P232" s="20" t="n">
        <v>90</v>
      </c>
      <c r="Q232" s="20" t="n">
        <f aca="false">ROUND(+P232-O232+R232,2)</f>
        <v>0</v>
      </c>
      <c r="R232" s="31"/>
      <c r="S232" s="19" t="s">
        <v>27</v>
      </c>
      <c r="T232" s="20"/>
      <c r="U232" s="20"/>
      <c r="V232" s="20"/>
    </row>
    <row r="233" s="32" customFormat="true" ht="15" hidden="true" customHeight="true" outlineLevel="0" collapsed="false">
      <c r="A233" s="25" t="n">
        <v>237</v>
      </c>
      <c r="B233" s="12" t="s">
        <v>391</v>
      </c>
      <c r="C233" s="12" t="s">
        <v>22</v>
      </c>
      <c r="D233" s="26" t="n">
        <v>42851</v>
      </c>
      <c r="E233" s="13" t="s">
        <v>29</v>
      </c>
      <c r="F233" s="22" t="s">
        <v>60</v>
      </c>
      <c r="G233" s="24" t="s">
        <v>25</v>
      </c>
      <c r="H233" s="28"/>
      <c r="I233" s="29"/>
      <c r="J233" s="30" t="n">
        <v>18</v>
      </c>
      <c r="K233" s="30"/>
      <c r="L233" s="30"/>
      <c r="M233" s="30" t="n">
        <v>193.4</v>
      </c>
      <c r="N233" s="30"/>
      <c r="O233" s="30" t="n">
        <v>211.4</v>
      </c>
      <c r="P233" s="20" t="n">
        <v>211.4</v>
      </c>
      <c r="Q233" s="20" t="n">
        <f aca="false">ROUND(+P233-O233+R233,2)</f>
        <v>0</v>
      </c>
      <c r="R233" s="31"/>
      <c r="S233" s="19" t="s">
        <v>27</v>
      </c>
      <c r="T233" s="20"/>
      <c r="U233" s="20"/>
      <c r="V233" s="20"/>
    </row>
    <row r="234" s="32" customFormat="true" ht="15" hidden="true" customHeight="true" outlineLevel="0" collapsed="false">
      <c r="A234" s="25" t="n">
        <v>238</v>
      </c>
      <c r="B234" s="12" t="s">
        <v>320</v>
      </c>
      <c r="C234" s="12" t="s">
        <v>22</v>
      </c>
      <c r="D234" s="26" t="n">
        <v>42850</v>
      </c>
      <c r="E234" s="26" t="s">
        <v>43</v>
      </c>
      <c r="F234" s="22" t="s">
        <v>52</v>
      </c>
      <c r="G234" s="24" t="s">
        <v>46</v>
      </c>
      <c r="H234" s="28" t="s">
        <v>26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v>20</v>
      </c>
      <c r="P234" s="20" t="n">
        <v>20</v>
      </c>
      <c r="Q234" s="20" t="n">
        <f aca="false">ROUND(+P234-O234+R234,2)</f>
        <v>0</v>
      </c>
      <c r="R234" s="31"/>
      <c r="S234" s="19" t="s">
        <v>27</v>
      </c>
      <c r="T234" s="20"/>
      <c r="U234" s="20"/>
      <c r="V234" s="20"/>
    </row>
    <row r="235" s="32" customFormat="true" ht="15" hidden="true" customHeight="true" outlineLevel="0" collapsed="false">
      <c r="A235" s="25" t="n">
        <v>239</v>
      </c>
      <c r="B235" s="12" t="s">
        <v>392</v>
      </c>
      <c r="C235" s="12" t="s">
        <v>22</v>
      </c>
      <c r="D235" s="26" t="n">
        <v>42852</v>
      </c>
      <c r="E235" s="13" t="s">
        <v>29</v>
      </c>
      <c r="F235" s="22" t="s">
        <v>393</v>
      </c>
      <c r="G235" s="24" t="s">
        <v>25</v>
      </c>
      <c r="H235" s="28"/>
      <c r="I235" s="29"/>
      <c r="J235" s="30" t="n">
        <v>50</v>
      </c>
      <c r="K235" s="30"/>
      <c r="L235" s="30"/>
      <c r="M235" s="30" t="n">
        <v>36.5</v>
      </c>
      <c r="N235" s="30"/>
      <c r="O235" s="30" t="n">
        <v>86.5</v>
      </c>
      <c r="P235" s="20"/>
      <c r="Q235" s="20" t="n">
        <f aca="false">ROUND(+P235-O235+R235,2)</f>
        <v>-86.5</v>
      </c>
      <c r="R235" s="31"/>
      <c r="S235" s="19" t="s">
        <v>27</v>
      </c>
      <c r="T235" s="20"/>
      <c r="U235" s="20"/>
      <c r="V235" s="20"/>
    </row>
    <row r="236" s="32" customFormat="true" ht="15" hidden="true" customHeight="true" outlineLevel="0" collapsed="false">
      <c r="A236" s="25" t="n">
        <v>240</v>
      </c>
      <c r="B236" s="12" t="s">
        <v>128</v>
      </c>
      <c r="C236" s="12" t="s">
        <v>22</v>
      </c>
      <c r="D236" s="26" t="n">
        <v>42852</v>
      </c>
      <c r="E236" s="26" t="s">
        <v>43</v>
      </c>
      <c r="F236" s="22" t="s">
        <v>52</v>
      </c>
      <c r="G236" s="24" t="s">
        <v>46</v>
      </c>
      <c r="H236" s="28" t="s">
        <v>26</v>
      </c>
      <c r="I236" s="29"/>
      <c r="J236" s="30" t="n">
        <v>30</v>
      </c>
      <c r="K236" s="30"/>
      <c r="L236" s="30"/>
      <c r="M236" s="30" t="n">
        <v>0</v>
      </c>
      <c r="N236" s="30"/>
      <c r="O236" s="30" t="n">
        <v>30</v>
      </c>
      <c r="P236" s="20" t="n">
        <v>30</v>
      </c>
      <c r="Q236" s="20" t="n">
        <f aca="false">ROUND(+P236-O236+R236,2)</f>
        <v>0</v>
      </c>
      <c r="R236" s="31"/>
      <c r="S236" s="19" t="s">
        <v>27</v>
      </c>
      <c r="T236" s="20"/>
      <c r="U236" s="20"/>
      <c r="V236" s="20"/>
    </row>
    <row r="237" s="32" customFormat="true" ht="15" hidden="true" customHeight="true" outlineLevel="0" collapsed="false">
      <c r="A237" s="25" t="n">
        <v>241</v>
      </c>
      <c r="B237" s="12" t="s">
        <v>116</v>
      </c>
      <c r="C237" s="12" t="s">
        <v>22</v>
      </c>
      <c r="D237" s="26" t="n">
        <v>42857</v>
      </c>
      <c r="E237" s="26" t="s">
        <v>43</v>
      </c>
      <c r="F237" s="22" t="s">
        <v>52</v>
      </c>
      <c r="G237" s="24" t="s">
        <v>46</v>
      </c>
      <c r="H237" s="28" t="s">
        <v>26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v>30</v>
      </c>
      <c r="P237" s="20" t="n">
        <v>30</v>
      </c>
      <c r="Q237" s="20" t="n">
        <f aca="false">ROUND(+P237-O237+R237,2)</f>
        <v>0</v>
      </c>
      <c r="R237" s="31"/>
      <c r="S237" s="19" t="s">
        <v>27</v>
      </c>
      <c r="T237" s="20"/>
      <c r="U237" s="20"/>
      <c r="V237" s="20"/>
    </row>
    <row r="238" s="32" customFormat="true" ht="15" hidden="true" customHeight="true" outlineLevel="0" collapsed="false">
      <c r="A238" s="25" t="n">
        <v>242</v>
      </c>
      <c r="B238" s="12" t="s">
        <v>394</v>
      </c>
      <c r="C238" s="12" t="s">
        <v>22</v>
      </c>
      <c r="D238" s="26" t="n">
        <v>42857</v>
      </c>
      <c r="E238" s="26" t="s">
        <v>43</v>
      </c>
      <c r="F238" s="22" t="s">
        <v>52</v>
      </c>
      <c r="G238" s="24" t="s">
        <v>46</v>
      </c>
      <c r="H238" s="28" t="s">
        <v>26</v>
      </c>
      <c r="I238" s="29"/>
      <c r="J238" s="30" t="n">
        <v>0</v>
      </c>
      <c r="K238" s="30"/>
      <c r="L238" s="30"/>
      <c r="M238" s="30" t="n">
        <v>0</v>
      </c>
      <c r="N238" s="30"/>
      <c r="O238" s="30" t="n">
        <v>0</v>
      </c>
      <c r="P238" s="20" t="n">
        <v>0</v>
      </c>
      <c r="Q238" s="20" t="n">
        <f aca="false">ROUND(+P238-O238+R238,2)</f>
        <v>0</v>
      </c>
      <c r="R238" s="31"/>
      <c r="S238" s="19" t="s">
        <v>27</v>
      </c>
      <c r="T238" s="20"/>
      <c r="U238" s="20"/>
      <c r="V238" s="20"/>
    </row>
    <row r="239" s="32" customFormat="true" ht="15" hidden="true" customHeight="true" outlineLevel="0" collapsed="false">
      <c r="A239" s="25" t="n">
        <v>243</v>
      </c>
      <c r="B239" s="12" t="s">
        <v>88</v>
      </c>
      <c r="C239" s="12" t="s">
        <v>22</v>
      </c>
      <c r="D239" s="26" t="n">
        <v>42858</v>
      </c>
      <c r="E239" s="26" t="s">
        <v>43</v>
      </c>
      <c r="F239" s="22" t="s">
        <v>52</v>
      </c>
      <c r="G239" s="24" t="s">
        <v>46</v>
      </c>
      <c r="H239" s="28" t="s">
        <v>26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v>30</v>
      </c>
      <c r="P239" s="20" t="n">
        <v>30</v>
      </c>
      <c r="Q239" s="20" t="n">
        <f aca="false">ROUND(+P239-O239+R239,2)</f>
        <v>0</v>
      </c>
      <c r="R239" s="31"/>
      <c r="S239" s="19" t="s">
        <v>27</v>
      </c>
      <c r="T239" s="20"/>
      <c r="U239" s="20"/>
      <c r="V239" s="20"/>
    </row>
    <row r="240" s="32" customFormat="true" ht="15" hidden="true" customHeight="true" outlineLevel="0" collapsed="false">
      <c r="A240" s="25" t="n">
        <v>244</v>
      </c>
      <c r="B240" s="12" t="s">
        <v>395</v>
      </c>
      <c r="C240" s="12" t="s">
        <v>22</v>
      </c>
      <c r="D240" s="26" t="n">
        <v>42858</v>
      </c>
      <c r="E240" s="26" t="s">
        <v>43</v>
      </c>
      <c r="F240" s="22" t="s">
        <v>60</v>
      </c>
      <c r="G240" s="24" t="s">
        <v>25</v>
      </c>
      <c r="H240" s="28"/>
      <c r="I240" s="29"/>
      <c r="J240" s="30" t="n">
        <v>46.4</v>
      </c>
      <c r="K240" s="30"/>
      <c r="L240" s="30"/>
      <c r="M240" s="30" t="n">
        <v>103.6</v>
      </c>
      <c r="N240" s="30"/>
      <c r="O240" s="30" t="n">
        <v>150</v>
      </c>
      <c r="P240" s="20" t="n">
        <v>150</v>
      </c>
      <c r="Q240" s="20" t="n">
        <f aca="false">ROUND(+P240-O240+R240,2)</f>
        <v>0</v>
      </c>
      <c r="R240" s="31"/>
      <c r="S240" s="19" t="s">
        <v>27</v>
      </c>
      <c r="T240" s="20"/>
      <c r="U240" s="20" t="s">
        <v>27</v>
      </c>
      <c r="V240" s="20"/>
    </row>
    <row r="241" s="32" customFormat="true" ht="15" hidden="true" customHeight="true" outlineLevel="0" collapsed="false">
      <c r="A241" s="25" t="n">
        <v>245</v>
      </c>
      <c r="B241" s="12" t="s">
        <v>396</v>
      </c>
      <c r="C241" s="12" t="s">
        <v>22</v>
      </c>
      <c r="D241" s="26" t="n">
        <v>42858</v>
      </c>
      <c r="E241" s="26" t="s">
        <v>43</v>
      </c>
      <c r="F241" s="22" t="s">
        <v>60</v>
      </c>
      <c r="G241" s="24" t="s">
        <v>25</v>
      </c>
      <c r="H241" s="28" t="s">
        <v>397</v>
      </c>
      <c r="I241" s="29"/>
      <c r="J241" s="30" t="n">
        <v>-1.5</v>
      </c>
      <c r="K241" s="30"/>
      <c r="L241" s="30"/>
      <c r="M241" s="30" t="n">
        <v>101.5</v>
      </c>
      <c r="N241" s="30"/>
      <c r="O241" s="30" t="n">
        <v>100</v>
      </c>
      <c r="P241" s="20" t="n">
        <v>100</v>
      </c>
      <c r="Q241" s="20" t="n">
        <f aca="false">ROUND(+P241-O241+R241,2)</f>
        <v>0</v>
      </c>
      <c r="R241" s="31"/>
      <c r="S241" s="19" t="s">
        <v>27</v>
      </c>
      <c r="T241" s="20"/>
      <c r="U241" s="20"/>
      <c r="V241" s="20"/>
    </row>
    <row r="242" s="32" customFormat="true" ht="15" hidden="true" customHeight="true" outlineLevel="0" collapsed="false">
      <c r="A242" s="25" t="n">
        <v>246</v>
      </c>
      <c r="B242" s="12" t="s">
        <v>398</v>
      </c>
      <c r="C242" s="12" t="s">
        <v>22</v>
      </c>
      <c r="D242" s="26" t="n">
        <v>42859</v>
      </c>
      <c r="E242" s="13" t="s">
        <v>29</v>
      </c>
      <c r="F242" s="22" t="s">
        <v>393</v>
      </c>
      <c r="G242" s="24" t="s">
        <v>25</v>
      </c>
      <c r="H242" s="28"/>
      <c r="I242" s="29"/>
      <c r="J242" s="30" t="n">
        <v>50</v>
      </c>
      <c r="K242" s="30"/>
      <c r="L242" s="30"/>
      <c r="M242" s="30" t="n">
        <v>137.22</v>
      </c>
      <c r="N242" s="30"/>
      <c r="O242" s="30" t="n">
        <v>187.22</v>
      </c>
      <c r="P242" s="20" t="n">
        <v>187.22</v>
      </c>
      <c r="Q242" s="20" t="n">
        <f aca="false">ROUND(+P242-O242+R242,2)</f>
        <v>0</v>
      </c>
      <c r="R242" s="31"/>
      <c r="S242" s="19" t="s">
        <v>27</v>
      </c>
      <c r="T242" s="20"/>
      <c r="U242" s="20" t="s">
        <v>27</v>
      </c>
      <c r="V242" s="20"/>
    </row>
    <row r="243" s="32" customFormat="true" ht="15" hidden="true" customHeight="true" outlineLevel="0" collapsed="false">
      <c r="A243" s="25" t="n">
        <v>247</v>
      </c>
      <c r="B243" s="12" t="s">
        <v>399</v>
      </c>
      <c r="C243" s="12" t="s">
        <v>22</v>
      </c>
      <c r="D243" s="26" t="n">
        <v>42859</v>
      </c>
      <c r="E243" s="26" t="s">
        <v>43</v>
      </c>
      <c r="F243" s="22" t="s">
        <v>52</v>
      </c>
      <c r="G243" s="24" t="s">
        <v>46</v>
      </c>
      <c r="H243" s="28" t="s">
        <v>26</v>
      </c>
      <c r="I243" s="29"/>
      <c r="J243" s="30" t="n">
        <v>10</v>
      </c>
      <c r="K243" s="30"/>
      <c r="L243" s="30"/>
      <c r="M243" s="30" t="n">
        <v>0</v>
      </c>
      <c r="N243" s="30"/>
      <c r="O243" s="30" t="n">
        <v>10</v>
      </c>
      <c r="P243" s="20" t="n">
        <v>10</v>
      </c>
      <c r="Q243" s="20" t="n">
        <f aca="false">ROUND(+P243-O243+R243,2)</f>
        <v>0</v>
      </c>
      <c r="R243" s="31"/>
      <c r="S243" s="19" t="s">
        <v>27</v>
      </c>
      <c r="T243" s="20"/>
      <c r="U243" s="20"/>
      <c r="V243" s="20"/>
    </row>
    <row r="244" s="32" customFormat="true" ht="15" hidden="true" customHeight="true" outlineLevel="0" collapsed="false">
      <c r="A244" s="25" t="n">
        <v>248</v>
      </c>
      <c r="B244" s="12" t="s">
        <v>400</v>
      </c>
      <c r="C244" s="12" t="s">
        <v>22</v>
      </c>
      <c r="D244" s="26" t="n">
        <v>42859</v>
      </c>
      <c r="E244" s="26" t="s">
        <v>43</v>
      </c>
      <c r="F244" s="22" t="s">
        <v>52</v>
      </c>
      <c r="G244" s="24" t="s">
        <v>46</v>
      </c>
      <c r="H244" s="28" t="s">
        <v>26</v>
      </c>
      <c r="I244" s="29"/>
      <c r="J244" s="30" t="n">
        <v>30</v>
      </c>
      <c r="K244" s="30"/>
      <c r="L244" s="30"/>
      <c r="M244" s="30" t="n">
        <v>0</v>
      </c>
      <c r="N244" s="30"/>
      <c r="O244" s="30" t="n">
        <v>30</v>
      </c>
      <c r="P244" s="20" t="n">
        <v>30</v>
      </c>
      <c r="Q244" s="20" t="n">
        <f aca="false">ROUND(+P244-O244+R244,2)</f>
        <v>0</v>
      </c>
      <c r="R244" s="31"/>
      <c r="S244" s="19" t="s">
        <v>27</v>
      </c>
      <c r="T244" s="20"/>
      <c r="U244" s="20"/>
      <c r="V244" s="20"/>
    </row>
    <row r="245" s="32" customFormat="true" ht="15" hidden="true" customHeight="true" outlineLevel="0" collapsed="false">
      <c r="A245" s="25" t="n">
        <v>249</v>
      </c>
      <c r="B245" s="12" t="s">
        <v>401</v>
      </c>
      <c r="C245" s="12" t="s">
        <v>22</v>
      </c>
      <c r="D245" s="26" t="n">
        <v>42859</v>
      </c>
      <c r="E245" s="13" t="s">
        <v>29</v>
      </c>
      <c r="F245" s="22" t="s">
        <v>60</v>
      </c>
      <c r="G245" s="24" t="s">
        <v>25</v>
      </c>
      <c r="H245" s="28"/>
      <c r="I245" s="29"/>
      <c r="J245" s="30" t="n">
        <v>50</v>
      </c>
      <c r="K245" s="30"/>
      <c r="L245" s="30"/>
      <c r="M245" s="30" t="n">
        <v>100</v>
      </c>
      <c r="N245" s="30"/>
      <c r="O245" s="30" t="n">
        <v>150</v>
      </c>
      <c r="P245" s="20" t="n">
        <v>150</v>
      </c>
      <c r="Q245" s="20" t="n">
        <f aca="false">ROUND(+P245-O245+R245,2)</f>
        <v>0</v>
      </c>
      <c r="R245" s="31"/>
      <c r="S245" s="19" t="s">
        <v>27</v>
      </c>
      <c r="T245" s="20"/>
      <c r="U245" s="20" t="s">
        <v>27</v>
      </c>
      <c r="V245" s="20"/>
    </row>
    <row r="246" s="32" customFormat="true" ht="15" hidden="true" customHeight="true" outlineLevel="0" collapsed="false">
      <c r="A246" s="25" t="n">
        <v>250</v>
      </c>
      <c r="B246" s="12" t="s">
        <v>402</v>
      </c>
      <c r="C246" s="12" t="s">
        <v>22</v>
      </c>
      <c r="D246" s="26" t="n">
        <v>42860</v>
      </c>
      <c r="E246" s="13" t="s">
        <v>29</v>
      </c>
      <c r="F246" s="22" t="s">
        <v>60</v>
      </c>
      <c r="G246" s="24" t="s">
        <v>25</v>
      </c>
      <c r="H246" s="28"/>
      <c r="I246" s="29"/>
      <c r="J246" s="30" t="n">
        <v>49.4</v>
      </c>
      <c r="K246" s="30"/>
      <c r="L246" s="30"/>
      <c r="M246" s="30" t="n">
        <v>130.6</v>
      </c>
      <c r="N246" s="30"/>
      <c r="O246" s="30" t="n">
        <v>180</v>
      </c>
      <c r="P246" s="20" t="n">
        <v>180</v>
      </c>
      <c r="Q246" s="20" t="n">
        <f aca="false">ROUND(+P246-O246+R246,2)</f>
        <v>0</v>
      </c>
      <c r="R246" s="31"/>
      <c r="S246" s="19" t="s">
        <v>27</v>
      </c>
      <c r="T246" s="20"/>
      <c r="U246" s="20"/>
      <c r="V246" s="20"/>
    </row>
    <row r="247" s="32" customFormat="true" ht="15" hidden="true" customHeight="true" outlineLevel="0" collapsed="false">
      <c r="A247" s="25" t="n">
        <v>251</v>
      </c>
      <c r="B247" s="12" t="s">
        <v>403</v>
      </c>
      <c r="C247" s="12" t="s">
        <v>22</v>
      </c>
      <c r="D247" s="26" t="n">
        <v>42860</v>
      </c>
      <c r="E247" s="26" t="s">
        <v>43</v>
      </c>
      <c r="F247" s="22" t="s">
        <v>52</v>
      </c>
      <c r="G247" s="24" t="s">
        <v>46</v>
      </c>
      <c r="H247" s="28" t="s">
        <v>26</v>
      </c>
      <c r="I247" s="29"/>
      <c r="J247" s="30" t="n">
        <v>30</v>
      </c>
      <c r="K247" s="30"/>
      <c r="L247" s="30"/>
      <c r="M247" s="30" t="n">
        <v>0</v>
      </c>
      <c r="N247" s="30"/>
      <c r="O247" s="30" t="n">
        <v>30</v>
      </c>
      <c r="P247" s="20" t="n">
        <v>30</v>
      </c>
      <c r="Q247" s="20" t="n">
        <f aca="false">ROUND(+P247-O247+R247,2)</f>
        <v>0</v>
      </c>
      <c r="R247" s="31"/>
      <c r="S247" s="19" t="s">
        <v>27</v>
      </c>
      <c r="T247" s="20"/>
      <c r="U247" s="20"/>
      <c r="V247" s="20"/>
    </row>
    <row r="248" s="32" customFormat="true" ht="15" hidden="true" customHeight="true" outlineLevel="0" collapsed="false">
      <c r="A248" s="25" t="n">
        <v>252</v>
      </c>
      <c r="B248" s="12" t="s">
        <v>404</v>
      </c>
      <c r="C248" s="12" t="s">
        <v>22</v>
      </c>
      <c r="D248" s="26" t="n">
        <v>42860</v>
      </c>
      <c r="E248" s="26" t="s">
        <v>43</v>
      </c>
      <c r="F248" s="22" t="s">
        <v>52</v>
      </c>
      <c r="G248" s="24" t="s">
        <v>46</v>
      </c>
      <c r="H248" s="28" t="s">
        <v>26</v>
      </c>
      <c r="I248" s="29"/>
      <c r="J248" s="30" t="n">
        <v>30</v>
      </c>
      <c r="K248" s="30"/>
      <c r="L248" s="30"/>
      <c r="M248" s="30" t="n">
        <v>0</v>
      </c>
      <c r="N248" s="30"/>
      <c r="O248" s="30" t="n">
        <v>30</v>
      </c>
      <c r="P248" s="20" t="n">
        <v>30</v>
      </c>
      <c r="Q248" s="20" t="n">
        <f aca="false">ROUND(+P248-O248+R248,2)</f>
        <v>0</v>
      </c>
      <c r="R248" s="31"/>
      <c r="S248" s="19" t="s">
        <v>27</v>
      </c>
      <c r="T248" s="20"/>
      <c r="U248" s="20"/>
      <c r="V248" s="20"/>
    </row>
    <row r="249" s="32" customFormat="true" ht="15" hidden="true" customHeight="true" outlineLevel="0" collapsed="false">
      <c r="A249" s="25" t="n">
        <v>253</v>
      </c>
      <c r="B249" s="12" t="s">
        <v>405</v>
      </c>
      <c r="C249" s="12" t="s">
        <v>22</v>
      </c>
      <c r="D249" s="26" t="n">
        <v>42863</v>
      </c>
      <c r="E249" s="26" t="s">
        <v>43</v>
      </c>
      <c r="F249" s="22" t="s">
        <v>52</v>
      </c>
      <c r="G249" s="24" t="s">
        <v>46</v>
      </c>
      <c r="H249" s="28" t="s">
        <v>26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v>30</v>
      </c>
      <c r="P249" s="20" t="n">
        <v>30</v>
      </c>
      <c r="Q249" s="20" t="n">
        <f aca="false">ROUND(+P249-O249+R249,2)</f>
        <v>0</v>
      </c>
      <c r="R249" s="31"/>
      <c r="S249" s="19" t="s">
        <v>27</v>
      </c>
      <c r="T249" s="20"/>
      <c r="U249" s="20"/>
      <c r="V249" s="20"/>
    </row>
    <row r="250" s="32" customFormat="true" ht="15" hidden="true" customHeight="true" outlineLevel="0" collapsed="false">
      <c r="A250" s="25" t="n">
        <v>254</v>
      </c>
      <c r="B250" s="12" t="s">
        <v>406</v>
      </c>
      <c r="C250" s="12" t="s">
        <v>22</v>
      </c>
      <c r="D250" s="26" t="n">
        <v>42863</v>
      </c>
      <c r="E250" s="26" t="s">
        <v>23</v>
      </c>
      <c r="F250" s="22" t="s">
        <v>407</v>
      </c>
      <c r="G250" s="24" t="s">
        <v>37</v>
      </c>
      <c r="H250" s="28" t="s">
        <v>408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v>30</v>
      </c>
      <c r="P250" s="20" t="n">
        <v>30</v>
      </c>
      <c r="Q250" s="20" t="n">
        <f aca="false">ROUND(+P250-O250+R250,2)</f>
        <v>0</v>
      </c>
      <c r="R250" s="31"/>
      <c r="S250" s="19" t="s">
        <v>27</v>
      </c>
      <c r="T250" s="20"/>
      <c r="U250" s="20"/>
      <c r="V250" s="20"/>
    </row>
    <row r="251" s="32" customFormat="true" ht="15" hidden="true" customHeight="true" outlineLevel="0" collapsed="false">
      <c r="A251" s="25" t="n">
        <v>255</v>
      </c>
      <c r="B251" s="12" t="s">
        <v>409</v>
      </c>
      <c r="C251" s="12" t="s">
        <v>22</v>
      </c>
      <c r="D251" s="26" t="n">
        <v>42863</v>
      </c>
      <c r="E251" s="26" t="s">
        <v>43</v>
      </c>
      <c r="F251" s="22" t="s">
        <v>410</v>
      </c>
      <c r="G251" s="24" t="s">
        <v>71</v>
      </c>
      <c r="H251" s="28"/>
      <c r="I251" s="29"/>
      <c r="J251" s="30" t="n">
        <v>20</v>
      </c>
      <c r="K251" s="30"/>
      <c r="L251" s="30"/>
      <c r="M251" s="30" t="n">
        <v>0</v>
      </c>
      <c r="N251" s="30"/>
      <c r="O251" s="30" t="n">
        <v>25</v>
      </c>
      <c r="P251" s="20" t="n">
        <v>20</v>
      </c>
      <c r="Q251" s="20" t="n">
        <f aca="false">ROUND(+P251-O251+R251,2)</f>
        <v>-5</v>
      </c>
      <c r="R251" s="31"/>
      <c r="S251" s="19" t="s">
        <v>27</v>
      </c>
      <c r="T251" s="20"/>
      <c r="U251" s="20"/>
      <c r="V251" s="20"/>
    </row>
    <row r="252" s="32" customFormat="true" ht="15" hidden="true" customHeight="true" outlineLevel="0" collapsed="false">
      <c r="A252" s="25" t="n">
        <v>256</v>
      </c>
      <c r="B252" s="12" t="s">
        <v>411</v>
      </c>
      <c r="C252" s="12" t="s">
        <v>22</v>
      </c>
      <c r="D252" s="26" t="n">
        <v>42864</v>
      </c>
      <c r="E252" s="26" t="s">
        <v>23</v>
      </c>
      <c r="F252" s="22" t="s">
        <v>412</v>
      </c>
      <c r="G252" s="24" t="s">
        <v>34</v>
      </c>
      <c r="H252" s="28"/>
      <c r="I252" s="29"/>
      <c r="J252" s="30" t="n">
        <v>40</v>
      </c>
      <c r="K252" s="30"/>
      <c r="L252" s="30"/>
      <c r="M252" s="30" t="n">
        <v>0</v>
      </c>
      <c r="N252" s="30"/>
      <c r="O252" s="30" t="n">
        <v>40</v>
      </c>
      <c r="P252" s="20" t="n">
        <v>40</v>
      </c>
      <c r="Q252" s="20" t="n">
        <f aca="false">ROUND(+P252-O252+R252,2)</f>
        <v>0</v>
      </c>
      <c r="R252" s="31"/>
      <c r="S252" s="19" t="s">
        <v>27</v>
      </c>
      <c r="T252" s="20"/>
      <c r="U252" s="20"/>
      <c r="V252" s="20"/>
    </row>
    <row r="253" s="32" customFormat="true" ht="15" hidden="true" customHeight="true" outlineLevel="0" collapsed="false">
      <c r="A253" s="25" t="n">
        <v>257</v>
      </c>
      <c r="B253" s="12" t="s">
        <v>413</v>
      </c>
      <c r="C253" s="12" t="s">
        <v>22</v>
      </c>
      <c r="D253" s="26" t="n">
        <v>42865</v>
      </c>
      <c r="E253" s="26" t="s">
        <v>43</v>
      </c>
      <c r="F253" s="22" t="s">
        <v>52</v>
      </c>
      <c r="G253" s="24" t="s">
        <v>46</v>
      </c>
      <c r="H253" s="28" t="s">
        <v>26</v>
      </c>
      <c r="I253" s="29"/>
      <c r="J253" s="30" t="n">
        <v>30</v>
      </c>
      <c r="K253" s="30"/>
      <c r="L253" s="30"/>
      <c r="M253" s="30" t="n">
        <v>0</v>
      </c>
      <c r="N253" s="30"/>
      <c r="O253" s="30" t="n">
        <v>30</v>
      </c>
      <c r="P253" s="20" t="n">
        <v>30</v>
      </c>
      <c r="Q253" s="20" t="n">
        <f aca="false">ROUND(+P253-O253+R253,2)</f>
        <v>0</v>
      </c>
      <c r="R253" s="31"/>
      <c r="S253" s="19" t="s">
        <v>27</v>
      </c>
      <c r="T253" s="20"/>
      <c r="U253" s="20"/>
      <c r="V253" s="20"/>
    </row>
    <row r="254" s="32" customFormat="true" ht="15" hidden="true" customHeight="true" outlineLevel="0" collapsed="false">
      <c r="A254" s="25" t="n">
        <v>258</v>
      </c>
      <c r="B254" s="12" t="s">
        <v>414</v>
      </c>
      <c r="C254" s="12" t="s">
        <v>22</v>
      </c>
      <c r="D254" s="26" t="n">
        <v>42865</v>
      </c>
      <c r="E254" s="26" t="s">
        <v>43</v>
      </c>
      <c r="F254" s="22" t="s">
        <v>52</v>
      </c>
      <c r="G254" s="24" t="s">
        <v>46</v>
      </c>
      <c r="H254" s="28" t="s">
        <v>26</v>
      </c>
      <c r="I254" s="29"/>
      <c r="J254" s="30" t="n">
        <v>30</v>
      </c>
      <c r="K254" s="30"/>
      <c r="L254" s="30"/>
      <c r="M254" s="30" t="n">
        <v>0</v>
      </c>
      <c r="N254" s="30"/>
      <c r="O254" s="30" t="n">
        <v>30</v>
      </c>
      <c r="P254" s="20" t="n">
        <v>30</v>
      </c>
      <c r="Q254" s="20" t="n">
        <f aca="false">ROUND(+P254-O254+R254,2)</f>
        <v>0</v>
      </c>
      <c r="R254" s="31"/>
      <c r="S254" s="19" t="s">
        <v>27</v>
      </c>
      <c r="T254" s="20"/>
      <c r="U254" s="20"/>
      <c r="V254" s="20"/>
    </row>
    <row r="255" s="32" customFormat="true" ht="15" hidden="true" customHeight="true" outlineLevel="0" collapsed="false">
      <c r="A255" s="25" t="n">
        <v>259</v>
      </c>
      <c r="B255" s="12" t="s">
        <v>415</v>
      </c>
      <c r="C255" s="12" t="s">
        <v>22</v>
      </c>
      <c r="D255" s="26" t="n">
        <v>42865</v>
      </c>
      <c r="E255" s="26" t="s">
        <v>43</v>
      </c>
      <c r="F255" s="22" t="s">
        <v>52</v>
      </c>
      <c r="G255" s="24" t="s">
        <v>46</v>
      </c>
      <c r="H255" s="28" t="s">
        <v>26</v>
      </c>
      <c r="I255" s="29"/>
      <c r="J255" s="30" t="n">
        <v>20</v>
      </c>
      <c r="K255" s="30"/>
      <c r="L255" s="30"/>
      <c r="M255" s="30" t="n">
        <v>0</v>
      </c>
      <c r="N255" s="30"/>
      <c r="O255" s="30" t="n">
        <v>20</v>
      </c>
      <c r="P255" s="20" t="n">
        <v>20</v>
      </c>
      <c r="Q255" s="20" t="n">
        <f aca="false">ROUND(+P255-O255+R255,2)</f>
        <v>0</v>
      </c>
      <c r="R255" s="31"/>
      <c r="S255" s="19" t="s">
        <v>27</v>
      </c>
      <c r="T255" s="20"/>
      <c r="U255" s="20"/>
      <c r="V255" s="20"/>
    </row>
    <row r="256" s="32" customFormat="true" ht="15" hidden="true" customHeight="true" outlineLevel="0" collapsed="false">
      <c r="A256" s="25" t="n">
        <v>260</v>
      </c>
      <c r="B256" s="12" t="s">
        <v>416</v>
      </c>
      <c r="C256" s="12" t="s">
        <v>22</v>
      </c>
      <c r="D256" s="26" t="n">
        <v>42865</v>
      </c>
      <c r="E256" s="26" t="s">
        <v>23</v>
      </c>
      <c r="F256" s="22" t="s">
        <v>417</v>
      </c>
      <c r="G256" s="24" t="s">
        <v>31</v>
      </c>
      <c r="H256" s="28"/>
      <c r="I256" s="29"/>
      <c r="J256" s="30" t="n">
        <v>30</v>
      </c>
      <c r="K256" s="30"/>
      <c r="L256" s="30"/>
      <c r="M256" s="30" t="n">
        <v>0</v>
      </c>
      <c r="N256" s="30"/>
      <c r="O256" s="30" t="n">
        <v>30</v>
      </c>
      <c r="P256" s="20" t="n">
        <v>30</v>
      </c>
      <c r="Q256" s="20" t="n">
        <f aca="false">ROUND(+P256-O256+R256,2)</f>
        <v>0</v>
      </c>
      <c r="R256" s="31"/>
      <c r="S256" s="19" t="s">
        <v>27</v>
      </c>
      <c r="T256" s="20"/>
      <c r="U256" s="20"/>
      <c r="V256" s="20"/>
    </row>
    <row r="257" s="32" customFormat="true" ht="15" hidden="true" customHeight="true" outlineLevel="0" collapsed="false">
      <c r="A257" s="25" t="n">
        <v>261</v>
      </c>
      <c r="B257" s="12" t="s">
        <v>418</v>
      </c>
      <c r="C257" s="12" t="s">
        <v>22</v>
      </c>
      <c r="D257" s="26" t="n">
        <v>42866</v>
      </c>
      <c r="E257" s="26" t="s">
        <v>43</v>
      </c>
      <c r="F257" s="22" t="s">
        <v>52</v>
      </c>
      <c r="G257" s="24" t="s">
        <v>46</v>
      </c>
      <c r="H257" s="28" t="s">
        <v>26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v>20</v>
      </c>
      <c r="P257" s="20" t="n">
        <v>20</v>
      </c>
      <c r="Q257" s="20" t="n">
        <f aca="false">ROUND(+P257-O257+R257,2)</f>
        <v>0</v>
      </c>
      <c r="R257" s="31"/>
      <c r="S257" s="19" t="s">
        <v>27</v>
      </c>
      <c r="T257" s="20"/>
      <c r="U257" s="20"/>
      <c r="V257" s="20"/>
    </row>
    <row r="258" s="32" customFormat="true" ht="15" hidden="true" customHeight="true" outlineLevel="0" collapsed="false">
      <c r="A258" s="25" t="n">
        <v>262</v>
      </c>
      <c r="B258" s="12" t="s">
        <v>419</v>
      </c>
      <c r="C258" s="12" t="s">
        <v>22</v>
      </c>
      <c r="D258" s="26" t="n">
        <v>42867</v>
      </c>
      <c r="E258" s="26" t="s">
        <v>23</v>
      </c>
      <c r="F258" s="22" t="s">
        <v>420</v>
      </c>
      <c r="G258" s="24" t="s">
        <v>31</v>
      </c>
      <c r="H258" s="28"/>
      <c r="I258" s="29"/>
      <c r="J258" s="30" t="n">
        <v>20</v>
      </c>
      <c r="K258" s="30"/>
      <c r="L258" s="30"/>
      <c r="M258" s="30" t="n">
        <v>0</v>
      </c>
      <c r="N258" s="30"/>
      <c r="O258" s="30" t="n">
        <v>20</v>
      </c>
      <c r="P258" s="20" t="n">
        <v>20</v>
      </c>
      <c r="Q258" s="20" t="n">
        <f aca="false">ROUND(+P258-O258+R258,2)</f>
        <v>0</v>
      </c>
      <c r="R258" s="31"/>
      <c r="S258" s="19" t="s">
        <v>27</v>
      </c>
      <c r="T258" s="20"/>
      <c r="U258" s="20"/>
      <c r="V258" s="20"/>
    </row>
    <row r="259" s="32" customFormat="true" ht="15" hidden="true" customHeight="true" outlineLevel="0" collapsed="false">
      <c r="A259" s="25" t="n">
        <v>262</v>
      </c>
      <c r="B259" s="12" t="s">
        <v>421</v>
      </c>
      <c r="C259" s="12" t="s">
        <v>22</v>
      </c>
      <c r="D259" s="26" t="n">
        <v>42867</v>
      </c>
      <c r="E259" s="26" t="s">
        <v>23</v>
      </c>
      <c r="F259" s="22" t="s">
        <v>422</v>
      </c>
      <c r="G259" s="24" t="s">
        <v>31</v>
      </c>
      <c r="H259" s="28"/>
      <c r="I259" s="29"/>
      <c r="J259" s="30" t="n">
        <v>25</v>
      </c>
      <c r="K259" s="30"/>
      <c r="L259" s="30"/>
      <c r="M259" s="30" t="n">
        <v>0</v>
      </c>
      <c r="N259" s="30"/>
      <c r="O259" s="30" t="n">
        <v>25</v>
      </c>
      <c r="P259" s="20" t="n">
        <v>25</v>
      </c>
      <c r="Q259" s="20" t="n">
        <f aca="false">ROUND(+P259-O259+R259,2)</f>
        <v>0</v>
      </c>
      <c r="R259" s="31"/>
      <c r="S259" s="19" t="s">
        <v>27</v>
      </c>
      <c r="T259" s="20"/>
      <c r="U259" s="20"/>
      <c r="V259" s="20"/>
    </row>
    <row r="260" s="32" customFormat="true" ht="15" hidden="true" customHeight="true" outlineLevel="0" collapsed="false">
      <c r="A260" s="25" t="n">
        <v>263</v>
      </c>
      <c r="B260" s="12" t="s">
        <v>423</v>
      </c>
      <c r="C260" s="12" t="s">
        <v>22</v>
      </c>
      <c r="D260" s="26" t="n">
        <v>42871</v>
      </c>
      <c r="E260" s="26" t="s">
        <v>43</v>
      </c>
      <c r="F260" s="22" t="s">
        <v>52</v>
      </c>
      <c r="G260" s="24" t="s">
        <v>46</v>
      </c>
      <c r="H260" s="28" t="s">
        <v>26</v>
      </c>
      <c r="I260" s="29"/>
      <c r="J260" s="30" t="n">
        <v>30</v>
      </c>
      <c r="K260" s="30"/>
      <c r="L260" s="30"/>
      <c r="M260" s="30" t="n">
        <v>0</v>
      </c>
      <c r="N260" s="30"/>
      <c r="O260" s="30" t="n">
        <v>30</v>
      </c>
      <c r="P260" s="20" t="n">
        <v>30</v>
      </c>
      <c r="Q260" s="20" t="n">
        <f aca="false">ROUND(+P260-O260+R260,2)</f>
        <v>0</v>
      </c>
      <c r="R260" s="31"/>
      <c r="S260" s="19" t="s">
        <v>27</v>
      </c>
      <c r="T260" s="20"/>
      <c r="U260" s="20"/>
      <c r="V260" s="20"/>
    </row>
    <row r="261" s="32" customFormat="true" ht="15" hidden="true" customHeight="true" outlineLevel="0" collapsed="false">
      <c r="A261" s="25" t="n">
        <v>264</v>
      </c>
      <c r="B261" s="12" t="s">
        <v>424</v>
      </c>
      <c r="C261" s="12" t="s">
        <v>22</v>
      </c>
      <c r="D261" s="26" t="n">
        <v>42871</v>
      </c>
      <c r="E261" s="26" t="s">
        <v>43</v>
      </c>
      <c r="F261" s="22" t="s">
        <v>375</v>
      </c>
      <c r="G261" s="24" t="s">
        <v>25</v>
      </c>
      <c r="H261" s="28"/>
      <c r="I261" s="29"/>
      <c r="J261" s="30" t="n">
        <v>20</v>
      </c>
      <c r="K261" s="30"/>
      <c r="L261" s="30"/>
      <c r="M261" s="30" t="n">
        <v>0</v>
      </c>
      <c r="N261" s="30"/>
      <c r="O261" s="30" t="n">
        <v>20</v>
      </c>
      <c r="P261" s="20" t="n">
        <v>20</v>
      </c>
      <c r="Q261" s="20" t="n">
        <f aca="false">ROUND(+P261-O261+R261,2)</f>
        <v>0</v>
      </c>
      <c r="R261" s="31"/>
      <c r="S261" s="19" t="s">
        <v>27</v>
      </c>
      <c r="T261" s="20"/>
      <c r="U261" s="20" t="s">
        <v>27</v>
      </c>
      <c r="V261" s="20"/>
    </row>
    <row r="262" s="32" customFormat="true" ht="15" hidden="true" customHeight="true" outlineLevel="0" collapsed="false">
      <c r="A262" s="25" t="n">
        <v>265</v>
      </c>
      <c r="B262" s="12" t="s">
        <v>90</v>
      </c>
      <c r="C262" s="12" t="s">
        <v>22</v>
      </c>
      <c r="D262" s="26" t="n">
        <v>42873</v>
      </c>
      <c r="E262" s="26" t="s">
        <v>43</v>
      </c>
      <c r="F262" s="22" t="s">
        <v>52</v>
      </c>
      <c r="G262" s="24" t="s">
        <v>46</v>
      </c>
      <c r="H262" s="28" t="s">
        <v>26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v>30</v>
      </c>
      <c r="P262" s="20" t="n">
        <v>30</v>
      </c>
      <c r="Q262" s="20" t="n">
        <f aca="false">ROUND(+P262-O262+R262,2)</f>
        <v>0</v>
      </c>
      <c r="R262" s="31"/>
      <c r="S262" s="19" t="s">
        <v>27</v>
      </c>
      <c r="T262" s="20"/>
      <c r="U262" s="20"/>
      <c r="V262" s="20"/>
    </row>
    <row r="263" s="32" customFormat="true" ht="15" hidden="true" customHeight="true" outlineLevel="0" collapsed="false">
      <c r="A263" s="25" t="n">
        <v>266</v>
      </c>
      <c r="B263" s="12" t="s">
        <v>425</v>
      </c>
      <c r="C263" s="12" t="s">
        <v>22</v>
      </c>
      <c r="D263" s="26" t="n">
        <v>42873</v>
      </c>
      <c r="E263" s="13" t="s">
        <v>29</v>
      </c>
      <c r="F263" s="22" t="s">
        <v>426</v>
      </c>
      <c r="G263" s="24" t="s">
        <v>25</v>
      </c>
      <c r="H263" s="28"/>
      <c r="I263" s="29"/>
      <c r="J263" s="30" t="n">
        <v>30</v>
      </c>
      <c r="K263" s="30"/>
      <c r="L263" s="30"/>
      <c r="M263" s="30" t="n">
        <v>23.5</v>
      </c>
      <c r="N263" s="30"/>
      <c r="O263" s="30" t="n">
        <v>53.5</v>
      </c>
      <c r="P263" s="20" t="n">
        <v>53.5</v>
      </c>
      <c r="Q263" s="20" t="n">
        <f aca="false">ROUND(+P263-O263+R263,2)</f>
        <v>0</v>
      </c>
      <c r="R263" s="31"/>
      <c r="S263" s="19" t="s">
        <v>27</v>
      </c>
      <c r="T263" s="20"/>
      <c r="U263" s="20" t="s">
        <v>27</v>
      </c>
      <c r="V263" s="20"/>
    </row>
    <row r="264" s="32" customFormat="true" ht="15" hidden="true" customHeight="true" outlineLevel="0" collapsed="false">
      <c r="A264" s="25" t="n">
        <v>267</v>
      </c>
      <c r="B264" s="12" t="s">
        <v>339</v>
      </c>
      <c r="C264" s="12" t="s">
        <v>22</v>
      </c>
      <c r="D264" s="26" t="n">
        <v>42873</v>
      </c>
      <c r="E264" s="26" t="s">
        <v>23</v>
      </c>
      <c r="F264" s="22" t="s">
        <v>427</v>
      </c>
      <c r="G264" s="24" t="s">
        <v>37</v>
      </c>
      <c r="H264" s="28"/>
      <c r="I264" s="29"/>
      <c r="J264" s="30" t="n">
        <v>30</v>
      </c>
      <c r="K264" s="30"/>
      <c r="L264" s="30"/>
      <c r="M264" s="30" t="n">
        <v>0</v>
      </c>
      <c r="N264" s="30"/>
      <c r="O264" s="30" t="n">
        <v>30</v>
      </c>
      <c r="P264" s="20" t="n">
        <v>30</v>
      </c>
      <c r="Q264" s="20" t="n">
        <f aca="false">ROUND(+P264-O264+R264,2)</f>
        <v>0</v>
      </c>
      <c r="R264" s="31"/>
      <c r="S264" s="19" t="s">
        <v>27</v>
      </c>
      <c r="T264" s="20"/>
      <c r="U264" s="20"/>
      <c r="V264" s="20"/>
    </row>
    <row r="265" s="32" customFormat="true" ht="15" hidden="true" customHeight="true" outlineLevel="0" collapsed="false">
      <c r="A265" s="25" t="n">
        <v>268</v>
      </c>
      <c r="B265" s="12" t="s">
        <v>428</v>
      </c>
      <c r="C265" s="12" t="s">
        <v>22</v>
      </c>
      <c r="D265" s="26" t="n">
        <v>42874</v>
      </c>
      <c r="E265" s="26" t="s">
        <v>43</v>
      </c>
      <c r="F265" s="22" t="s">
        <v>52</v>
      </c>
      <c r="G265" s="24" t="s">
        <v>46</v>
      </c>
      <c r="H265" s="28" t="s">
        <v>26</v>
      </c>
      <c r="I265" s="29"/>
      <c r="J265" s="30" t="n">
        <v>20</v>
      </c>
      <c r="K265" s="30"/>
      <c r="L265" s="30"/>
      <c r="M265" s="30" t="n">
        <v>0</v>
      </c>
      <c r="N265" s="30"/>
      <c r="O265" s="30" t="n">
        <v>20</v>
      </c>
      <c r="P265" s="20" t="n">
        <v>20</v>
      </c>
      <c r="Q265" s="20" t="n">
        <f aca="false">ROUND(+P265-O265+R265,2)</f>
        <v>0</v>
      </c>
      <c r="R265" s="31"/>
      <c r="S265" s="19" t="s">
        <v>27</v>
      </c>
      <c r="T265" s="20"/>
      <c r="U265" s="20"/>
      <c r="V265" s="20"/>
    </row>
    <row r="266" s="32" customFormat="true" ht="15" hidden="true" customHeight="true" outlineLevel="0" collapsed="false">
      <c r="A266" s="25" t="n">
        <v>269</v>
      </c>
      <c r="B266" s="12" t="s">
        <v>429</v>
      </c>
      <c r="C266" s="12" t="s">
        <v>22</v>
      </c>
      <c r="D266" s="26" t="n">
        <v>42874</v>
      </c>
      <c r="E266" s="26" t="s">
        <v>23</v>
      </c>
      <c r="F266" s="22" t="s">
        <v>430</v>
      </c>
      <c r="G266" s="15" t="s">
        <v>71</v>
      </c>
      <c r="H266" s="28"/>
      <c r="I266" s="29"/>
      <c r="J266" s="30" t="n">
        <v>20</v>
      </c>
      <c r="K266" s="30"/>
      <c r="L266" s="30"/>
      <c r="M266" s="30" t="n">
        <v>0</v>
      </c>
      <c r="N266" s="30"/>
      <c r="O266" s="30" t="n">
        <v>20</v>
      </c>
      <c r="P266" s="20" t="n">
        <v>20</v>
      </c>
      <c r="Q266" s="20" t="n">
        <f aca="false">ROUND(+P266-O266+R266,2)</f>
        <v>0</v>
      </c>
      <c r="R266" s="31"/>
      <c r="S266" s="19" t="s">
        <v>27</v>
      </c>
      <c r="T266" s="20"/>
      <c r="U266" s="20"/>
      <c r="V266" s="20"/>
    </row>
    <row r="267" s="32" customFormat="true" ht="15" hidden="true" customHeight="true" outlineLevel="0" collapsed="false">
      <c r="A267" s="25" t="n">
        <v>270</v>
      </c>
      <c r="B267" s="12" t="s">
        <v>431</v>
      </c>
      <c r="C267" s="12" t="s">
        <v>97</v>
      </c>
      <c r="D267" s="26" t="n">
        <v>42874</v>
      </c>
      <c r="E267" s="26" t="s">
        <v>43</v>
      </c>
      <c r="F267" s="22" t="s">
        <v>432</v>
      </c>
      <c r="G267" s="24" t="s">
        <v>46</v>
      </c>
      <c r="H267" s="28"/>
      <c r="I267" s="29"/>
      <c r="J267" s="30" t="n">
        <v>0</v>
      </c>
      <c r="K267" s="30"/>
      <c r="L267" s="30"/>
      <c r="M267" s="30" t="n">
        <v>0</v>
      </c>
      <c r="N267" s="30"/>
      <c r="O267" s="30" t="n">
        <v>0</v>
      </c>
      <c r="P267" s="20" t="n">
        <v>0</v>
      </c>
      <c r="Q267" s="20" t="n">
        <f aca="false">ROUND(+P267-O267+R267,2)</f>
        <v>0</v>
      </c>
      <c r="R267" s="31"/>
      <c r="S267" s="19" t="s">
        <v>27</v>
      </c>
      <c r="T267" s="20"/>
      <c r="U267" s="20"/>
      <c r="V267" s="20"/>
    </row>
    <row r="268" s="32" customFormat="true" ht="15" hidden="true" customHeight="true" outlineLevel="0" collapsed="false">
      <c r="A268" s="25" t="n">
        <v>271</v>
      </c>
      <c r="B268" s="12" t="s">
        <v>431</v>
      </c>
      <c r="C268" s="12" t="s">
        <v>97</v>
      </c>
      <c r="D268" s="26" t="n">
        <v>42874</v>
      </c>
      <c r="E268" s="26" t="s">
        <v>23</v>
      </c>
      <c r="F268" s="22" t="s">
        <v>433</v>
      </c>
      <c r="G268" s="24" t="s">
        <v>37</v>
      </c>
      <c r="H268" s="28"/>
      <c r="I268" s="29"/>
      <c r="J268" s="30" t="n">
        <v>0</v>
      </c>
      <c r="K268" s="30"/>
      <c r="L268" s="30"/>
      <c r="M268" s="30" t="n">
        <v>0</v>
      </c>
      <c r="N268" s="30"/>
      <c r="O268" s="30" t="n">
        <v>0</v>
      </c>
      <c r="P268" s="20" t="n">
        <v>0</v>
      </c>
      <c r="Q268" s="20" t="n">
        <f aca="false">ROUND(+P268-O268+R268,2)</f>
        <v>0</v>
      </c>
      <c r="R268" s="31"/>
      <c r="S268" s="19" t="s">
        <v>27</v>
      </c>
      <c r="T268" s="20"/>
      <c r="U268" s="20"/>
      <c r="V268" s="20"/>
    </row>
    <row r="269" s="32" customFormat="true" ht="15" hidden="true" customHeight="true" outlineLevel="0" collapsed="false">
      <c r="A269" s="25" t="n">
        <v>272</v>
      </c>
      <c r="B269" s="12" t="s">
        <v>51</v>
      </c>
      <c r="C269" s="12" t="s">
        <v>22</v>
      </c>
      <c r="D269" s="26" t="n">
        <v>42874</v>
      </c>
      <c r="E269" s="26" t="s">
        <v>43</v>
      </c>
      <c r="F269" s="22" t="s">
        <v>52</v>
      </c>
      <c r="G269" s="24" t="s">
        <v>46</v>
      </c>
      <c r="H269" s="28" t="s">
        <v>26</v>
      </c>
      <c r="I269" s="29"/>
      <c r="J269" s="30" t="n">
        <v>20</v>
      </c>
      <c r="K269" s="30"/>
      <c r="L269" s="30"/>
      <c r="M269" s="30" t="n">
        <v>0</v>
      </c>
      <c r="N269" s="30"/>
      <c r="O269" s="30" t="n">
        <v>20</v>
      </c>
      <c r="P269" s="20" t="n">
        <v>20</v>
      </c>
      <c r="Q269" s="20" t="n">
        <f aca="false">ROUND(+P269-O269+R269,2)</f>
        <v>0</v>
      </c>
      <c r="R269" s="31"/>
      <c r="S269" s="19" t="s">
        <v>27</v>
      </c>
      <c r="T269" s="20"/>
      <c r="U269" s="20"/>
      <c r="V269" s="20"/>
    </row>
    <row r="270" s="32" customFormat="true" ht="15" hidden="true" customHeight="true" outlineLevel="0" collapsed="false">
      <c r="A270" s="25" t="n">
        <v>273</v>
      </c>
      <c r="B270" s="12" t="s">
        <v>434</v>
      </c>
      <c r="C270" s="12" t="s">
        <v>97</v>
      </c>
      <c r="D270" s="26" t="n">
        <v>42877</v>
      </c>
      <c r="E270" s="13" t="s">
        <v>29</v>
      </c>
      <c r="F270" s="22" t="s">
        <v>435</v>
      </c>
      <c r="G270" s="24" t="s">
        <v>25</v>
      </c>
      <c r="H270" s="28"/>
      <c r="I270" s="29"/>
      <c r="J270" s="30"/>
      <c r="K270" s="30"/>
      <c r="L270" s="30"/>
      <c r="M270" s="30" t="n">
        <v>270</v>
      </c>
      <c r="N270" s="30"/>
      <c r="O270" s="30" t="n">
        <v>270</v>
      </c>
      <c r="P270" s="20" t="n">
        <v>270</v>
      </c>
      <c r="Q270" s="20" t="n">
        <f aca="false">ROUND(+P270-O270+R270,2)</f>
        <v>0</v>
      </c>
      <c r="R270" s="31"/>
      <c r="S270" s="19" t="s">
        <v>27</v>
      </c>
      <c r="T270" s="20"/>
      <c r="U270" s="20"/>
      <c r="V270" s="20"/>
    </row>
    <row r="271" s="32" customFormat="true" ht="15" hidden="true" customHeight="true" outlineLevel="0" collapsed="false">
      <c r="A271" s="25" t="n">
        <v>274</v>
      </c>
      <c r="B271" s="12" t="s">
        <v>436</v>
      </c>
      <c r="C271" s="12" t="s">
        <v>22</v>
      </c>
      <c r="D271" s="26" t="n">
        <v>42877</v>
      </c>
      <c r="E271" s="26" t="s">
        <v>43</v>
      </c>
      <c r="F271" s="22" t="s">
        <v>52</v>
      </c>
      <c r="G271" s="24" t="s">
        <v>46</v>
      </c>
      <c r="H271" s="28" t="s">
        <v>26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v>20</v>
      </c>
      <c r="P271" s="20" t="n">
        <v>20</v>
      </c>
      <c r="Q271" s="20" t="n">
        <f aca="false">ROUND(+P271-O271+R271,2)</f>
        <v>0</v>
      </c>
      <c r="R271" s="31"/>
      <c r="S271" s="19" t="s">
        <v>27</v>
      </c>
      <c r="T271" s="20"/>
      <c r="U271" s="20"/>
      <c r="V271" s="20"/>
    </row>
    <row r="272" s="32" customFormat="true" ht="15" hidden="true" customHeight="true" outlineLevel="0" collapsed="false">
      <c r="A272" s="25" t="n">
        <v>275</v>
      </c>
      <c r="B272" s="12" t="s">
        <v>437</v>
      </c>
      <c r="C272" s="12" t="s">
        <v>22</v>
      </c>
      <c r="D272" s="26" t="n">
        <v>42877</v>
      </c>
      <c r="E272" s="26" t="s">
        <v>43</v>
      </c>
      <c r="F272" s="22" t="s">
        <v>52</v>
      </c>
      <c r="G272" s="24" t="s">
        <v>46</v>
      </c>
      <c r="H272" s="28" t="s">
        <v>26</v>
      </c>
      <c r="I272" s="29"/>
      <c r="J272" s="30" t="n">
        <v>30</v>
      </c>
      <c r="K272" s="30"/>
      <c r="L272" s="30"/>
      <c r="M272" s="30" t="n">
        <v>0</v>
      </c>
      <c r="N272" s="30"/>
      <c r="O272" s="30" t="n">
        <v>30</v>
      </c>
      <c r="P272" s="20" t="n">
        <v>30</v>
      </c>
      <c r="Q272" s="20" t="n">
        <f aca="false">ROUND(+P272-O272+R272,2)</f>
        <v>0</v>
      </c>
      <c r="R272" s="31"/>
      <c r="S272" s="19" t="s">
        <v>27</v>
      </c>
      <c r="T272" s="20"/>
      <c r="U272" s="20"/>
      <c r="V272" s="20"/>
    </row>
    <row r="273" s="32" customFormat="true" ht="15" hidden="true" customHeight="true" outlineLevel="0" collapsed="false">
      <c r="A273" s="25" t="n">
        <v>276</v>
      </c>
      <c r="B273" s="12" t="s">
        <v>40</v>
      </c>
      <c r="C273" s="12" t="s">
        <v>22</v>
      </c>
      <c r="D273" s="26" t="n">
        <v>42877</v>
      </c>
      <c r="E273" s="26" t="s">
        <v>43</v>
      </c>
      <c r="F273" s="22" t="s">
        <v>52</v>
      </c>
      <c r="G273" s="24" t="s">
        <v>46</v>
      </c>
      <c r="H273" s="28" t="s">
        <v>26</v>
      </c>
      <c r="I273" s="29"/>
      <c r="J273" s="30" t="n">
        <v>30</v>
      </c>
      <c r="K273" s="30"/>
      <c r="L273" s="30"/>
      <c r="M273" s="30" t="n">
        <v>0</v>
      </c>
      <c r="N273" s="30"/>
      <c r="O273" s="30" t="n">
        <v>30</v>
      </c>
      <c r="P273" s="20" t="n">
        <v>30</v>
      </c>
      <c r="Q273" s="20" t="n">
        <f aca="false">ROUND(+P273-O273+R273,2)</f>
        <v>0</v>
      </c>
      <c r="R273" s="31"/>
      <c r="S273" s="19" t="s">
        <v>27</v>
      </c>
      <c r="T273" s="20"/>
      <c r="U273" s="20"/>
      <c r="V273" s="20"/>
    </row>
    <row r="274" s="32" customFormat="true" ht="15" hidden="true" customHeight="true" outlineLevel="0" collapsed="false">
      <c r="A274" s="25" t="n">
        <v>277</v>
      </c>
      <c r="B274" s="12" t="s">
        <v>411</v>
      </c>
      <c r="C274" s="12" t="s">
        <v>22</v>
      </c>
      <c r="D274" s="26" t="n">
        <v>42877</v>
      </c>
      <c r="E274" s="26" t="s">
        <v>43</v>
      </c>
      <c r="F274" s="22" t="s">
        <v>52</v>
      </c>
      <c r="G274" s="24" t="s">
        <v>46</v>
      </c>
      <c r="H274" s="28" t="s">
        <v>26</v>
      </c>
      <c r="I274" s="29"/>
      <c r="J274" s="30" t="n">
        <v>50</v>
      </c>
      <c r="K274" s="30"/>
      <c r="L274" s="30"/>
      <c r="M274" s="30" t="n">
        <v>0</v>
      </c>
      <c r="N274" s="30"/>
      <c r="O274" s="30" t="n">
        <v>50</v>
      </c>
      <c r="P274" s="20" t="n">
        <v>0</v>
      </c>
      <c r="Q274" s="20" t="n">
        <f aca="false">ROUND(+P274-O274+R274,2)</f>
        <v>-50</v>
      </c>
      <c r="R274" s="31"/>
      <c r="S274" s="19" t="s">
        <v>27</v>
      </c>
      <c r="T274" s="20"/>
      <c r="U274" s="20"/>
      <c r="V274" s="20"/>
    </row>
    <row r="275" s="32" customFormat="true" ht="15" hidden="true" customHeight="true" outlineLevel="0" collapsed="false">
      <c r="A275" s="25" t="n">
        <v>278</v>
      </c>
      <c r="B275" s="12" t="s">
        <v>438</v>
      </c>
      <c r="C275" s="12" t="s">
        <v>22</v>
      </c>
      <c r="D275" s="26" t="n">
        <v>42877</v>
      </c>
      <c r="E275" s="26" t="s">
        <v>43</v>
      </c>
      <c r="F275" s="22" t="s">
        <v>52</v>
      </c>
      <c r="G275" s="24" t="s">
        <v>46</v>
      </c>
      <c r="H275" s="28" t="s">
        <v>26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v>30</v>
      </c>
      <c r="P275" s="20" t="n">
        <v>30</v>
      </c>
      <c r="Q275" s="20" t="n">
        <f aca="false">ROUND(+P275-O275+R275,2)</f>
        <v>0</v>
      </c>
      <c r="R275" s="31"/>
      <c r="S275" s="19" t="s">
        <v>27</v>
      </c>
      <c r="T275" s="20"/>
      <c r="U275" s="20"/>
      <c r="V275" s="20"/>
    </row>
    <row r="276" s="32" customFormat="true" ht="15" hidden="true" customHeight="true" outlineLevel="0" collapsed="false">
      <c r="A276" s="25" t="n">
        <v>279</v>
      </c>
      <c r="B276" s="12" t="s">
        <v>439</v>
      </c>
      <c r="C276" s="12" t="s">
        <v>22</v>
      </c>
      <c r="D276" s="26" t="n">
        <v>42877</v>
      </c>
      <c r="E276" s="26" t="s">
        <v>23</v>
      </c>
      <c r="F276" s="22" t="s">
        <v>440</v>
      </c>
      <c r="G276" s="24" t="s">
        <v>31</v>
      </c>
      <c r="H276" s="28"/>
      <c r="I276" s="29"/>
      <c r="J276" s="30" t="n">
        <v>0</v>
      </c>
      <c r="K276" s="30"/>
      <c r="L276" s="30"/>
      <c r="M276" s="30" t="n">
        <v>0</v>
      </c>
      <c r="N276" s="30"/>
      <c r="O276" s="30" t="n">
        <v>0</v>
      </c>
      <c r="P276" s="20" t="n">
        <v>0</v>
      </c>
      <c r="Q276" s="20" t="n">
        <f aca="false">ROUND(+P276-O276+R276,2)</f>
        <v>0</v>
      </c>
      <c r="R276" s="31"/>
      <c r="S276" s="19" t="s">
        <v>27</v>
      </c>
      <c r="T276" s="20"/>
      <c r="U276" s="20"/>
      <c r="V276" s="20"/>
    </row>
    <row r="277" s="32" customFormat="true" ht="15" hidden="true" customHeight="true" outlineLevel="0" collapsed="false">
      <c r="A277" s="25" t="n">
        <v>280</v>
      </c>
      <c r="B277" s="12" t="s">
        <v>431</v>
      </c>
      <c r="C277" s="12" t="s">
        <v>97</v>
      </c>
      <c r="D277" s="26" t="n">
        <v>42878</v>
      </c>
      <c r="E277" s="26" t="s">
        <v>43</v>
      </c>
      <c r="F277" s="22" t="s">
        <v>441</v>
      </c>
      <c r="G277" s="24" t="s">
        <v>46</v>
      </c>
      <c r="H277" s="28"/>
      <c r="I277" s="29"/>
      <c r="J277" s="30" t="n">
        <v>90.75</v>
      </c>
      <c r="K277" s="30"/>
      <c r="L277" s="30"/>
      <c r="M277" s="30" t="n">
        <v>48.41</v>
      </c>
      <c r="N277" s="30"/>
      <c r="O277" s="30" t="n">
        <v>139.16</v>
      </c>
      <c r="P277" s="20" t="n">
        <v>124.5</v>
      </c>
      <c r="Q277" s="20" t="n">
        <f aca="false">ROUND(+P277-O277+R277,2)</f>
        <v>-14.66</v>
      </c>
      <c r="R277" s="31"/>
      <c r="S277" s="19" t="s">
        <v>27</v>
      </c>
      <c r="T277" s="20"/>
      <c r="U277" s="20"/>
      <c r="V277" s="20"/>
    </row>
    <row r="278" s="32" customFormat="true" ht="15" hidden="true" customHeight="true" outlineLevel="0" collapsed="false">
      <c r="A278" s="25" t="n">
        <v>281</v>
      </c>
      <c r="B278" s="12" t="s">
        <v>442</v>
      </c>
      <c r="C278" s="12" t="s">
        <v>22</v>
      </c>
      <c r="D278" s="26" t="n">
        <v>42879</v>
      </c>
      <c r="E278" s="13" t="s">
        <v>29</v>
      </c>
      <c r="F278" s="22" t="s">
        <v>443</v>
      </c>
      <c r="G278" s="24" t="s">
        <v>25</v>
      </c>
      <c r="H278" s="28"/>
      <c r="I278" s="29"/>
      <c r="J278" s="30" t="n">
        <v>52</v>
      </c>
      <c r="K278" s="30"/>
      <c r="L278" s="30"/>
      <c r="M278" s="30" t="n">
        <v>128</v>
      </c>
      <c r="N278" s="30"/>
      <c r="O278" s="30" t="n">
        <v>180</v>
      </c>
      <c r="P278" s="20" t="n">
        <v>0</v>
      </c>
      <c r="Q278" s="20" t="n">
        <f aca="false">ROUND(+P278-O278+R278,2)</f>
        <v>-180</v>
      </c>
      <c r="R278" s="31"/>
      <c r="S278" s="19" t="s">
        <v>27</v>
      </c>
      <c r="T278" s="20"/>
      <c r="U278" s="20" t="s">
        <v>27</v>
      </c>
      <c r="V278" s="20"/>
    </row>
    <row r="279" s="32" customFormat="true" ht="15" hidden="true" customHeight="true" outlineLevel="0" collapsed="false">
      <c r="A279" s="25" t="n">
        <v>282</v>
      </c>
      <c r="B279" s="12" t="s">
        <v>155</v>
      </c>
      <c r="C279" s="12" t="s">
        <v>22</v>
      </c>
      <c r="D279" s="26" t="n">
        <v>42884</v>
      </c>
      <c r="E279" s="26" t="s">
        <v>43</v>
      </c>
      <c r="F279" s="22" t="s">
        <v>52</v>
      </c>
      <c r="G279" s="24" t="s">
        <v>46</v>
      </c>
      <c r="H279" s="28" t="s">
        <v>26</v>
      </c>
      <c r="I279" s="29"/>
      <c r="J279" s="30" t="n">
        <v>0</v>
      </c>
      <c r="K279" s="30"/>
      <c r="L279" s="30"/>
      <c r="M279" s="30"/>
      <c r="N279" s="30"/>
      <c r="O279" s="30" t="n">
        <v>0</v>
      </c>
      <c r="P279" s="20" t="n">
        <v>0</v>
      </c>
      <c r="Q279" s="20" t="n">
        <f aca="false">ROUND(+P279-O279+R279,2)</f>
        <v>0</v>
      </c>
      <c r="R279" s="31"/>
      <c r="S279" s="19" t="s">
        <v>27</v>
      </c>
      <c r="T279" s="20"/>
      <c r="U279" s="20"/>
      <c r="V279" s="20"/>
    </row>
    <row r="280" s="32" customFormat="true" ht="15" hidden="true" customHeight="true" outlineLevel="0" collapsed="false">
      <c r="A280" s="25" t="n">
        <v>283</v>
      </c>
      <c r="B280" s="12" t="s">
        <v>347</v>
      </c>
      <c r="C280" s="12" t="s">
        <v>22</v>
      </c>
      <c r="D280" s="26" t="n">
        <v>42885</v>
      </c>
      <c r="E280" s="26" t="s">
        <v>43</v>
      </c>
      <c r="F280" s="22" t="s">
        <v>52</v>
      </c>
      <c r="G280" s="24" t="s">
        <v>46</v>
      </c>
      <c r="H280" s="28" t="s">
        <v>26</v>
      </c>
      <c r="I280" s="29"/>
      <c r="J280" s="30" t="n">
        <v>30</v>
      </c>
      <c r="K280" s="30"/>
      <c r="L280" s="30"/>
      <c r="M280" s="30" t="n">
        <v>0</v>
      </c>
      <c r="N280" s="30"/>
      <c r="O280" s="30" t="n">
        <v>30</v>
      </c>
      <c r="P280" s="20" t="n">
        <v>0</v>
      </c>
      <c r="Q280" s="20" t="n">
        <f aca="false">ROUND(+P280-O280+R280,2)</f>
        <v>-30</v>
      </c>
      <c r="R280" s="31"/>
      <c r="S280" s="19" t="s">
        <v>27</v>
      </c>
      <c r="T280" s="20"/>
      <c r="U280" s="20"/>
      <c r="V280" s="20"/>
    </row>
    <row r="281" s="32" customFormat="true" ht="15" hidden="true" customHeight="true" outlineLevel="0" collapsed="false">
      <c r="A281" s="25" t="n">
        <v>284</v>
      </c>
      <c r="B281" s="12" t="s">
        <v>35</v>
      </c>
      <c r="C281" s="12" t="s">
        <v>22</v>
      </c>
      <c r="D281" s="26" t="n">
        <v>42885</v>
      </c>
      <c r="E281" s="26" t="s">
        <v>23</v>
      </c>
      <c r="F281" s="22" t="s">
        <v>444</v>
      </c>
      <c r="G281" s="15" t="s">
        <v>71</v>
      </c>
      <c r="H281" s="28"/>
      <c r="I281" s="29"/>
      <c r="J281" s="30" t="n">
        <v>0</v>
      </c>
      <c r="K281" s="30"/>
      <c r="L281" s="30"/>
      <c r="M281" s="30" t="n">
        <v>0</v>
      </c>
      <c r="N281" s="30"/>
      <c r="O281" s="30" t="n">
        <v>0</v>
      </c>
      <c r="P281" s="20" t="n">
        <v>0</v>
      </c>
      <c r="Q281" s="20" t="n">
        <f aca="false">ROUND(+P281-O281+R281,2)</f>
        <v>0</v>
      </c>
      <c r="R281" s="31"/>
      <c r="S281" s="19" t="s">
        <v>27</v>
      </c>
      <c r="T281" s="20"/>
      <c r="U281" s="20"/>
      <c r="V281" s="20"/>
    </row>
    <row r="282" s="32" customFormat="true" ht="15" hidden="true" customHeight="true" outlineLevel="0" collapsed="false">
      <c r="A282" s="25" t="n">
        <v>285</v>
      </c>
      <c r="B282" s="12" t="s">
        <v>445</v>
      </c>
      <c r="C282" s="12" t="s">
        <v>22</v>
      </c>
      <c r="D282" s="26" t="n">
        <v>42885</v>
      </c>
      <c r="E282" s="26" t="s">
        <v>23</v>
      </c>
      <c r="F282" s="22" t="s">
        <v>446</v>
      </c>
      <c r="G282" s="24" t="s">
        <v>31</v>
      </c>
      <c r="H282" s="28"/>
      <c r="I282" s="29"/>
      <c r="J282" s="30" t="n">
        <v>100</v>
      </c>
      <c r="K282" s="30"/>
      <c r="L282" s="30"/>
      <c r="M282" s="30" t="n">
        <v>21</v>
      </c>
      <c r="N282" s="30"/>
      <c r="O282" s="30" t="n">
        <v>121</v>
      </c>
      <c r="P282" s="20" t="n">
        <v>121</v>
      </c>
      <c r="Q282" s="20" t="n">
        <f aca="false">ROUND(+P282-O282+R282,2)</f>
        <v>0</v>
      </c>
      <c r="R282" s="31"/>
      <c r="S282" s="19" t="s">
        <v>27</v>
      </c>
      <c r="T282" s="20"/>
      <c r="U282" s="20"/>
      <c r="V282" s="20"/>
    </row>
    <row r="283" s="32" customFormat="true" ht="15" hidden="true" customHeight="true" outlineLevel="0" collapsed="false">
      <c r="A283" s="25" t="n">
        <v>286</v>
      </c>
      <c r="B283" s="12" t="s">
        <v>69</v>
      </c>
      <c r="C283" s="12" t="s">
        <v>22</v>
      </c>
      <c r="D283" s="26" t="n">
        <v>42885</v>
      </c>
      <c r="E283" s="26" t="s">
        <v>43</v>
      </c>
      <c r="F283" s="22" t="s">
        <v>52</v>
      </c>
      <c r="G283" s="24" t="s">
        <v>46</v>
      </c>
      <c r="H283" s="28" t="s">
        <v>26</v>
      </c>
      <c r="I283" s="29"/>
      <c r="J283" s="30" t="n">
        <v>0</v>
      </c>
      <c r="K283" s="30"/>
      <c r="L283" s="30"/>
      <c r="M283" s="30" t="n">
        <v>0</v>
      </c>
      <c r="N283" s="30"/>
      <c r="O283" s="30" t="n">
        <v>0</v>
      </c>
      <c r="P283" s="20" t="n">
        <v>0</v>
      </c>
      <c r="Q283" s="20" t="n">
        <f aca="false">ROUND(+P283-O283+R283,2)</f>
        <v>0</v>
      </c>
      <c r="R283" s="31"/>
      <c r="S283" s="19" t="s">
        <v>27</v>
      </c>
      <c r="T283" s="20"/>
      <c r="U283" s="20"/>
      <c r="V283" s="20"/>
    </row>
    <row r="284" s="32" customFormat="true" ht="15" hidden="true" customHeight="true" outlineLevel="0" collapsed="false">
      <c r="A284" s="25" t="n">
        <v>287</v>
      </c>
      <c r="B284" s="12" t="s">
        <v>447</v>
      </c>
      <c r="C284" s="12" t="s">
        <v>22</v>
      </c>
      <c r="D284" s="26" t="n">
        <v>42856</v>
      </c>
      <c r="E284" s="13" t="s">
        <v>29</v>
      </c>
      <c r="F284" s="22" t="s">
        <v>448</v>
      </c>
      <c r="G284" s="24" t="s">
        <v>25</v>
      </c>
      <c r="H284" s="28"/>
      <c r="I284" s="29"/>
      <c r="J284" s="30" t="n">
        <v>50</v>
      </c>
      <c r="K284" s="30"/>
      <c r="L284" s="30"/>
      <c r="M284" s="30" t="n">
        <v>119.4</v>
      </c>
      <c r="N284" s="30"/>
      <c r="O284" s="30" t="n">
        <v>169.4</v>
      </c>
      <c r="P284" s="20" t="n">
        <v>169.4</v>
      </c>
      <c r="Q284" s="20" t="n">
        <f aca="false">ROUND(+P284-O284+R284,2)</f>
        <v>0</v>
      </c>
      <c r="R284" s="31"/>
      <c r="S284" s="19" t="s">
        <v>27</v>
      </c>
      <c r="T284" s="20"/>
      <c r="U284" s="20" t="s">
        <v>27</v>
      </c>
      <c r="V284" s="20"/>
    </row>
    <row r="285" s="32" customFormat="true" ht="15" hidden="true" customHeight="true" outlineLevel="0" collapsed="false">
      <c r="A285" s="25" t="n">
        <v>288</v>
      </c>
      <c r="B285" s="12" t="s">
        <v>449</v>
      </c>
      <c r="C285" s="12" t="s">
        <v>22</v>
      </c>
      <c r="D285" s="26" t="n">
        <v>42891</v>
      </c>
      <c r="E285" s="26" t="s">
        <v>43</v>
      </c>
      <c r="F285" s="22" t="s">
        <v>52</v>
      </c>
      <c r="G285" s="24" t="s">
        <v>46</v>
      </c>
      <c r="H285" s="28" t="s">
        <v>26</v>
      </c>
      <c r="I285" s="29"/>
      <c r="J285" s="30" t="n">
        <v>30</v>
      </c>
      <c r="K285" s="30"/>
      <c r="L285" s="30"/>
      <c r="M285" s="30" t="n">
        <v>0</v>
      </c>
      <c r="N285" s="30"/>
      <c r="O285" s="30" t="n">
        <v>30</v>
      </c>
      <c r="P285" s="20" t="n">
        <v>30</v>
      </c>
      <c r="Q285" s="20" t="n">
        <f aca="false">ROUND(+P285-O285+R285,2)</f>
        <v>0</v>
      </c>
      <c r="R285" s="31"/>
      <c r="S285" s="19" t="s">
        <v>27</v>
      </c>
      <c r="T285" s="20"/>
      <c r="U285" s="20"/>
      <c r="V285" s="20"/>
    </row>
    <row r="286" s="32" customFormat="true" ht="15" hidden="true" customHeight="true" outlineLevel="0" collapsed="false">
      <c r="A286" s="25" t="n">
        <v>289</v>
      </c>
      <c r="B286" s="12" t="s">
        <v>450</v>
      </c>
      <c r="C286" s="12" t="s">
        <v>22</v>
      </c>
      <c r="D286" s="26" t="n">
        <v>42892</v>
      </c>
      <c r="E286" s="26" t="s">
        <v>43</v>
      </c>
      <c r="F286" s="22" t="s">
        <v>52</v>
      </c>
      <c r="G286" s="24" t="s">
        <v>46</v>
      </c>
      <c r="H286" s="28" t="s">
        <v>26</v>
      </c>
      <c r="I286" s="29"/>
      <c r="J286" s="30" t="n">
        <v>20</v>
      </c>
      <c r="K286" s="30"/>
      <c r="L286" s="30"/>
      <c r="M286" s="30" t="n">
        <v>0</v>
      </c>
      <c r="N286" s="30"/>
      <c r="O286" s="30" t="n">
        <v>20</v>
      </c>
      <c r="P286" s="20" t="n">
        <v>20</v>
      </c>
      <c r="Q286" s="20" t="n">
        <f aca="false">ROUND(+P286-O286+R286,2)</f>
        <v>0</v>
      </c>
      <c r="R286" s="31"/>
      <c r="S286" s="19" t="s">
        <v>27</v>
      </c>
      <c r="T286" s="20"/>
      <c r="U286" s="20"/>
      <c r="V286" s="20"/>
    </row>
    <row r="287" s="32" customFormat="true" ht="15" hidden="true" customHeight="true" outlineLevel="0" collapsed="false">
      <c r="A287" s="25" t="n">
        <v>290</v>
      </c>
      <c r="B287" s="12" t="s">
        <v>431</v>
      </c>
      <c r="C287" s="12" t="s">
        <v>97</v>
      </c>
      <c r="D287" s="26" t="n">
        <v>42894</v>
      </c>
      <c r="E287" s="26" t="s">
        <v>43</v>
      </c>
      <c r="F287" s="22" t="s">
        <v>451</v>
      </c>
      <c r="G287" s="24" t="s">
        <v>34</v>
      </c>
      <c r="H287" s="28"/>
      <c r="I287" s="29"/>
      <c r="J287" s="30" t="n">
        <v>0</v>
      </c>
      <c r="K287" s="30"/>
      <c r="L287" s="30"/>
      <c r="M287" s="30" t="n">
        <v>300</v>
      </c>
      <c r="N287" s="30"/>
      <c r="O287" s="30" t="n">
        <v>300</v>
      </c>
      <c r="P287" s="20" t="n">
        <v>300</v>
      </c>
      <c r="Q287" s="20" t="n">
        <f aca="false">ROUND(+P287-O287+R287,2)</f>
        <v>0</v>
      </c>
      <c r="R287" s="31"/>
      <c r="S287" s="19" t="s">
        <v>27</v>
      </c>
      <c r="T287" s="20"/>
      <c r="U287" s="20"/>
      <c r="V287" s="20"/>
    </row>
    <row r="288" s="32" customFormat="true" ht="15" hidden="true" customHeight="true" outlineLevel="0" collapsed="false">
      <c r="A288" s="25" t="n">
        <v>291</v>
      </c>
      <c r="B288" s="12" t="s">
        <v>72</v>
      </c>
      <c r="C288" s="12" t="s">
        <v>22</v>
      </c>
      <c r="D288" s="26" t="n">
        <v>42894</v>
      </c>
      <c r="E288" s="26" t="s">
        <v>43</v>
      </c>
      <c r="F288" s="22" t="s">
        <v>52</v>
      </c>
      <c r="G288" s="24" t="s">
        <v>46</v>
      </c>
      <c r="H288" s="28" t="s">
        <v>26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v>20</v>
      </c>
      <c r="P288" s="20" t="n">
        <v>20</v>
      </c>
      <c r="Q288" s="20" t="n">
        <f aca="false">ROUND(+P288-O288+R288,2)</f>
        <v>0</v>
      </c>
      <c r="R288" s="31"/>
      <c r="S288" s="19" t="s">
        <v>27</v>
      </c>
      <c r="T288" s="20"/>
      <c r="U288" s="20"/>
      <c r="V288" s="20"/>
    </row>
    <row r="289" s="32" customFormat="true" ht="15" hidden="true" customHeight="true" outlineLevel="0" collapsed="false">
      <c r="A289" s="25" t="n">
        <v>292</v>
      </c>
      <c r="B289" s="12" t="s">
        <v>452</v>
      </c>
      <c r="C289" s="12" t="s">
        <v>22</v>
      </c>
      <c r="D289" s="26" t="n">
        <v>42895</v>
      </c>
      <c r="E289" s="26" t="s">
        <v>43</v>
      </c>
      <c r="F289" s="22" t="s">
        <v>52</v>
      </c>
      <c r="G289" s="24" t="s">
        <v>46</v>
      </c>
      <c r="H289" s="28" t="s">
        <v>26</v>
      </c>
      <c r="I289" s="29"/>
      <c r="J289" s="30" t="n">
        <v>20</v>
      </c>
      <c r="K289" s="30"/>
      <c r="L289" s="30"/>
      <c r="M289" s="30" t="n">
        <v>0</v>
      </c>
      <c r="N289" s="30"/>
      <c r="O289" s="30" t="n">
        <v>20</v>
      </c>
      <c r="P289" s="20" t="n">
        <v>0</v>
      </c>
      <c r="Q289" s="20" t="n">
        <f aca="false">ROUND(+P289-O289+R289,2)</f>
        <v>-20</v>
      </c>
      <c r="R289" s="31"/>
      <c r="S289" s="19" t="s">
        <v>27</v>
      </c>
      <c r="T289" s="20"/>
      <c r="U289" s="20"/>
      <c r="V289" s="20"/>
    </row>
    <row r="290" s="32" customFormat="true" ht="15" hidden="true" customHeight="true" outlineLevel="0" collapsed="false">
      <c r="A290" s="25" t="n">
        <v>293</v>
      </c>
      <c r="B290" s="12" t="s">
        <v>453</v>
      </c>
      <c r="C290" s="12" t="s">
        <v>22</v>
      </c>
      <c r="D290" s="26" t="n">
        <v>42898</v>
      </c>
      <c r="E290" s="13" t="s">
        <v>29</v>
      </c>
      <c r="F290" s="22" t="s">
        <v>144</v>
      </c>
      <c r="G290" s="24" t="s">
        <v>25</v>
      </c>
      <c r="H290" s="28"/>
      <c r="I290" s="29"/>
      <c r="J290" s="30" t="n">
        <v>166.2</v>
      </c>
      <c r="K290" s="30"/>
      <c r="L290" s="30"/>
      <c r="M290" s="30" t="n">
        <v>0</v>
      </c>
      <c r="N290" s="30"/>
      <c r="O290" s="30" t="n">
        <v>166.2</v>
      </c>
      <c r="P290" s="20" t="n">
        <v>166.2</v>
      </c>
      <c r="Q290" s="20" t="n">
        <f aca="false">ROUND(+P290-O290+R290,2)</f>
        <v>0</v>
      </c>
      <c r="R290" s="31"/>
      <c r="S290" s="19" t="s">
        <v>27</v>
      </c>
      <c r="T290" s="20"/>
      <c r="U290" s="20"/>
      <c r="V290" s="20"/>
    </row>
    <row r="291" s="32" customFormat="true" ht="15" hidden="true" customHeight="true" outlineLevel="0" collapsed="false">
      <c r="A291" s="25" t="n">
        <v>294</v>
      </c>
      <c r="B291" s="12" t="s">
        <v>454</v>
      </c>
      <c r="C291" s="12" t="s">
        <v>22</v>
      </c>
      <c r="D291" s="26" t="n">
        <v>42899</v>
      </c>
      <c r="E291" s="26" t="s">
        <v>43</v>
      </c>
      <c r="F291" s="22" t="s">
        <v>52</v>
      </c>
      <c r="G291" s="24" t="s">
        <v>46</v>
      </c>
      <c r="H291" s="28" t="s">
        <v>26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v>20</v>
      </c>
      <c r="P291" s="20" t="n">
        <v>0</v>
      </c>
      <c r="Q291" s="20" t="n">
        <f aca="false">ROUND(+P291-O291+R291,2)</f>
        <v>-20</v>
      </c>
      <c r="R291" s="31"/>
      <c r="S291" s="19" t="s">
        <v>27</v>
      </c>
      <c r="T291" s="20"/>
      <c r="U291" s="20"/>
      <c r="V291" s="20"/>
    </row>
    <row r="292" s="32" customFormat="true" ht="15" hidden="true" customHeight="true" outlineLevel="0" collapsed="false">
      <c r="A292" s="25" t="n">
        <v>295</v>
      </c>
      <c r="B292" s="12" t="s">
        <v>455</v>
      </c>
      <c r="C292" s="12" t="s">
        <v>22</v>
      </c>
      <c r="D292" s="26" t="n">
        <v>42899</v>
      </c>
      <c r="E292" s="26" t="s">
        <v>23</v>
      </c>
      <c r="F292" s="22" t="s">
        <v>456</v>
      </c>
      <c r="G292" s="24" t="s">
        <v>37</v>
      </c>
      <c r="H292" s="28"/>
      <c r="I292" s="29"/>
      <c r="J292" s="30" t="n">
        <v>300</v>
      </c>
      <c r="K292" s="30"/>
      <c r="L292" s="30"/>
      <c r="M292" s="30" t="n">
        <v>310</v>
      </c>
      <c r="N292" s="30"/>
      <c r="O292" s="30" t="n">
        <v>610</v>
      </c>
      <c r="P292" s="20" t="n">
        <v>610</v>
      </c>
      <c r="Q292" s="20" t="n">
        <f aca="false">ROUND(+P292-O292+R292,2)</f>
        <v>0</v>
      </c>
      <c r="R292" s="31"/>
      <c r="S292" s="19" t="s">
        <v>27</v>
      </c>
      <c r="T292" s="20"/>
      <c r="U292" s="20"/>
      <c r="V292" s="20"/>
    </row>
    <row r="293" s="32" customFormat="true" ht="15" hidden="true" customHeight="true" outlineLevel="0" collapsed="false">
      <c r="A293" s="25" t="n">
        <v>296</v>
      </c>
      <c r="B293" s="12" t="s">
        <v>455</v>
      </c>
      <c r="C293" s="12" t="s">
        <v>22</v>
      </c>
      <c r="D293" s="26" t="n">
        <v>42899</v>
      </c>
      <c r="E293" s="26" t="s">
        <v>23</v>
      </c>
      <c r="F293" s="22" t="s">
        <v>457</v>
      </c>
      <c r="G293" s="24" t="s">
        <v>31</v>
      </c>
      <c r="H293" s="28"/>
      <c r="I293" s="29"/>
      <c r="J293" s="30" t="n">
        <v>50</v>
      </c>
      <c r="K293" s="30"/>
      <c r="L293" s="30"/>
      <c r="M293" s="30" t="n">
        <v>0</v>
      </c>
      <c r="N293" s="30"/>
      <c r="O293" s="30" t="n">
        <v>50</v>
      </c>
      <c r="P293" s="20" t="n">
        <v>50</v>
      </c>
      <c r="Q293" s="20" t="n">
        <f aca="false">ROUND(+P293-O293+R293,2)</f>
        <v>0</v>
      </c>
      <c r="R293" s="31"/>
      <c r="S293" s="19" t="s">
        <v>27</v>
      </c>
      <c r="T293" s="20"/>
      <c r="U293" s="20"/>
      <c r="V293" s="20"/>
    </row>
    <row r="294" s="32" customFormat="true" ht="15" hidden="true" customHeight="true" outlineLevel="0" collapsed="false">
      <c r="A294" s="25" t="n">
        <v>297</v>
      </c>
      <c r="B294" s="12" t="s">
        <v>458</v>
      </c>
      <c r="C294" s="12" t="s">
        <v>22</v>
      </c>
      <c r="D294" s="26" t="n">
        <v>42899</v>
      </c>
      <c r="E294" s="26" t="s">
        <v>43</v>
      </c>
      <c r="F294" s="22" t="s">
        <v>52</v>
      </c>
      <c r="G294" s="24" t="s">
        <v>46</v>
      </c>
      <c r="H294" s="28" t="s">
        <v>26</v>
      </c>
      <c r="I294" s="29"/>
      <c r="J294" s="30" t="n">
        <v>30</v>
      </c>
      <c r="K294" s="30"/>
      <c r="L294" s="30"/>
      <c r="M294" s="30" t="n">
        <v>0</v>
      </c>
      <c r="N294" s="30"/>
      <c r="O294" s="30" t="n">
        <v>30</v>
      </c>
      <c r="P294" s="20" t="n">
        <v>30</v>
      </c>
      <c r="Q294" s="20" t="n">
        <f aca="false">ROUND(+P294-O294+R294,2)</f>
        <v>0</v>
      </c>
      <c r="R294" s="31"/>
      <c r="S294" s="19" t="s">
        <v>27</v>
      </c>
      <c r="T294" s="20"/>
      <c r="U294" s="20"/>
      <c r="V294" s="20"/>
    </row>
    <row r="295" s="32" customFormat="true" ht="15" hidden="true" customHeight="true" outlineLevel="0" collapsed="false">
      <c r="A295" s="25" t="n">
        <v>298</v>
      </c>
      <c r="B295" s="12" t="s">
        <v>312</v>
      </c>
      <c r="C295" s="12" t="s">
        <v>22</v>
      </c>
      <c r="D295" s="26" t="n">
        <v>42899</v>
      </c>
      <c r="E295" s="26" t="s">
        <v>43</v>
      </c>
      <c r="F295" s="22" t="s">
        <v>207</v>
      </c>
      <c r="G295" s="24" t="s">
        <v>46</v>
      </c>
      <c r="H295" s="28"/>
      <c r="I295" s="29"/>
      <c r="J295" s="30" t="n">
        <v>0</v>
      </c>
      <c r="K295" s="30"/>
      <c r="L295" s="30"/>
      <c r="M295" s="30" t="n">
        <v>0</v>
      </c>
      <c r="N295" s="30"/>
      <c r="O295" s="30" t="n">
        <v>0</v>
      </c>
      <c r="P295" s="20" t="n">
        <v>0</v>
      </c>
      <c r="Q295" s="20" t="n">
        <f aca="false">ROUND(+P295-O295+R295,2)</f>
        <v>0</v>
      </c>
      <c r="R295" s="31"/>
      <c r="S295" s="19" t="s">
        <v>27</v>
      </c>
      <c r="T295" s="20"/>
      <c r="U295" s="20"/>
      <c r="V295" s="20"/>
    </row>
    <row r="296" s="32" customFormat="true" ht="15" hidden="true" customHeight="true" outlineLevel="0" collapsed="false">
      <c r="A296" s="25" t="n">
        <v>299</v>
      </c>
      <c r="B296" s="12" t="s">
        <v>164</v>
      </c>
      <c r="C296" s="12" t="s">
        <v>22</v>
      </c>
      <c r="D296" s="26" t="n">
        <v>42901</v>
      </c>
      <c r="E296" s="26" t="s">
        <v>23</v>
      </c>
      <c r="F296" s="22" t="s">
        <v>318</v>
      </c>
      <c r="G296" s="24" t="s">
        <v>37</v>
      </c>
      <c r="H296" s="28"/>
      <c r="I296" s="29"/>
      <c r="J296" s="30" t="n">
        <v>30</v>
      </c>
      <c r="K296" s="30"/>
      <c r="L296" s="30"/>
      <c r="M296" s="30" t="n">
        <v>94.12</v>
      </c>
      <c r="N296" s="30"/>
      <c r="O296" s="30" t="n">
        <v>124.12</v>
      </c>
      <c r="P296" s="20" t="n">
        <v>124.12</v>
      </c>
      <c r="Q296" s="20" t="n">
        <f aca="false">ROUND(+P296-O296+R296,2)</f>
        <v>0</v>
      </c>
      <c r="R296" s="31"/>
      <c r="S296" s="19" t="s">
        <v>27</v>
      </c>
      <c r="T296" s="20"/>
      <c r="U296" s="20"/>
      <c r="V296" s="20"/>
    </row>
    <row r="297" s="32" customFormat="true" ht="15" hidden="true" customHeight="true" outlineLevel="0" collapsed="false">
      <c r="A297" s="25" t="n">
        <v>300</v>
      </c>
      <c r="B297" s="12" t="s">
        <v>459</v>
      </c>
      <c r="C297" s="12" t="s">
        <v>22</v>
      </c>
      <c r="D297" s="26" t="n">
        <v>42905</v>
      </c>
      <c r="E297" s="26" t="s">
        <v>23</v>
      </c>
      <c r="F297" s="22" t="s">
        <v>25</v>
      </c>
      <c r="G297" s="24" t="s">
        <v>25</v>
      </c>
      <c r="H297" s="28"/>
      <c r="I297" s="29"/>
      <c r="J297" s="30" t="n">
        <v>25.2</v>
      </c>
      <c r="K297" s="30"/>
      <c r="L297" s="30"/>
      <c r="M297" s="30" t="n">
        <v>2</v>
      </c>
      <c r="N297" s="30" t="n">
        <v>122.8</v>
      </c>
      <c r="O297" s="30" t="n">
        <v>150</v>
      </c>
      <c r="P297" s="20" t="n">
        <v>150</v>
      </c>
      <c r="Q297" s="20" t="n">
        <f aca="false">ROUND(+P297-O297+R297,2)</f>
        <v>0</v>
      </c>
      <c r="R297" s="31"/>
      <c r="S297" s="19" t="s">
        <v>27</v>
      </c>
      <c r="T297" s="20"/>
      <c r="U297" s="20" t="s">
        <v>27</v>
      </c>
      <c r="V297" s="20"/>
    </row>
    <row r="298" s="32" customFormat="true" ht="15" hidden="true" customHeight="true" outlineLevel="0" collapsed="false">
      <c r="A298" s="25" t="n">
        <v>301</v>
      </c>
      <c r="B298" s="12" t="s">
        <v>460</v>
      </c>
      <c r="C298" s="12" t="s">
        <v>22</v>
      </c>
      <c r="D298" s="26" t="n">
        <v>42906</v>
      </c>
      <c r="E298" s="26" t="s">
        <v>43</v>
      </c>
      <c r="F298" s="22" t="s">
        <v>52</v>
      </c>
      <c r="G298" s="24" t="s">
        <v>46</v>
      </c>
      <c r="H298" s="28" t="s">
        <v>26</v>
      </c>
      <c r="I298" s="29"/>
      <c r="J298" s="30" t="n">
        <v>30</v>
      </c>
      <c r="K298" s="30"/>
      <c r="L298" s="30"/>
      <c r="M298" s="30" t="n">
        <v>0</v>
      </c>
      <c r="N298" s="30"/>
      <c r="O298" s="30" t="n">
        <v>30</v>
      </c>
      <c r="P298" s="20" t="n">
        <v>30</v>
      </c>
      <c r="Q298" s="20" t="n">
        <f aca="false">ROUND(+P298-O298+R298,2)</f>
        <v>0</v>
      </c>
      <c r="R298" s="31"/>
      <c r="S298" s="19" t="s">
        <v>27</v>
      </c>
      <c r="T298" s="20"/>
      <c r="U298" s="20"/>
      <c r="V298" s="20"/>
    </row>
    <row r="299" s="32" customFormat="true" ht="15" hidden="true" customHeight="true" outlineLevel="0" collapsed="false">
      <c r="A299" s="25" t="n">
        <v>302</v>
      </c>
      <c r="B299" s="12" t="s">
        <v>317</v>
      </c>
      <c r="C299" s="12" t="s">
        <v>22</v>
      </c>
      <c r="D299" s="26" t="n">
        <v>42907</v>
      </c>
      <c r="E299" s="26" t="s">
        <v>23</v>
      </c>
      <c r="F299" s="22" t="s">
        <v>105</v>
      </c>
      <c r="G299" s="24" t="s">
        <v>37</v>
      </c>
      <c r="H299" s="28"/>
      <c r="I299" s="29"/>
      <c r="J299" s="30" t="n">
        <v>0</v>
      </c>
      <c r="K299" s="30"/>
      <c r="L299" s="30"/>
      <c r="M299" s="30" t="n">
        <v>0</v>
      </c>
      <c r="N299" s="30"/>
      <c r="O299" s="30" t="n">
        <v>0</v>
      </c>
      <c r="P299" s="20" t="n">
        <v>0</v>
      </c>
      <c r="Q299" s="20" t="n">
        <f aca="false">ROUND(+P299-O299+R299,2)</f>
        <v>0</v>
      </c>
      <c r="R299" s="31"/>
      <c r="S299" s="19" t="s">
        <v>27</v>
      </c>
      <c r="T299" s="20"/>
      <c r="U299" s="20"/>
      <c r="V299" s="20"/>
    </row>
    <row r="300" s="32" customFormat="true" ht="15" hidden="true" customHeight="true" outlineLevel="0" collapsed="false">
      <c r="A300" s="25" t="n">
        <v>303</v>
      </c>
      <c r="B300" s="12" t="s">
        <v>461</v>
      </c>
      <c r="C300" s="12" t="s">
        <v>22</v>
      </c>
      <c r="D300" s="26" t="n">
        <v>42909</v>
      </c>
      <c r="E300" s="26" t="s">
        <v>43</v>
      </c>
      <c r="F300" s="22" t="s">
        <v>52</v>
      </c>
      <c r="G300" s="24" t="s">
        <v>46</v>
      </c>
      <c r="H300" s="28" t="s">
        <v>26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v>30</v>
      </c>
      <c r="P300" s="20" t="n">
        <v>30</v>
      </c>
      <c r="Q300" s="20" t="n">
        <f aca="false">ROUND(+P300-O300+R300,2)</f>
        <v>0</v>
      </c>
      <c r="R300" s="31"/>
      <c r="S300" s="19" t="s">
        <v>27</v>
      </c>
      <c r="T300" s="20"/>
      <c r="U300" s="20"/>
      <c r="V300" s="20"/>
    </row>
    <row r="301" s="32" customFormat="true" ht="15" hidden="true" customHeight="true" outlineLevel="0" collapsed="false">
      <c r="A301" s="25" t="n">
        <v>304</v>
      </c>
      <c r="B301" s="12" t="s">
        <v>462</v>
      </c>
      <c r="C301" s="12" t="s">
        <v>22</v>
      </c>
      <c r="D301" s="26" t="n">
        <v>42907</v>
      </c>
      <c r="E301" s="26" t="s">
        <v>43</v>
      </c>
      <c r="F301" s="22" t="s">
        <v>52</v>
      </c>
      <c r="G301" s="24" t="s">
        <v>46</v>
      </c>
      <c r="H301" s="28" t="s">
        <v>26</v>
      </c>
      <c r="I301" s="29"/>
      <c r="J301" s="30" t="n">
        <v>20</v>
      </c>
      <c r="K301" s="30"/>
      <c r="L301" s="30"/>
      <c r="M301" s="30" t="n">
        <v>0</v>
      </c>
      <c r="N301" s="30"/>
      <c r="O301" s="30" t="n">
        <v>20</v>
      </c>
      <c r="P301" s="20" t="n">
        <v>20</v>
      </c>
      <c r="Q301" s="20" t="n">
        <f aca="false">ROUND(+P301-O301+R301,2)</f>
        <v>0</v>
      </c>
      <c r="R301" s="31"/>
      <c r="S301" s="19" t="s">
        <v>27</v>
      </c>
      <c r="T301" s="20"/>
      <c r="U301" s="20"/>
      <c r="V301" s="20"/>
    </row>
    <row r="302" s="32" customFormat="true" ht="15" hidden="true" customHeight="true" outlineLevel="0" collapsed="false">
      <c r="A302" s="25" t="n">
        <v>305</v>
      </c>
      <c r="B302" s="12" t="s">
        <v>463</v>
      </c>
      <c r="C302" s="12" t="s">
        <v>22</v>
      </c>
      <c r="D302" s="26" t="n">
        <v>42912</v>
      </c>
      <c r="E302" s="26" t="s">
        <v>43</v>
      </c>
      <c r="F302" s="22" t="s">
        <v>52</v>
      </c>
      <c r="G302" s="24" t="s">
        <v>46</v>
      </c>
      <c r="H302" s="28" t="s">
        <v>26</v>
      </c>
      <c r="I302" s="29"/>
      <c r="J302" s="30" t="n">
        <v>30</v>
      </c>
      <c r="K302" s="30"/>
      <c r="L302" s="30"/>
      <c r="M302" s="30" t="n">
        <v>0</v>
      </c>
      <c r="N302" s="30"/>
      <c r="O302" s="30" t="n">
        <v>30</v>
      </c>
      <c r="P302" s="20" t="n">
        <v>30</v>
      </c>
      <c r="Q302" s="20" t="n">
        <f aca="false">ROUND(+P302-O302+R302,2)</f>
        <v>0</v>
      </c>
      <c r="R302" s="31"/>
      <c r="S302" s="19" t="s">
        <v>27</v>
      </c>
      <c r="T302" s="20"/>
      <c r="U302" s="20"/>
      <c r="V302" s="20"/>
    </row>
    <row r="303" s="32" customFormat="true" ht="15" hidden="true" customHeight="true" outlineLevel="0" collapsed="false">
      <c r="A303" s="25" t="n">
        <v>306</v>
      </c>
      <c r="B303" s="12" t="s">
        <v>464</v>
      </c>
      <c r="C303" s="12" t="s">
        <v>22</v>
      </c>
      <c r="D303" s="26" t="n">
        <v>42887</v>
      </c>
      <c r="E303" s="13" t="s">
        <v>29</v>
      </c>
      <c r="F303" s="22" t="s">
        <v>374</v>
      </c>
      <c r="G303" s="24" t="s">
        <v>25</v>
      </c>
      <c r="H303" s="28"/>
      <c r="I303" s="29"/>
      <c r="J303" s="30" t="n">
        <v>20</v>
      </c>
      <c r="K303" s="30"/>
      <c r="L303" s="30"/>
      <c r="M303" s="30" t="n">
        <v>0</v>
      </c>
      <c r="N303" s="30"/>
      <c r="O303" s="30" t="n">
        <v>20</v>
      </c>
      <c r="P303" s="20" t="n">
        <v>20</v>
      </c>
      <c r="Q303" s="20" t="n">
        <f aca="false">ROUND(+P303-O303+R303,2)</f>
        <v>0</v>
      </c>
      <c r="R303" s="31"/>
      <c r="S303" s="19" t="s">
        <v>27</v>
      </c>
      <c r="T303" s="20"/>
      <c r="U303" s="20"/>
      <c r="V303" s="20"/>
    </row>
    <row r="304" s="32" customFormat="true" ht="15" hidden="true" customHeight="true" outlineLevel="0" collapsed="false">
      <c r="A304" s="25" t="n">
        <v>307</v>
      </c>
      <c r="B304" s="12" t="s">
        <v>464</v>
      </c>
      <c r="C304" s="12" t="s">
        <v>22</v>
      </c>
      <c r="D304" s="26" t="n">
        <v>42909</v>
      </c>
      <c r="E304" s="13" t="s">
        <v>29</v>
      </c>
      <c r="F304" s="22" t="s">
        <v>465</v>
      </c>
      <c r="G304" s="24" t="s">
        <v>25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v>167</v>
      </c>
      <c r="P304" s="20" t="n">
        <v>167</v>
      </c>
      <c r="Q304" s="20" t="n">
        <f aca="false">ROUND(+P304-O304+R304,2)</f>
        <v>0</v>
      </c>
      <c r="R304" s="31"/>
      <c r="S304" s="19" t="s">
        <v>27</v>
      </c>
      <c r="T304" s="20"/>
      <c r="U304" s="20" t="s">
        <v>27</v>
      </c>
      <c r="V304" s="20"/>
    </row>
    <row r="305" s="32" customFormat="true" ht="15" hidden="true" customHeight="true" outlineLevel="0" collapsed="false">
      <c r="A305" s="25" t="n">
        <v>308</v>
      </c>
      <c r="B305" s="12" t="s">
        <v>466</v>
      </c>
      <c r="C305" s="12" t="s">
        <v>22</v>
      </c>
      <c r="D305" s="26" t="n">
        <v>42916</v>
      </c>
      <c r="E305" s="26" t="s">
        <v>467</v>
      </c>
      <c r="F305" s="22" t="s">
        <v>52</v>
      </c>
      <c r="G305" s="24" t="s">
        <v>46</v>
      </c>
      <c r="H305" s="28" t="s">
        <v>26</v>
      </c>
      <c r="I305" s="29"/>
      <c r="J305" s="30" t="n">
        <v>20</v>
      </c>
      <c r="K305" s="30"/>
      <c r="L305" s="30"/>
      <c r="M305" s="30" t="n">
        <v>0</v>
      </c>
      <c r="N305" s="30"/>
      <c r="O305" s="30" t="n">
        <v>20</v>
      </c>
      <c r="P305" s="20" t="n">
        <v>20</v>
      </c>
      <c r="Q305" s="20" t="n">
        <f aca="false">ROUND(+P305-O305+R305,2)</f>
        <v>0</v>
      </c>
      <c r="R305" s="31"/>
      <c r="S305" s="19" t="s">
        <v>27</v>
      </c>
      <c r="T305" s="20"/>
      <c r="U305" s="20"/>
      <c r="V305" s="20"/>
    </row>
    <row r="306" s="32" customFormat="true" ht="15" hidden="true" customHeight="true" outlineLevel="0" collapsed="false">
      <c r="A306" s="25" t="n">
        <v>309</v>
      </c>
      <c r="B306" s="12" t="s">
        <v>468</v>
      </c>
      <c r="C306" s="12" t="s">
        <v>22</v>
      </c>
      <c r="D306" s="26" t="n">
        <v>42916</v>
      </c>
      <c r="E306" s="26" t="s">
        <v>467</v>
      </c>
      <c r="F306" s="22" t="s">
        <v>52</v>
      </c>
      <c r="G306" s="24" t="s">
        <v>46</v>
      </c>
      <c r="H306" s="28" t="s">
        <v>26</v>
      </c>
      <c r="I306" s="29"/>
      <c r="J306" s="30" t="n">
        <v>30</v>
      </c>
      <c r="K306" s="30"/>
      <c r="L306" s="30"/>
      <c r="M306" s="30" t="n">
        <v>0</v>
      </c>
      <c r="N306" s="30"/>
      <c r="O306" s="30" t="n">
        <v>30</v>
      </c>
      <c r="P306" s="20" t="n">
        <v>30</v>
      </c>
      <c r="Q306" s="20" t="n">
        <f aca="false">ROUND(+P306-O306+R306,2)</f>
        <v>0</v>
      </c>
      <c r="R306" s="31"/>
      <c r="S306" s="19" t="s">
        <v>27</v>
      </c>
      <c r="T306" s="20"/>
      <c r="U306" s="20"/>
      <c r="V306" s="20"/>
    </row>
    <row r="307" s="32" customFormat="true" ht="15" hidden="true" customHeight="true" outlineLevel="0" collapsed="false">
      <c r="A307" s="25" t="n">
        <v>310</v>
      </c>
      <c r="B307" s="12" t="s">
        <v>469</v>
      </c>
      <c r="C307" s="12" t="s">
        <v>22</v>
      </c>
      <c r="D307" s="26" t="n">
        <v>42921</v>
      </c>
      <c r="E307" s="13" t="s">
        <v>29</v>
      </c>
      <c r="F307" s="22" t="s">
        <v>157</v>
      </c>
      <c r="G307" s="24" t="s">
        <v>25</v>
      </c>
      <c r="H307" s="28"/>
      <c r="I307" s="29"/>
      <c r="J307" s="30" t="n">
        <v>49.28</v>
      </c>
      <c r="K307" s="30"/>
      <c r="L307" s="30"/>
      <c r="M307" s="30" t="n">
        <v>60.72</v>
      </c>
      <c r="N307" s="30"/>
      <c r="O307" s="30" t="n">
        <v>110</v>
      </c>
      <c r="P307" s="20" t="n">
        <v>110</v>
      </c>
      <c r="Q307" s="20" t="n">
        <f aca="false">ROUND(+P307-O307+R307,2)</f>
        <v>0</v>
      </c>
      <c r="R307" s="31"/>
      <c r="S307" s="19" t="s">
        <v>27</v>
      </c>
      <c r="T307" s="20"/>
      <c r="U307" s="20"/>
      <c r="V307" s="20"/>
    </row>
    <row r="308" s="32" customFormat="true" ht="15" hidden="true" customHeight="true" outlineLevel="0" collapsed="false">
      <c r="A308" s="25" t="n">
        <v>311</v>
      </c>
      <c r="B308" s="12" t="s">
        <v>470</v>
      </c>
      <c r="C308" s="12" t="s">
        <v>22</v>
      </c>
      <c r="D308" s="26" t="n">
        <v>42922</v>
      </c>
      <c r="E308" s="13" t="s">
        <v>29</v>
      </c>
      <c r="F308" s="22" t="s">
        <v>471</v>
      </c>
      <c r="G308" s="24" t="s">
        <v>25</v>
      </c>
      <c r="H308" s="28"/>
      <c r="I308" s="29"/>
      <c r="J308" s="30" t="n">
        <v>50</v>
      </c>
      <c r="K308" s="30"/>
      <c r="L308" s="30"/>
      <c r="M308" s="30" t="n">
        <v>97.8</v>
      </c>
      <c r="N308" s="30"/>
      <c r="O308" s="30" t="n">
        <v>147.8</v>
      </c>
      <c r="P308" s="20" t="n">
        <v>147.8</v>
      </c>
      <c r="Q308" s="20" t="n">
        <f aca="false">ROUND(+P308-O308+R308,2)</f>
        <v>0</v>
      </c>
      <c r="R308" s="31"/>
      <c r="S308" s="19" t="s">
        <v>27</v>
      </c>
      <c r="T308" s="20"/>
      <c r="U308" s="20" t="s">
        <v>27</v>
      </c>
      <c r="V308" s="20"/>
    </row>
    <row r="309" s="32" customFormat="true" ht="15" hidden="true" customHeight="true" outlineLevel="0" collapsed="false">
      <c r="A309" s="25" t="n">
        <v>312</v>
      </c>
      <c r="B309" s="12" t="s">
        <v>171</v>
      </c>
      <c r="C309" s="12" t="s">
        <v>22</v>
      </c>
      <c r="D309" s="26" t="n">
        <v>42922</v>
      </c>
      <c r="E309" s="13" t="s">
        <v>29</v>
      </c>
      <c r="F309" s="22" t="s">
        <v>157</v>
      </c>
      <c r="G309" s="24" t="s">
        <v>25</v>
      </c>
      <c r="H309" s="28"/>
      <c r="I309" s="29"/>
      <c r="J309" s="30" t="n">
        <v>50</v>
      </c>
      <c r="K309" s="30"/>
      <c r="L309" s="30"/>
      <c r="M309" s="30" t="n">
        <v>85.85</v>
      </c>
      <c r="N309" s="30"/>
      <c r="O309" s="30" t="n">
        <v>135.85</v>
      </c>
      <c r="P309" s="20" t="n">
        <v>135.85</v>
      </c>
      <c r="Q309" s="20" t="n">
        <f aca="false">ROUND(+P309-O309+R309,2)</f>
        <v>0</v>
      </c>
      <c r="R309" s="31"/>
      <c r="S309" s="19" t="s">
        <v>27</v>
      </c>
      <c r="T309" s="20"/>
      <c r="U309" s="20" t="s">
        <v>27</v>
      </c>
      <c r="V309" s="20"/>
    </row>
    <row r="310" s="32" customFormat="true" ht="15" hidden="true" customHeight="true" outlineLevel="0" collapsed="false">
      <c r="A310" s="25" t="n">
        <v>313</v>
      </c>
      <c r="B310" s="12" t="s">
        <v>431</v>
      </c>
      <c r="C310" s="12" t="s">
        <v>97</v>
      </c>
      <c r="D310" s="26" t="n">
        <v>42927</v>
      </c>
      <c r="E310" s="26" t="s">
        <v>23</v>
      </c>
      <c r="F310" s="22" t="s">
        <v>37</v>
      </c>
      <c r="G310" s="24" t="s">
        <v>37</v>
      </c>
      <c r="H310" s="28"/>
      <c r="I310" s="29"/>
      <c r="J310" s="30" t="n">
        <v>200</v>
      </c>
      <c r="K310" s="30"/>
      <c r="L310" s="30"/>
      <c r="M310" s="30" t="n">
        <v>0</v>
      </c>
      <c r="N310" s="30"/>
      <c r="O310" s="30" t="n">
        <v>200</v>
      </c>
      <c r="P310" s="20" t="n">
        <v>200</v>
      </c>
      <c r="Q310" s="20" t="n">
        <f aca="false">ROUND(+P310-O310+R310,2)</f>
        <v>0</v>
      </c>
      <c r="R310" s="31"/>
      <c r="S310" s="19" t="s">
        <v>27</v>
      </c>
      <c r="T310" s="20"/>
      <c r="U310" s="20"/>
      <c r="V310" s="20"/>
    </row>
    <row r="311" s="32" customFormat="true" ht="15" hidden="true" customHeight="true" outlineLevel="0" collapsed="false">
      <c r="A311" s="25" t="n">
        <v>314</v>
      </c>
      <c r="B311" s="12" t="s">
        <v>379</v>
      </c>
      <c r="C311" s="12" t="s">
        <v>22</v>
      </c>
      <c r="D311" s="26" t="n">
        <v>42933</v>
      </c>
      <c r="E311" s="13" t="s">
        <v>29</v>
      </c>
      <c r="F311" s="22" t="s">
        <v>472</v>
      </c>
      <c r="G311" s="24" t="s">
        <v>25</v>
      </c>
      <c r="H311" s="28"/>
      <c r="I311" s="29"/>
      <c r="J311" s="30" t="n">
        <v>50</v>
      </c>
      <c r="K311" s="30"/>
      <c r="L311" s="30"/>
      <c r="M311" s="30" t="n">
        <v>86.2</v>
      </c>
      <c r="N311" s="30"/>
      <c r="O311" s="30" t="n">
        <v>136.2</v>
      </c>
      <c r="P311" s="20" t="n">
        <v>136.2</v>
      </c>
      <c r="Q311" s="20" t="n">
        <f aca="false">ROUND(+P311-O311+R311,2)</f>
        <v>0</v>
      </c>
      <c r="R311" s="31"/>
      <c r="S311" s="19" t="s">
        <v>27</v>
      </c>
      <c r="T311" s="20"/>
      <c r="U311" s="20" t="s">
        <v>27</v>
      </c>
      <c r="V311" s="20"/>
    </row>
    <row r="312" s="32" customFormat="true" ht="15" hidden="true" customHeight="true" outlineLevel="0" collapsed="false">
      <c r="A312" s="25" t="n">
        <v>315</v>
      </c>
      <c r="B312" s="12" t="s">
        <v>473</v>
      </c>
      <c r="C312" s="12" t="s">
        <v>22</v>
      </c>
      <c r="D312" s="26" t="n">
        <v>42934</v>
      </c>
      <c r="E312" s="13" t="s">
        <v>29</v>
      </c>
      <c r="F312" s="22" t="s">
        <v>60</v>
      </c>
      <c r="G312" s="24" t="s">
        <v>25</v>
      </c>
      <c r="H312" s="28" t="s">
        <v>474</v>
      </c>
      <c r="I312" s="29"/>
      <c r="J312" s="30" t="n">
        <v>50</v>
      </c>
      <c r="K312" s="30"/>
      <c r="L312" s="30"/>
      <c r="M312" s="30" t="n">
        <v>75</v>
      </c>
      <c r="N312" s="30"/>
      <c r="O312" s="30" t="n">
        <v>125</v>
      </c>
      <c r="P312" s="20" t="n">
        <v>125</v>
      </c>
      <c r="Q312" s="20" t="n">
        <f aca="false">ROUND(+P312-O312+R312,2)</f>
        <v>0</v>
      </c>
      <c r="R312" s="31"/>
      <c r="S312" s="19" t="s">
        <v>27</v>
      </c>
      <c r="T312" s="20"/>
      <c r="U312" s="20" t="s">
        <v>27</v>
      </c>
      <c r="V312" s="20"/>
    </row>
    <row r="313" s="32" customFormat="true" ht="15" hidden="true" customHeight="true" outlineLevel="0" collapsed="false">
      <c r="A313" s="25" t="n">
        <v>316</v>
      </c>
      <c r="B313" s="12" t="s">
        <v>475</v>
      </c>
      <c r="C313" s="12" t="s">
        <v>22</v>
      </c>
      <c r="D313" s="26" t="n">
        <v>42934</v>
      </c>
      <c r="E313" s="26" t="s">
        <v>23</v>
      </c>
      <c r="F313" s="22" t="s">
        <v>476</v>
      </c>
      <c r="G313" s="24" t="s">
        <v>31</v>
      </c>
      <c r="H313" s="28"/>
      <c r="I313" s="29"/>
      <c r="J313" s="30" t="n">
        <v>217.8</v>
      </c>
      <c r="K313" s="30"/>
      <c r="L313" s="30"/>
      <c r="M313" s="30" t="n">
        <v>10.71</v>
      </c>
      <c r="N313" s="30"/>
      <c r="O313" s="30" t="n">
        <v>228.51</v>
      </c>
      <c r="P313" s="20" t="n">
        <v>228.51</v>
      </c>
      <c r="Q313" s="20" t="n">
        <f aca="false">ROUND(+P313-O313+R313,2)</f>
        <v>0</v>
      </c>
      <c r="R313" s="31"/>
      <c r="S313" s="19" t="s">
        <v>27</v>
      </c>
      <c r="T313" s="20"/>
      <c r="U313" s="20"/>
      <c r="V313" s="20"/>
    </row>
    <row r="314" s="32" customFormat="true" ht="15" hidden="true" customHeight="true" outlineLevel="0" collapsed="false">
      <c r="A314" s="25" t="n">
        <v>317</v>
      </c>
      <c r="B314" s="12" t="s">
        <v>477</v>
      </c>
      <c r="C314" s="12" t="s">
        <v>22</v>
      </c>
      <c r="D314" s="26" t="n">
        <v>42935</v>
      </c>
      <c r="E314" s="26" t="s">
        <v>43</v>
      </c>
      <c r="F314" s="22" t="s">
        <v>478</v>
      </c>
      <c r="G314" s="24" t="s">
        <v>46</v>
      </c>
      <c r="H314" s="28"/>
      <c r="I314" s="29"/>
      <c r="J314" s="30" t="n">
        <v>10</v>
      </c>
      <c r="K314" s="30"/>
      <c r="L314" s="30"/>
      <c r="M314" s="30" t="n">
        <v>0</v>
      </c>
      <c r="N314" s="30"/>
      <c r="O314" s="30" t="n">
        <v>10</v>
      </c>
      <c r="P314" s="20" t="n">
        <v>10</v>
      </c>
      <c r="Q314" s="20" t="n">
        <f aca="false">ROUND(+P314-O314+R314,2)</f>
        <v>0</v>
      </c>
      <c r="R314" s="31"/>
      <c r="S314" s="19" t="s">
        <v>27</v>
      </c>
      <c r="T314" s="20"/>
      <c r="U314" s="20"/>
      <c r="V314" s="20"/>
    </row>
    <row r="315" s="32" customFormat="true" ht="15" hidden="true" customHeight="true" outlineLevel="0" collapsed="false">
      <c r="A315" s="25" t="n">
        <v>318</v>
      </c>
      <c r="B315" s="12" t="s">
        <v>479</v>
      </c>
      <c r="C315" s="12" t="s">
        <v>22</v>
      </c>
      <c r="D315" s="26" t="n">
        <v>42936</v>
      </c>
      <c r="E315" s="13" t="s">
        <v>29</v>
      </c>
      <c r="F315" s="22" t="s">
        <v>480</v>
      </c>
      <c r="G315" s="24" t="s">
        <v>25</v>
      </c>
      <c r="H315" s="28"/>
      <c r="I315" s="29"/>
      <c r="J315" s="30" t="n">
        <v>50.8</v>
      </c>
      <c r="K315" s="30"/>
      <c r="L315" s="30"/>
      <c r="M315" s="30" t="n">
        <v>209.2</v>
      </c>
      <c r="N315" s="30"/>
      <c r="O315" s="30" t="n">
        <v>260</v>
      </c>
      <c r="P315" s="20" t="n">
        <v>260</v>
      </c>
      <c r="Q315" s="20" t="n">
        <f aca="false">ROUND(+P315-O315+R315,2)</f>
        <v>0</v>
      </c>
      <c r="R315" s="31"/>
      <c r="S315" s="19" t="s">
        <v>27</v>
      </c>
      <c r="T315" s="20"/>
      <c r="U315" s="20" t="s">
        <v>27</v>
      </c>
      <c r="V315" s="20"/>
    </row>
    <row r="316" s="32" customFormat="true" ht="15" hidden="true" customHeight="true" outlineLevel="0" collapsed="false">
      <c r="A316" s="25" t="n">
        <v>319</v>
      </c>
      <c r="B316" s="12" t="s">
        <v>481</v>
      </c>
      <c r="C316" s="12" t="s">
        <v>22</v>
      </c>
      <c r="D316" s="26" t="n">
        <v>42937</v>
      </c>
      <c r="E316" s="26" t="s">
        <v>23</v>
      </c>
      <c r="F316" s="22" t="s">
        <v>482</v>
      </c>
      <c r="G316" s="24" t="s">
        <v>31</v>
      </c>
      <c r="H316" s="28"/>
      <c r="I316" s="29"/>
      <c r="J316" s="30" t="n">
        <v>70</v>
      </c>
      <c r="K316" s="30"/>
      <c r="L316" s="30"/>
      <c r="M316" s="30" t="n">
        <v>0</v>
      </c>
      <c r="N316" s="30"/>
      <c r="O316" s="30" t="n">
        <v>70</v>
      </c>
      <c r="P316" s="20" t="n">
        <v>70</v>
      </c>
      <c r="Q316" s="20" t="n">
        <f aca="false">ROUND(+P316-O316+R316,2)</f>
        <v>0</v>
      </c>
      <c r="R316" s="31"/>
      <c r="S316" s="19" t="s">
        <v>27</v>
      </c>
      <c r="T316" s="20"/>
      <c r="U316" s="20"/>
      <c r="V316" s="20"/>
    </row>
    <row r="317" s="32" customFormat="true" ht="15" hidden="true" customHeight="true" outlineLevel="0" collapsed="false">
      <c r="A317" s="25" t="n">
        <v>320</v>
      </c>
      <c r="B317" s="12" t="s">
        <v>483</v>
      </c>
      <c r="C317" s="12" t="s">
        <v>22</v>
      </c>
      <c r="D317" s="26" t="n">
        <v>42937</v>
      </c>
      <c r="E317" s="13" t="s">
        <v>29</v>
      </c>
      <c r="F317" s="22" t="s">
        <v>484</v>
      </c>
      <c r="G317" s="24" t="s">
        <v>25</v>
      </c>
      <c r="H317" s="28"/>
      <c r="I317" s="29"/>
      <c r="J317" s="30" t="n">
        <v>50</v>
      </c>
      <c r="K317" s="30"/>
      <c r="L317" s="30"/>
      <c r="M317" s="30" t="n">
        <v>131.2</v>
      </c>
      <c r="N317" s="30"/>
      <c r="O317" s="30" t="n">
        <v>181.2</v>
      </c>
      <c r="P317" s="20" t="n">
        <v>181.2</v>
      </c>
      <c r="Q317" s="20" t="n">
        <f aca="false">ROUND(+P317-O317+R317,2)</f>
        <v>0</v>
      </c>
      <c r="R317" s="31"/>
      <c r="S317" s="19" t="s">
        <v>27</v>
      </c>
      <c r="T317" s="20"/>
      <c r="U317" s="20" t="s">
        <v>27</v>
      </c>
      <c r="V317" s="20"/>
    </row>
    <row r="318" s="32" customFormat="true" ht="15" hidden="true" customHeight="true" outlineLevel="0" collapsed="false">
      <c r="A318" s="25" t="n">
        <v>321</v>
      </c>
      <c r="B318" s="12" t="s">
        <v>485</v>
      </c>
      <c r="C318" s="12" t="s">
        <v>22</v>
      </c>
      <c r="D318" s="26" t="n">
        <v>42940</v>
      </c>
      <c r="E318" s="26" t="s">
        <v>43</v>
      </c>
      <c r="F318" s="22" t="s">
        <v>486</v>
      </c>
      <c r="G318" s="24" t="s">
        <v>46</v>
      </c>
      <c r="H318" s="28"/>
      <c r="I318" s="29"/>
      <c r="J318" s="30" t="n">
        <v>0</v>
      </c>
      <c r="K318" s="30"/>
      <c r="L318" s="30"/>
      <c r="M318" s="30" t="n">
        <v>0</v>
      </c>
      <c r="N318" s="30"/>
      <c r="O318" s="30" t="n">
        <v>0</v>
      </c>
      <c r="P318" s="20" t="n">
        <v>0</v>
      </c>
      <c r="Q318" s="20" t="n">
        <f aca="false">ROUND(+P318-O318+R318,2)</f>
        <v>0</v>
      </c>
      <c r="R318" s="31"/>
      <c r="S318" s="19" t="s">
        <v>27</v>
      </c>
      <c r="T318" s="20"/>
      <c r="U318" s="20"/>
      <c r="V318" s="20"/>
    </row>
    <row r="319" s="32" customFormat="true" ht="15" hidden="true" customHeight="true" outlineLevel="0" collapsed="false">
      <c r="A319" s="25" t="n">
        <v>322</v>
      </c>
      <c r="B319" s="12" t="s">
        <v>396</v>
      </c>
      <c r="C319" s="12" t="s">
        <v>22</v>
      </c>
      <c r="D319" s="26" t="n">
        <v>42943</v>
      </c>
      <c r="E319" s="26" t="s">
        <v>43</v>
      </c>
      <c r="F319" s="22" t="s">
        <v>52</v>
      </c>
      <c r="G319" s="24" t="s">
        <v>46</v>
      </c>
      <c r="H319" s="28" t="s">
        <v>26</v>
      </c>
      <c r="I319" s="29"/>
      <c r="J319" s="30" t="n">
        <v>30</v>
      </c>
      <c r="K319" s="30"/>
      <c r="L319" s="30"/>
      <c r="M319" s="30" t="n">
        <v>0</v>
      </c>
      <c r="N319" s="30"/>
      <c r="O319" s="30" t="n">
        <v>30</v>
      </c>
      <c r="P319" s="20" t="n">
        <v>20</v>
      </c>
      <c r="Q319" s="20" t="n">
        <f aca="false">ROUND(+P319-O319+R319,2)</f>
        <v>-10</v>
      </c>
      <c r="R319" s="31"/>
      <c r="S319" s="19" t="s">
        <v>27</v>
      </c>
      <c r="T319" s="20"/>
      <c r="U319" s="20"/>
      <c r="V319" s="20"/>
    </row>
    <row r="320" s="32" customFormat="true" ht="15" hidden="true" customHeight="true" outlineLevel="0" collapsed="false">
      <c r="A320" s="25" t="n">
        <v>323</v>
      </c>
      <c r="B320" s="12" t="s">
        <v>487</v>
      </c>
      <c r="C320" s="12" t="s">
        <v>22</v>
      </c>
      <c r="D320" s="26" t="n">
        <v>42947</v>
      </c>
      <c r="E320" s="13" t="s">
        <v>29</v>
      </c>
      <c r="F320" s="22" t="s">
        <v>488</v>
      </c>
      <c r="G320" s="24" t="s">
        <v>25</v>
      </c>
      <c r="H320" s="28"/>
      <c r="I320" s="29"/>
      <c r="J320" s="30" t="n">
        <v>40</v>
      </c>
      <c r="K320" s="30"/>
      <c r="L320" s="30"/>
      <c r="M320" s="30" t="n">
        <v>116</v>
      </c>
      <c r="N320" s="30"/>
      <c r="O320" s="30" t="n">
        <v>156</v>
      </c>
      <c r="P320" s="20" t="n">
        <v>156</v>
      </c>
      <c r="Q320" s="20" t="n">
        <f aca="false">ROUND(+P320-O320+R320,2)</f>
        <v>0</v>
      </c>
      <c r="R320" s="31"/>
      <c r="S320" s="19" t="s">
        <v>27</v>
      </c>
      <c r="T320" s="20"/>
      <c r="U320" s="20" t="s">
        <v>27</v>
      </c>
      <c r="V320" s="20"/>
    </row>
    <row r="321" s="32" customFormat="true" ht="15" hidden="true" customHeight="true" outlineLevel="0" collapsed="false">
      <c r="A321" s="25" t="n">
        <v>324</v>
      </c>
      <c r="B321" s="12" t="s">
        <v>262</v>
      </c>
      <c r="C321" s="12" t="s">
        <v>22</v>
      </c>
      <c r="D321" s="26" t="n">
        <v>42947</v>
      </c>
      <c r="E321" s="13" t="s">
        <v>29</v>
      </c>
      <c r="F321" s="22" t="s">
        <v>489</v>
      </c>
      <c r="G321" s="24" t="s">
        <v>25</v>
      </c>
      <c r="H321" s="28"/>
      <c r="I321" s="29"/>
      <c r="J321" s="30" t="n">
        <v>50</v>
      </c>
      <c r="K321" s="30"/>
      <c r="L321" s="30"/>
      <c r="M321" s="30" t="n">
        <v>114.8</v>
      </c>
      <c r="N321" s="30"/>
      <c r="O321" s="30" t="n">
        <v>164.8</v>
      </c>
      <c r="P321" s="20" t="n">
        <v>164.8</v>
      </c>
      <c r="Q321" s="20" t="n">
        <f aca="false">ROUND(+P321-O321+R321,2)</f>
        <v>0</v>
      </c>
      <c r="R321" s="31"/>
      <c r="S321" s="19" t="s">
        <v>27</v>
      </c>
      <c r="T321" s="20"/>
      <c r="U321" s="20" t="s">
        <v>27</v>
      </c>
      <c r="V321" s="20"/>
    </row>
    <row r="322" s="32" customFormat="true" ht="15" hidden="true" customHeight="true" outlineLevel="0" collapsed="false">
      <c r="A322" s="25" t="n">
        <v>325</v>
      </c>
      <c r="B322" s="12" t="s">
        <v>490</v>
      </c>
      <c r="C322" s="12" t="s">
        <v>22</v>
      </c>
      <c r="D322" s="26" t="n">
        <v>42948</v>
      </c>
      <c r="E322" s="26" t="s">
        <v>23</v>
      </c>
      <c r="F322" s="22" t="s">
        <v>491</v>
      </c>
      <c r="G322" s="24" t="s">
        <v>37</v>
      </c>
      <c r="H322" s="28"/>
      <c r="I322" s="29"/>
      <c r="J322" s="30" t="n">
        <v>100</v>
      </c>
      <c r="K322" s="30"/>
      <c r="L322" s="30"/>
      <c r="M322" s="30" t="n">
        <v>0</v>
      </c>
      <c r="N322" s="30"/>
      <c r="O322" s="30" t="n">
        <v>100</v>
      </c>
      <c r="P322" s="20" t="n">
        <v>100</v>
      </c>
      <c r="Q322" s="20" t="n">
        <f aca="false">ROUND(+P322-O322+R322,2)</f>
        <v>0</v>
      </c>
      <c r="R322" s="31"/>
      <c r="S322" s="19" t="s">
        <v>27</v>
      </c>
      <c r="T322" s="20"/>
      <c r="U322" s="20"/>
      <c r="V322" s="20"/>
    </row>
    <row r="323" s="32" customFormat="true" ht="15" hidden="true" customHeight="true" outlineLevel="0" collapsed="false">
      <c r="A323" s="25" t="n">
        <v>326</v>
      </c>
      <c r="B323" s="12" t="s">
        <v>492</v>
      </c>
      <c r="C323" s="12" t="s">
        <v>22</v>
      </c>
      <c r="D323" s="26" t="n">
        <v>42949</v>
      </c>
      <c r="E323" s="26" t="s">
        <v>43</v>
      </c>
      <c r="F323" s="22" t="s">
        <v>493</v>
      </c>
      <c r="G323" s="24" t="s">
        <v>46</v>
      </c>
      <c r="H323" s="28"/>
      <c r="I323" s="29"/>
      <c r="J323" s="30" t="n">
        <v>120</v>
      </c>
      <c r="K323" s="30"/>
      <c r="L323" s="30"/>
      <c r="M323" s="30" t="n">
        <v>1171.63</v>
      </c>
      <c r="N323" s="30"/>
      <c r="O323" s="30" t="n">
        <v>1291.63</v>
      </c>
      <c r="P323" s="20" t="n">
        <v>1291.63</v>
      </c>
      <c r="Q323" s="20" t="n">
        <f aca="false">ROUND(+P323-O323+R323,2)</f>
        <v>0</v>
      </c>
      <c r="R323" s="31"/>
      <c r="S323" s="19" t="s">
        <v>27</v>
      </c>
      <c r="T323" s="20"/>
      <c r="U323" s="20"/>
      <c r="V323" s="20"/>
    </row>
    <row r="324" s="32" customFormat="true" ht="15" hidden="true" customHeight="true" outlineLevel="0" collapsed="false">
      <c r="A324" s="25" t="n">
        <v>327</v>
      </c>
      <c r="B324" s="12" t="s">
        <v>494</v>
      </c>
      <c r="C324" s="12" t="s">
        <v>22</v>
      </c>
      <c r="D324" s="26" t="n">
        <v>42956</v>
      </c>
      <c r="E324" s="26" t="s">
        <v>467</v>
      </c>
      <c r="F324" s="22" t="s">
        <v>495</v>
      </c>
      <c r="G324" s="24" t="s">
        <v>71</v>
      </c>
      <c r="H324" s="28"/>
      <c r="I324" s="29"/>
      <c r="J324" s="30" t="n">
        <v>30</v>
      </c>
      <c r="K324" s="30"/>
      <c r="L324" s="30"/>
      <c r="M324" s="30"/>
      <c r="N324" s="30"/>
      <c r="O324" s="30" t="n">
        <v>30</v>
      </c>
      <c r="P324" s="20"/>
      <c r="Q324" s="20" t="n">
        <f aca="false">ROUND(+P324-O324+R324,2)</f>
        <v>0</v>
      </c>
      <c r="R324" s="31" t="n">
        <v>30</v>
      </c>
      <c r="S324" s="19" t="s">
        <v>27</v>
      </c>
      <c r="T324" s="20"/>
      <c r="U324" s="20"/>
      <c r="V324" s="20"/>
    </row>
    <row r="325" s="32" customFormat="true" ht="15" hidden="true" customHeight="true" outlineLevel="0" collapsed="false">
      <c r="A325" s="25" t="n">
        <v>328</v>
      </c>
      <c r="B325" s="12" t="s">
        <v>496</v>
      </c>
      <c r="C325" s="12" t="s">
        <v>22</v>
      </c>
      <c r="D325" s="26" t="n">
        <v>42956</v>
      </c>
      <c r="E325" s="13" t="s">
        <v>29</v>
      </c>
      <c r="F325" s="22" t="s">
        <v>497</v>
      </c>
      <c r="G325" s="24" t="s">
        <v>25</v>
      </c>
      <c r="H325" s="28"/>
      <c r="I325" s="29"/>
      <c r="J325" s="30" t="n">
        <v>50.8</v>
      </c>
      <c r="K325" s="30"/>
      <c r="L325" s="30"/>
      <c r="M325" s="30" t="n">
        <v>147.2</v>
      </c>
      <c r="N325" s="30"/>
      <c r="O325" s="30" t="n">
        <v>198</v>
      </c>
      <c r="P325" s="20" t="n">
        <v>198</v>
      </c>
      <c r="Q325" s="20" t="n">
        <f aca="false">ROUND(+P325-O325+R325,2)</f>
        <v>0</v>
      </c>
      <c r="R325" s="31"/>
      <c r="S325" s="19" t="s">
        <v>27</v>
      </c>
      <c r="T325" s="20"/>
      <c r="U325" s="20" t="s">
        <v>27</v>
      </c>
      <c r="V325" s="20"/>
    </row>
    <row r="326" s="32" customFormat="true" ht="15" hidden="true" customHeight="true" outlineLevel="0" collapsed="false">
      <c r="A326" s="25" t="n">
        <v>329</v>
      </c>
      <c r="B326" s="12" t="s">
        <v>498</v>
      </c>
      <c r="C326" s="12" t="s">
        <v>22</v>
      </c>
      <c r="D326" s="26" t="n">
        <v>42956</v>
      </c>
      <c r="E326" s="13" t="s">
        <v>29</v>
      </c>
      <c r="F326" s="22" t="s">
        <v>499</v>
      </c>
      <c r="G326" s="24" t="s">
        <v>25</v>
      </c>
      <c r="H326" s="28"/>
      <c r="I326" s="29"/>
      <c r="J326" s="30" t="n">
        <v>50</v>
      </c>
      <c r="K326" s="30"/>
      <c r="L326" s="30"/>
      <c r="M326" s="30" t="n">
        <v>64.56</v>
      </c>
      <c r="N326" s="30"/>
      <c r="O326" s="30" t="n">
        <v>114.56</v>
      </c>
      <c r="P326" s="20" t="n">
        <v>114.56</v>
      </c>
      <c r="Q326" s="20" t="n">
        <f aca="false">ROUND(+P326-O326+R326,2)</f>
        <v>0</v>
      </c>
      <c r="R326" s="31"/>
      <c r="S326" s="19" t="s">
        <v>27</v>
      </c>
      <c r="T326" s="20"/>
      <c r="U326" s="20"/>
      <c r="V326" s="20"/>
    </row>
    <row r="327" s="32" customFormat="true" ht="15" hidden="true" customHeight="true" outlineLevel="0" collapsed="false">
      <c r="A327" s="25" t="n">
        <v>330</v>
      </c>
      <c r="B327" s="12" t="s">
        <v>500</v>
      </c>
      <c r="C327" s="12" t="s">
        <v>22</v>
      </c>
      <c r="D327" s="26" t="n">
        <v>42956</v>
      </c>
      <c r="E327" s="13" t="s">
        <v>29</v>
      </c>
      <c r="F327" s="22" t="s">
        <v>501</v>
      </c>
      <c r="G327" s="24" t="s">
        <v>25</v>
      </c>
      <c r="H327" s="28"/>
      <c r="I327" s="29"/>
      <c r="J327" s="30" t="n">
        <v>50</v>
      </c>
      <c r="K327" s="30"/>
      <c r="L327" s="30"/>
      <c r="M327" s="30" t="n">
        <v>146.8</v>
      </c>
      <c r="N327" s="30"/>
      <c r="O327" s="30" t="n">
        <v>196.8</v>
      </c>
      <c r="P327" s="20" t="n">
        <v>196.8</v>
      </c>
      <c r="Q327" s="20" t="n">
        <f aca="false">ROUND(+P327-O327+R327,2)</f>
        <v>0</v>
      </c>
      <c r="R327" s="31"/>
      <c r="S327" s="19" t="s">
        <v>27</v>
      </c>
      <c r="T327" s="20"/>
      <c r="U327" s="20" t="s">
        <v>27</v>
      </c>
      <c r="V327" s="20"/>
    </row>
    <row r="328" s="32" customFormat="true" ht="15" hidden="true" customHeight="true" outlineLevel="0" collapsed="false">
      <c r="A328" s="25" t="n">
        <v>331</v>
      </c>
      <c r="B328" s="12" t="s">
        <v>312</v>
      </c>
      <c r="C328" s="12" t="s">
        <v>22</v>
      </c>
      <c r="D328" s="26" t="n">
        <v>42957</v>
      </c>
      <c r="E328" s="13" t="s">
        <v>29</v>
      </c>
      <c r="F328" s="22" t="s">
        <v>502</v>
      </c>
      <c r="G328" s="24" t="s">
        <v>25</v>
      </c>
      <c r="H328" s="28"/>
      <c r="I328" s="29"/>
      <c r="J328" s="30" t="n">
        <v>40</v>
      </c>
      <c r="K328" s="30"/>
      <c r="L328" s="30"/>
      <c r="M328" s="30" t="n">
        <v>195.44</v>
      </c>
      <c r="N328" s="30"/>
      <c r="O328" s="30" t="n">
        <v>235.44</v>
      </c>
      <c r="P328" s="20" t="n">
        <v>235.44</v>
      </c>
      <c r="Q328" s="20" t="n">
        <f aca="false">ROUND(+P328-O328+R328,2)</f>
        <v>0</v>
      </c>
      <c r="R328" s="31"/>
      <c r="S328" s="19" t="s">
        <v>27</v>
      </c>
      <c r="T328" s="20"/>
      <c r="U328" s="20" t="s">
        <v>27</v>
      </c>
      <c r="V328" s="20"/>
    </row>
    <row r="329" s="32" customFormat="true" ht="15" hidden="true" customHeight="true" outlineLevel="0" collapsed="false">
      <c r="A329" s="25" t="n">
        <v>332</v>
      </c>
      <c r="B329" s="12" t="s">
        <v>503</v>
      </c>
      <c r="C329" s="12" t="s">
        <v>22</v>
      </c>
      <c r="D329" s="26" t="n">
        <v>42957</v>
      </c>
      <c r="E329" s="13" t="s">
        <v>29</v>
      </c>
      <c r="F329" s="22" t="s">
        <v>504</v>
      </c>
      <c r="G329" s="24" t="s">
        <v>34</v>
      </c>
      <c r="H329" s="28"/>
      <c r="I329" s="29"/>
      <c r="J329" s="30" t="n">
        <v>15</v>
      </c>
      <c r="K329" s="30"/>
      <c r="L329" s="30"/>
      <c r="M329" s="30" t="n">
        <v>3.7</v>
      </c>
      <c r="N329" s="30"/>
      <c r="O329" s="30" t="n">
        <v>18.7</v>
      </c>
      <c r="P329" s="20" t="n">
        <v>0</v>
      </c>
      <c r="Q329" s="20" t="n">
        <f aca="false">ROUND(+P329-O329+R329,2)</f>
        <v>-18.7</v>
      </c>
      <c r="R329" s="31"/>
      <c r="S329" s="19" t="s">
        <v>27</v>
      </c>
      <c r="T329" s="20"/>
      <c r="U329" s="20"/>
      <c r="V329" s="20"/>
    </row>
    <row r="330" s="32" customFormat="true" ht="15" hidden="true" customHeight="true" outlineLevel="0" collapsed="false">
      <c r="A330" s="25" t="n">
        <v>333</v>
      </c>
      <c r="B330" s="12" t="s">
        <v>505</v>
      </c>
      <c r="C330" s="12" t="s">
        <v>22</v>
      </c>
      <c r="D330" s="26" t="n">
        <v>42957</v>
      </c>
      <c r="E330" s="13" t="s">
        <v>29</v>
      </c>
      <c r="F330" s="14" t="s">
        <v>24</v>
      </c>
      <c r="G330" s="15" t="s">
        <v>25</v>
      </c>
      <c r="H330" s="28"/>
      <c r="I330" s="29"/>
      <c r="J330" s="30" t="n">
        <v>50</v>
      </c>
      <c r="K330" s="30"/>
      <c r="L330" s="30"/>
      <c r="M330" s="30"/>
      <c r="N330" s="30"/>
      <c r="O330" s="30" t="n">
        <v>50</v>
      </c>
      <c r="P330" s="20" t="n">
        <v>50</v>
      </c>
      <c r="Q330" s="20" t="n">
        <f aca="false">ROUND(+P330-O330+R330,2)</f>
        <v>0</v>
      </c>
      <c r="R330" s="31"/>
      <c r="S330" s="19" t="s">
        <v>27</v>
      </c>
      <c r="T330" s="20"/>
      <c r="U330" s="20"/>
      <c r="V330" s="20"/>
    </row>
    <row r="331" s="32" customFormat="true" ht="15" hidden="true" customHeight="true" outlineLevel="0" collapsed="false">
      <c r="A331" s="25" t="n">
        <v>334</v>
      </c>
      <c r="B331" s="12" t="s">
        <v>506</v>
      </c>
      <c r="C331" s="12" t="s">
        <v>22</v>
      </c>
      <c r="D331" s="26" t="n">
        <v>42957</v>
      </c>
      <c r="E331" s="26" t="s">
        <v>23</v>
      </c>
      <c r="F331" s="22" t="s">
        <v>507</v>
      </c>
      <c r="G331" s="24" t="s">
        <v>31</v>
      </c>
      <c r="H331" s="28"/>
      <c r="I331" s="29"/>
      <c r="J331" s="30" t="n">
        <v>20</v>
      </c>
      <c r="K331" s="30"/>
      <c r="L331" s="30"/>
      <c r="M331" s="30"/>
      <c r="N331" s="30"/>
      <c r="O331" s="30" t="n">
        <v>20</v>
      </c>
      <c r="P331" s="20" t="n">
        <v>20</v>
      </c>
      <c r="Q331" s="20" t="n">
        <f aca="false">ROUND(+P331-O331+R331,2)</f>
        <v>0</v>
      </c>
      <c r="R331" s="31"/>
      <c r="S331" s="19" t="s">
        <v>27</v>
      </c>
      <c r="T331" s="20"/>
      <c r="U331" s="20"/>
      <c r="V331" s="20"/>
    </row>
    <row r="332" s="32" customFormat="true" ht="15" hidden="true" customHeight="true" outlineLevel="0" collapsed="false">
      <c r="A332" s="25" t="n">
        <v>335</v>
      </c>
      <c r="B332" s="12" t="s">
        <v>508</v>
      </c>
      <c r="C332" s="12" t="s">
        <v>22</v>
      </c>
      <c r="D332" s="26" t="n">
        <v>42963</v>
      </c>
      <c r="E332" s="26" t="s">
        <v>23</v>
      </c>
      <c r="F332" s="22" t="s">
        <v>218</v>
      </c>
      <c r="G332" s="24" t="s">
        <v>31</v>
      </c>
      <c r="H332" s="28"/>
      <c r="I332" s="29"/>
      <c r="J332" s="30" t="n">
        <v>70</v>
      </c>
      <c r="K332" s="30"/>
      <c r="L332" s="30"/>
      <c r="M332" s="30"/>
      <c r="N332" s="30"/>
      <c r="O332" s="30" t="n">
        <v>70</v>
      </c>
      <c r="P332" s="20" t="n">
        <v>70</v>
      </c>
      <c r="Q332" s="20" t="n">
        <f aca="false">ROUND(+P332-O332+R332,2)</f>
        <v>0</v>
      </c>
      <c r="R332" s="31"/>
      <c r="S332" s="19" t="s">
        <v>27</v>
      </c>
      <c r="T332" s="20"/>
      <c r="U332" s="20"/>
      <c r="V332" s="20"/>
    </row>
    <row r="333" s="32" customFormat="true" ht="15" hidden="true" customHeight="true" outlineLevel="0" collapsed="false">
      <c r="A333" s="25" t="n">
        <v>336</v>
      </c>
      <c r="B333" s="12" t="s">
        <v>509</v>
      </c>
      <c r="C333" s="12" t="s">
        <v>22</v>
      </c>
      <c r="D333" s="26" t="n">
        <v>42965</v>
      </c>
      <c r="E333" s="26" t="s">
        <v>467</v>
      </c>
      <c r="F333" s="22" t="s">
        <v>60</v>
      </c>
      <c r="G333" s="24" t="s">
        <v>25</v>
      </c>
      <c r="H333" s="28"/>
      <c r="I333" s="29"/>
      <c r="J333" s="30" t="n">
        <v>0</v>
      </c>
      <c r="K333" s="30"/>
      <c r="L333" s="30"/>
      <c r="M333" s="30" t="n">
        <v>100</v>
      </c>
      <c r="N333" s="30"/>
      <c r="O333" s="30" t="n">
        <v>100</v>
      </c>
      <c r="P333" s="20" t="n">
        <v>100</v>
      </c>
      <c r="Q333" s="20" t="n">
        <f aca="false">ROUND(+P333-O333+R333,2)</f>
        <v>0</v>
      </c>
      <c r="R333" s="31"/>
      <c r="S333" s="19" t="s">
        <v>27</v>
      </c>
      <c r="T333" s="20"/>
      <c r="U333" s="20"/>
      <c r="V333" s="20"/>
    </row>
    <row r="334" s="32" customFormat="true" ht="15" hidden="true" customHeight="true" outlineLevel="0" collapsed="false">
      <c r="A334" s="25" t="n">
        <v>337</v>
      </c>
      <c r="B334" s="12" t="s">
        <v>510</v>
      </c>
      <c r="C334" s="12" t="s">
        <v>97</v>
      </c>
      <c r="D334" s="26" t="n">
        <v>42979</v>
      </c>
      <c r="E334" s="26" t="s">
        <v>43</v>
      </c>
      <c r="F334" s="22" t="s">
        <v>511</v>
      </c>
      <c r="G334" s="24" t="s">
        <v>46</v>
      </c>
      <c r="H334" s="28"/>
      <c r="I334" s="29"/>
      <c r="J334" s="30" t="n">
        <v>15</v>
      </c>
      <c r="K334" s="30"/>
      <c r="L334" s="30"/>
      <c r="M334" s="30" t="n">
        <v>2400</v>
      </c>
      <c r="N334" s="30"/>
      <c r="O334" s="30" t="n">
        <v>2415</v>
      </c>
      <c r="P334" s="20" t="n">
        <v>2400</v>
      </c>
      <c r="Q334" s="20" t="n">
        <f aca="false">ROUND(+P334-O334+R334,2)</f>
        <v>-15</v>
      </c>
      <c r="R334" s="31"/>
      <c r="S334" s="19" t="s">
        <v>27</v>
      </c>
      <c r="T334" s="20"/>
      <c r="U334" s="20"/>
      <c r="V334" s="20"/>
    </row>
    <row r="335" s="32" customFormat="true" ht="15" hidden="true" customHeight="true" outlineLevel="0" collapsed="false">
      <c r="A335" s="25" t="n">
        <v>338</v>
      </c>
      <c r="B335" s="12" t="s">
        <v>512</v>
      </c>
      <c r="C335" s="12" t="s">
        <v>22</v>
      </c>
      <c r="D335" s="26" t="n">
        <v>42982</v>
      </c>
      <c r="E335" s="13" t="s">
        <v>29</v>
      </c>
      <c r="F335" s="22" t="s">
        <v>513</v>
      </c>
      <c r="G335" s="24" t="s">
        <v>25</v>
      </c>
      <c r="H335" s="28"/>
      <c r="I335" s="29"/>
      <c r="J335" s="30"/>
      <c r="K335" s="30"/>
      <c r="L335" s="30"/>
      <c r="M335" s="30"/>
      <c r="N335" s="30"/>
      <c r="O335" s="30" t="n">
        <v>0</v>
      </c>
      <c r="P335" s="20" t="n">
        <v>0</v>
      </c>
      <c r="Q335" s="20" t="n">
        <f aca="false">ROUND(+P335-O335+R335,2)</f>
        <v>0</v>
      </c>
      <c r="R335" s="31"/>
      <c r="S335" s="19" t="s">
        <v>27</v>
      </c>
      <c r="T335" s="20"/>
      <c r="U335" s="20"/>
      <c r="V335" s="20"/>
    </row>
    <row r="336" s="32" customFormat="true" ht="15" hidden="true" customHeight="true" outlineLevel="0" collapsed="false">
      <c r="A336" s="25" t="n">
        <v>339</v>
      </c>
      <c r="B336" s="12" t="s">
        <v>514</v>
      </c>
      <c r="C336" s="12" t="s">
        <v>22</v>
      </c>
      <c r="D336" s="26" t="n">
        <v>42982</v>
      </c>
      <c r="E336" s="26" t="s">
        <v>23</v>
      </c>
      <c r="F336" s="22" t="s">
        <v>515</v>
      </c>
      <c r="G336" s="24" t="s">
        <v>37</v>
      </c>
      <c r="H336" s="28"/>
      <c r="I336" s="29"/>
      <c r="J336" s="30" t="n">
        <v>30.5</v>
      </c>
      <c r="K336" s="30"/>
      <c r="L336" s="30"/>
      <c r="M336" s="30" t="n">
        <v>9.5</v>
      </c>
      <c r="N336" s="30"/>
      <c r="O336" s="30" t="n">
        <v>40</v>
      </c>
      <c r="P336" s="20" t="n">
        <v>40</v>
      </c>
      <c r="Q336" s="20" t="n">
        <f aca="false">ROUND(+P336-O336+R336,2)</f>
        <v>0</v>
      </c>
      <c r="R336" s="31"/>
      <c r="S336" s="19" t="s">
        <v>27</v>
      </c>
      <c r="T336" s="20"/>
      <c r="U336" s="20"/>
      <c r="V336" s="20"/>
    </row>
    <row r="337" s="32" customFormat="true" ht="15" hidden="true" customHeight="true" outlineLevel="0" collapsed="false">
      <c r="A337" s="25" t="n">
        <v>340</v>
      </c>
      <c r="B337" s="12" t="s">
        <v>516</v>
      </c>
      <c r="C337" s="12" t="s">
        <v>22</v>
      </c>
      <c r="D337" s="26" t="n">
        <v>42983</v>
      </c>
      <c r="E337" s="26" t="s">
        <v>23</v>
      </c>
      <c r="F337" s="22" t="s">
        <v>517</v>
      </c>
      <c r="G337" s="24" t="s">
        <v>37</v>
      </c>
      <c r="H337" s="28"/>
      <c r="I337" s="29"/>
      <c r="J337" s="30"/>
      <c r="K337" s="30"/>
      <c r="L337" s="30"/>
      <c r="M337" s="30"/>
      <c r="N337" s="30"/>
      <c r="O337" s="30" t="n">
        <v>0</v>
      </c>
      <c r="P337" s="20" t="n">
        <v>0</v>
      </c>
      <c r="Q337" s="20" t="n">
        <f aca="false">ROUND(+P337-O337+R337,2)</f>
        <v>0</v>
      </c>
      <c r="R337" s="31"/>
      <c r="S337" s="19" t="s">
        <v>27</v>
      </c>
      <c r="T337" s="20"/>
      <c r="U337" s="20"/>
      <c r="V337" s="20"/>
    </row>
    <row r="338" s="32" customFormat="true" ht="15" hidden="true" customHeight="true" outlineLevel="0" collapsed="false">
      <c r="A338" s="25" t="n">
        <v>341</v>
      </c>
      <c r="B338" s="12" t="s">
        <v>518</v>
      </c>
      <c r="C338" s="12" t="s">
        <v>22</v>
      </c>
      <c r="D338" s="26" t="n">
        <v>42983</v>
      </c>
      <c r="E338" s="13" t="s">
        <v>29</v>
      </c>
      <c r="F338" s="22" t="s">
        <v>519</v>
      </c>
      <c r="G338" s="24" t="s">
        <v>25</v>
      </c>
      <c r="H338" s="28"/>
      <c r="I338" s="29"/>
      <c r="J338" s="30" t="n">
        <v>40.4</v>
      </c>
      <c r="K338" s="30"/>
      <c r="L338" s="30"/>
      <c r="M338" s="30" t="n">
        <v>165.2</v>
      </c>
      <c r="N338" s="30"/>
      <c r="O338" s="30" t="n">
        <v>205.6</v>
      </c>
      <c r="P338" s="20" t="n">
        <v>205.6</v>
      </c>
      <c r="Q338" s="20" t="n">
        <f aca="false">ROUND(+P338-O338+R338,2)</f>
        <v>0</v>
      </c>
      <c r="R338" s="31"/>
      <c r="S338" s="19" t="s">
        <v>27</v>
      </c>
      <c r="T338" s="20"/>
      <c r="U338" s="20" t="s">
        <v>27</v>
      </c>
      <c r="V338" s="20"/>
    </row>
    <row r="339" s="32" customFormat="true" ht="15" hidden="true" customHeight="true" outlineLevel="0" collapsed="false">
      <c r="A339" s="25" t="n">
        <v>342</v>
      </c>
      <c r="B339" s="12" t="s">
        <v>520</v>
      </c>
      <c r="C339" s="12" t="s">
        <v>97</v>
      </c>
      <c r="D339" s="26" t="n">
        <v>42983</v>
      </c>
      <c r="E339" s="26" t="s">
        <v>43</v>
      </c>
      <c r="F339" s="22" t="s">
        <v>521</v>
      </c>
      <c r="G339" s="24" t="s">
        <v>46</v>
      </c>
      <c r="H339" s="28"/>
      <c r="I339" s="29"/>
      <c r="J339" s="30" t="n">
        <v>80</v>
      </c>
      <c r="K339" s="30"/>
      <c r="L339" s="30"/>
      <c r="M339" s="30"/>
      <c r="N339" s="30"/>
      <c r="O339" s="30" t="n">
        <v>80</v>
      </c>
      <c r="P339" s="20" t="n">
        <v>80</v>
      </c>
      <c r="Q339" s="20" t="n">
        <f aca="false">ROUND(+P339-O339+R339,2)</f>
        <v>0</v>
      </c>
      <c r="R339" s="31"/>
      <c r="S339" s="19" t="s">
        <v>27</v>
      </c>
      <c r="T339" s="20"/>
      <c r="U339" s="20"/>
      <c r="V339" s="20"/>
    </row>
    <row r="340" s="32" customFormat="true" ht="15" hidden="true" customHeight="true" outlineLevel="0" collapsed="false">
      <c r="A340" s="25" t="n">
        <v>343</v>
      </c>
      <c r="B340" s="12" t="s">
        <v>522</v>
      </c>
      <c r="C340" s="12" t="s">
        <v>22</v>
      </c>
      <c r="D340" s="26" t="n">
        <v>42984</v>
      </c>
      <c r="E340" s="13" t="s">
        <v>29</v>
      </c>
      <c r="F340" s="22" t="s">
        <v>60</v>
      </c>
      <c r="G340" s="24" t="s">
        <v>25</v>
      </c>
      <c r="H340" s="28"/>
      <c r="I340" s="29"/>
      <c r="J340" s="30" t="n">
        <v>50</v>
      </c>
      <c r="K340" s="30"/>
      <c r="L340" s="30"/>
      <c r="M340" s="30" t="n">
        <v>29.4</v>
      </c>
      <c r="N340" s="30"/>
      <c r="O340" s="30" t="n">
        <v>79.4</v>
      </c>
      <c r="P340" s="20" t="n">
        <v>79.4</v>
      </c>
      <c r="Q340" s="20" t="n">
        <f aca="false">ROUND(+P340-O340+R340,2)</f>
        <v>0</v>
      </c>
      <c r="R340" s="31"/>
      <c r="S340" s="19" t="s">
        <v>27</v>
      </c>
      <c r="T340" s="20"/>
      <c r="U340" s="20" t="s">
        <v>27</v>
      </c>
      <c r="V340" s="20"/>
    </row>
    <row r="341" s="32" customFormat="true" ht="15" hidden="true" customHeight="true" outlineLevel="0" collapsed="false">
      <c r="A341" s="25" t="n">
        <v>344</v>
      </c>
      <c r="B341" s="12" t="s">
        <v>523</v>
      </c>
      <c r="C341" s="12" t="s">
        <v>22</v>
      </c>
      <c r="D341" s="26" t="n">
        <v>42990</v>
      </c>
      <c r="E341" s="26" t="s">
        <v>23</v>
      </c>
      <c r="F341" s="22" t="s">
        <v>524</v>
      </c>
      <c r="G341" s="24" t="s">
        <v>31</v>
      </c>
      <c r="H341" s="28"/>
      <c r="I341" s="29"/>
      <c r="J341" s="30" t="n">
        <v>50</v>
      </c>
      <c r="K341" s="30"/>
      <c r="L341" s="30"/>
      <c r="M341" s="30" t="n">
        <v>10.6</v>
      </c>
      <c r="N341" s="30"/>
      <c r="O341" s="30" t="n">
        <v>60.6</v>
      </c>
      <c r="P341" s="20" t="n">
        <v>60.6</v>
      </c>
      <c r="Q341" s="20" t="n">
        <f aca="false">ROUND(+P341-O341+R341,2)</f>
        <v>0</v>
      </c>
      <c r="R341" s="31"/>
      <c r="S341" s="19" t="s">
        <v>27</v>
      </c>
      <c r="T341" s="20"/>
      <c r="U341" s="20"/>
      <c r="V341" s="20"/>
    </row>
    <row r="342" s="32" customFormat="true" ht="15" hidden="true" customHeight="true" outlineLevel="0" collapsed="false">
      <c r="A342" s="25" t="n">
        <v>345</v>
      </c>
      <c r="B342" s="12" t="s">
        <v>525</v>
      </c>
      <c r="C342" s="12" t="s">
        <v>22</v>
      </c>
      <c r="D342" s="26" t="n">
        <v>42990</v>
      </c>
      <c r="E342" s="13" t="s">
        <v>29</v>
      </c>
      <c r="F342" s="14" t="s">
        <v>24</v>
      </c>
      <c r="G342" s="15" t="s">
        <v>25</v>
      </c>
      <c r="H342" s="28"/>
      <c r="I342" s="29"/>
      <c r="J342" s="30" t="n">
        <v>50</v>
      </c>
      <c r="K342" s="30"/>
      <c r="L342" s="30"/>
      <c r="M342" s="30" t="n">
        <v>28</v>
      </c>
      <c r="N342" s="30"/>
      <c r="O342" s="30" t="n">
        <v>78</v>
      </c>
      <c r="P342" s="20" t="n">
        <v>78</v>
      </c>
      <c r="Q342" s="20" t="n">
        <f aca="false">ROUND(+P342-O342+R342,2)</f>
        <v>0</v>
      </c>
      <c r="R342" s="31"/>
      <c r="S342" s="19" t="s">
        <v>27</v>
      </c>
      <c r="T342" s="20"/>
      <c r="U342" s="20" t="s">
        <v>27</v>
      </c>
      <c r="V342" s="20"/>
    </row>
    <row r="343" s="32" customFormat="true" ht="15" hidden="true" customHeight="true" outlineLevel="0" collapsed="false">
      <c r="A343" s="25" t="n">
        <v>346</v>
      </c>
      <c r="B343" s="12" t="s">
        <v>526</v>
      </c>
      <c r="C343" s="12" t="s">
        <v>22</v>
      </c>
      <c r="D343" s="26" t="n">
        <v>42990</v>
      </c>
      <c r="E343" s="13" t="s">
        <v>29</v>
      </c>
      <c r="F343" s="14" t="s">
        <v>24</v>
      </c>
      <c r="G343" s="15" t="s">
        <v>25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v>78</v>
      </c>
      <c r="P343" s="20" t="n">
        <v>78</v>
      </c>
      <c r="Q343" s="20" t="n">
        <f aca="false">ROUND(+P343-O343+R343,2)</f>
        <v>0</v>
      </c>
      <c r="R343" s="31"/>
      <c r="S343" s="19" t="s">
        <v>27</v>
      </c>
      <c r="T343" s="20"/>
      <c r="U343" s="20" t="s">
        <v>27</v>
      </c>
      <c r="V343" s="20"/>
    </row>
    <row r="344" s="32" customFormat="true" ht="15" hidden="true" customHeight="true" outlineLevel="0" collapsed="false">
      <c r="A344" s="25" t="n">
        <v>347</v>
      </c>
      <c r="B344" s="12" t="s">
        <v>527</v>
      </c>
      <c r="C344" s="12" t="s">
        <v>22</v>
      </c>
      <c r="D344" s="26" t="n">
        <v>42990</v>
      </c>
      <c r="E344" s="13" t="s">
        <v>29</v>
      </c>
      <c r="F344" s="22" t="s">
        <v>528</v>
      </c>
      <c r="G344" s="24" t="s">
        <v>25</v>
      </c>
      <c r="H344" s="28"/>
      <c r="I344" s="29"/>
      <c r="J344" s="30" t="n">
        <v>50</v>
      </c>
      <c r="K344" s="30"/>
      <c r="L344" s="30"/>
      <c r="M344" s="30" t="n">
        <v>89.6</v>
      </c>
      <c r="N344" s="30"/>
      <c r="O344" s="30" t="n">
        <v>139.6</v>
      </c>
      <c r="P344" s="20" t="n">
        <v>139.6</v>
      </c>
      <c r="Q344" s="20" t="n">
        <f aca="false">ROUND(+P344-O344+R344,2)</f>
        <v>0</v>
      </c>
      <c r="R344" s="31"/>
      <c r="S344" s="19" t="s">
        <v>27</v>
      </c>
      <c r="T344" s="20"/>
      <c r="U344" s="20" t="s">
        <v>27</v>
      </c>
      <c r="V344" s="20"/>
    </row>
    <row r="345" s="32" customFormat="true" ht="15" hidden="true" customHeight="true" outlineLevel="0" collapsed="false">
      <c r="A345" s="25" t="n">
        <v>348</v>
      </c>
      <c r="B345" s="12" t="s">
        <v>529</v>
      </c>
      <c r="C345" s="12" t="s">
        <v>22</v>
      </c>
      <c r="D345" s="26" t="n">
        <v>42990</v>
      </c>
      <c r="E345" s="13" t="s">
        <v>29</v>
      </c>
      <c r="F345" s="22" t="s">
        <v>530</v>
      </c>
      <c r="G345" s="24" t="s">
        <v>25</v>
      </c>
      <c r="H345" s="28"/>
      <c r="I345" s="29"/>
      <c r="J345" s="30"/>
      <c r="K345" s="30"/>
      <c r="L345" s="30"/>
      <c r="M345" s="30"/>
      <c r="N345" s="30"/>
      <c r="O345" s="30" t="n">
        <v>0</v>
      </c>
      <c r="P345" s="20" t="n">
        <v>0</v>
      </c>
      <c r="Q345" s="20" t="n">
        <f aca="false">ROUND(+P345-O345+R345,2)</f>
        <v>0</v>
      </c>
      <c r="R345" s="31"/>
      <c r="S345" s="19" t="s">
        <v>27</v>
      </c>
      <c r="T345" s="20"/>
      <c r="U345" s="20" t="s">
        <v>27</v>
      </c>
      <c r="V345" s="20"/>
    </row>
    <row r="346" s="32" customFormat="true" ht="15" hidden="true" customHeight="true" outlineLevel="0" collapsed="false">
      <c r="A346" s="25" t="n">
        <v>349</v>
      </c>
      <c r="B346" s="12" t="s">
        <v>531</v>
      </c>
      <c r="C346" s="12" t="s">
        <v>22</v>
      </c>
      <c r="D346" s="26" t="n">
        <v>42991</v>
      </c>
      <c r="E346" s="26" t="s">
        <v>23</v>
      </c>
      <c r="F346" s="22" t="s">
        <v>446</v>
      </c>
      <c r="G346" s="24" t="s">
        <v>31</v>
      </c>
      <c r="H346" s="28"/>
      <c r="I346" s="29"/>
      <c r="J346" s="30" t="n">
        <v>151</v>
      </c>
      <c r="K346" s="30"/>
      <c r="L346" s="30"/>
      <c r="M346" s="30"/>
      <c r="N346" s="30"/>
      <c r="O346" s="30" t="n">
        <v>151</v>
      </c>
      <c r="P346" s="20" t="n">
        <v>151</v>
      </c>
      <c r="Q346" s="20" t="n">
        <f aca="false">ROUND(+P346-O346+R346,2)</f>
        <v>0</v>
      </c>
      <c r="R346" s="31"/>
      <c r="S346" s="19" t="s">
        <v>27</v>
      </c>
      <c r="T346" s="20"/>
      <c r="U346" s="20"/>
      <c r="V346" s="20"/>
    </row>
    <row r="347" s="32" customFormat="true" ht="15" hidden="true" customHeight="true" outlineLevel="0" collapsed="false">
      <c r="A347" s="25" t="n">
        <v>350</v>
      </c>
      <c r="B347" s="12" t="s">
        <v>532</v>
      </c>
      <c r="C347" s="12" t="s">
        <v>22</v>
      </c>
      <c r="D347" s="26" t="n">
        <v>42993</v>
      </c>
      <c r="E347" s="13" t="s">
        <v>29</v>
      </c>
      <c r="F347" s="22" t="s">
        <v>533</v>
      </c>
      <c r="G347" s="24" t="s">
        <v>25</v>
      </c>
      <c r="H347" s="28"/>
      <c r="I347" s="29"/>
      <c r="J347" s="30" t="n">
        <v>46.55</v>
      </c>
      <c r="K347" s="30"/>
      <c r="L347" s="30"/>
      <c r="M347" s="30" t="n">
        <v>143.45</v>
      </c>
      <c r="N347" s="30"/>
      <c r="O347" s="30" t="n">
        <v>190</v>
      </c>
      <c r="P347" s="20" t="n">
        <v>190</v>
      </c>
      <c r="Q347" s="20" t="n">
        <f aca="false">ROUND(+P347-O347+R347,2)</f>
        <v>0</v>
      </c>
      <c r="R347" s="31"/>
      <c r="S347" s="19" t="s">
        <v>27</v>
      </c>
      <c r="T347" s="20"/>
      <c r="U347" s="20" t="s">
        <v>27</v>
      </c>
      <c r="V347" s="20"/>
    </row>
    <row r="348" s="32" customFormat="true" ht="15" hidden="true" customHeight="true" outlineLevel="0" collapsed="false">
      <c r="A348" s="25" t="n">
        <v>351</v>
      </c>
      <c r="B348" s="12" t="s">
        <v>534</v>
      </c>
      <c r="C348" s="12" t="s">
        <v>22</v>
      </c>
      <c r="D348" s="26" t="n">
        <v>42996</v>
      </c>
      <c r="E348" s="26" t="s">
        <v>43</v>
      </c>
      <c r="F348" s="22" t="s">
        <v>535</v>
      </c>
      <c r="G348" s="24" t="s">
        <v>46</v>
      </c>
      <c r="H348" s="28"/>
      <c r="I348" s="29"/>
      <c r="J348" s="30" t="n">
        <v>10.61</v>
      </c>
      <c r="K348" s="30"/>
      <c r="L348" s="30"/>
      <c r="M348" s="30" t="n">
        <v>29.39</v>
      </c>
      <c r="N348" s="30"/>
      <c r="O348" s="30" t="n">
        <v>40</v>
      </c>
      <c r="P348" s="20" t="n">
        <v>40</v>
      </c>
      <c r="Q348" s="20" t="n">
        <f aca="false">ROUND(+P348-O348+R348,2)</f>
        <v>0</v>
      </c>
      <c r="R348" s="31"/>
      <c r="S348" s="19" t="s">
        <v>27</v>
      </c>
      <c r="T348" s="20"/>
      <c r="U348" s="20" t="s">
        <v>27</v>
      </c>
      <c r="V348" s="20"/>
    </row>
    <row r="349" s="32" customFormat="true" ht="15" hidden="true" customHeight="true" outlineLevel="0" collapsed="false">
      <c r="A349" s="25" t="n">
        <v>352</v>
      </c>
      <c r="B349" s="12" t="s">
        <v>536</v>
      </c>
      <c r="C349" s="12" t="s">
        <v>22</v>
      </c>
      <c r="D349" s="26" t="n">
        <v>42996</v>
      </c>
      <c r="E349" s="13" t="s">
        <v>29</v>
      </c>
      <c r="F349" s="22" t="s">
        <v>537</v>
      </c>
      <c r="G349" s="24" t="s">
        <v>25</v>
      </c>
      <c r="H349" s="28"/>
      <c r="I349" s="29"/>
      <c r="J349" s="30" t="n">
        <v>50</v>
      </c>
      <c r="K349" s="30"/>
      <c r="L349" s="30"/>
      <c r="M349" s="30" t="n">
        <v>115.2</v>
      </c>
      <c r="N349" s="30"/>
      <c r="O349" s="30" t="n">
        <v>165.2</v>
      </c>
      <c r="P349" s="20" t="n">
        <v>165.2</v>
      </c>
      <c r="Q349" s="20" t="n">
        <f aca="false">ROUND(+P349-O349+R349,2)</f>
        <v>0</v>
      </c>
      <c r="R349" s="31"/>
      <c r="S349" s="19" t="s">
        <v>27</v>
      </c>
      <c r="T349" s="20"/>
      <c r="U349" s="20"/>
      <c r="V349" s="20"/>
    </row>
    <row r="350" s="32" customFormat="true" ht="15" hidden="true" customHeight="true" outlineLevel="0" collapsed="false">
      <c r="A350" s="25" t="n">
        <v>353</v>
      </c>
      <c r="B350" s="12" t="s">
        <v>538</v>
      </c>
      <c r="C350" s="12" t="s">
        <v>22</v>
      </c>
      <c r="D350" s="26" t="n">
        <v>42996</v>
      </c>
      <c r="E350" s="26" t="s">
        <v>23</v>
      </c>
      <c r="F350" s="22" t="s">
        <v>105</v>
      </c>
      <c r="G350" s="24" t="s">
        <v>31</v>
      </c>
      <c r="H350" s="28"/>
      <c r="I350" s="29"/>
      <c r="J350" s="30" t="n">
        <v>350</v>
      </c>
      <c r="K350" s="30"/>
      <c r="L350" s="30"/>
      <c r="M350" s="30" t="n">
        <v>383.5</v>
      </c>
      <c r="N350" s="30"/>
      <c r="O350" s="30" t="n">
        <v>733.5</v>
      </c>
      <c r="P350" s="20" t="n">
        <v>350</v>
      </c>
      <c r="Q350" s="20" t="n">
        <f aca="false">ROUND(+P350-O350+R350,2)</f>
        <v>-383.5</v>
      </c>
      <c r="R350" s="31"/>
      <c r="S350" s="19" t="s">
        <v>27</v>
      </c>
      <c r="T350" s="20"/>
      <c r="U350" s="20"/>
      <c r="V350" s="20"/>
    </row>
    <row r="351" s="32" customFormat="true" ht="15" hidden="true" customHeight="true" outlineLevel="0" collapsed="false">
      <c r="A351" s="25" t="n">
        <v>354</v>
      </c>
      <c r="B351" s="12" t="s">
        <v>539</v>
      </c>
      <c r="C351" s="12" t="s">
        <v>22</v>
      </c>
      <c r="D351" s="26" t="n">
        <v>42998</v>
      </c>
      <c r="E351" s="26" t="s">
        <v>43</v>
      </c>
      <c r="F351" s="22" t="s">
        <v>540</v>
      </c>
      <c r="G351" s="24" t="s">
        <v>46</v>
      </c>
      <c r="H351" s="28"/>
      <c r="I351" s="29"/>
      <c r="J351" s="30"/>
      <c r="K351" s="30"/>
      <c r="L351" s="30"/>
      <c r="M351" s="30"/>
      <c r="N351" s="30"/>
      <c r="O351" s="30" t="n">
        <v>0</v>
      </c>
      <c r="P351" s="20" t="n">
        <v>0</v>
      </c>
      <c r="Q351" s="20" t="n">
        <f aca="false">ROUND(+P351-O351+R351,2)</f>
        <v>0</v>
      </c>
      <c r="R351" s="31"/>
      <c r="S351" s="19" t="s">
        <v>27</v>
      </c>
      <c r="T351" s="20"/>
      <c r="U351" s="20"/>
      <c r="V351" s="20"/>
    </row>
    <row r="352" s="32" customFormat="true" ht="15" hidden="true" customHeight="true" outlineLevel="0" collapsed="false">
      <c r="A352" s="25" t="n">
        <v>355</v>
      </c>
      <c r="B352" s="12" t="s">
        <v>208</v>
      </c>
      <c r="C352" s="12" t="s">
        <v>22</v>
      </c>
      <c r="D352" s="26" t="n">
        <v>42998</v>
      </c>
      <c r="E352" s="26" t="s">
        <v>43</v>
      </c>
      <c r="F352" s="22" t="s">
        <v>145</v>
      </c>
      <c r="G352" s="24" t="s">
        <v>46</v>
      </c>
      <c r="H352" s="28"/>
      <c r="I352" s="29"/>
      <c r="J352" s="30" t="n">
        <v>20</v>
      </c>
      <c r="K352" s="30"/>
      <c r="L352" s="30"/>
      <c r="M352" s="30"/>
      <c r="N352" s="30"/>
      <c r="O352" s="30" t="n">
        <v>20</v>
      </c>
      <c r="P352" s="20" t="n">
        <v>20</v>
      </c>
      <c r="Q352" s="20" t="n">
        <f aca="false">ROUND(+P352-O352+R352,2)</f>
        <v>0</v>
      </c>
      <c r="R352" s="31"/>
      <c r="S352" s="19" t="s">
        <v>27</v>
      </c>
      <c r="T352" s="20"/>
      <c r="U352" s="20"/>
      <c r="V352" s="20"/>
    </row>
    <row r="353" s="32" customFormat="true" ht="15" hidden="true" customHeight="true" outlineLevel="0" collapsed="false">
      <c r="A353" s="25" t="n">
        <v>356</v>
      </c>
      <c r="B353" s="12" t="s">
        <v>541</v>
      </c>
      <c r="C353" s="12" t="s">
        <v>97</v>
      </c>
      <c r="D353" s="26" t="n">
        <v>42998</v>
      </c>
      <c r="E353" s="26" t="s">
        <v>43</v>
      </c>
      <c r="F353" s="22" t="s">
        <v>542</v>
      </c>
      <c r="G353" s="24" t="s">
        <v>46</v>
      </c>
      <c r="H353" s="28"/>
      <c r="I353" s="29"/>
      <c r="J353" s="30" t="n">
        <v>0</v>
      </c>
      <c r="K353" s="30"/>
      <c r="L353" s="30"/>
      <c r="M353" s="30"/>
      <c r="N353" s="30"/>
      <c r="O353" s="30" t="n">
        <v>0</v>
      </c>
      <c r="P353" s="20" t="n">
        <v>0</v>
      </c>
      <c r="Q353" s="20" t="n">
        <f aca="false">ROUND(+P353-O353+R353,2)</f>
        <v>0</v>
      </c>
      <c r="R353" s="31"/>
      <c r="S353" s="19" t="s">
        <v>27</v>
      </c>
      <c r="T353" s="20"/>
      <c r="U353" s="20"/>
      <c r="V353" s="20"/>
    </row>
    <row r="354" s="32" customFormat="true" ht="15" hidden="true" customHeight="true" outlineLevel="0" collapsed="false">
      <c r="A354" s="25" t="n">
        <v>357</v>
      </c>
      <c r="B354" s="12" t="s">
        <v>543</v>
      </c>
      <c r="C354" s="12" t="s">
        <v>22</v>
      </c>
      <c r="D354" s="26" t="n">
        <v>42998</v>
      </c>
      <c r="E354" s="13" t="s">
        <v>29</v>
      </c>
      <c r="F354" s="22" t="s">
        <v>544</v>
      </c>
      <c r="G354" s="24" t="s">
        <v>25</v>
      </c>
      <c r="H354" s="28"/>
      <c r="I354" s="29"/>
      <c r="J354" s="30" t="n">
        <v>40</v>
      </c>
      <c r="K354" s="30"/>
      <c r="L354" s="30"/>
      <c r="M354" s="30" t="n">
        <v>84</v>
      </c>
      <c r="N354" s="30"/>
      <c r="O354" s="30" t="n">
        <v>124</v>
      </c>
      <c r="P354" s="20" t="n">
        <v>124</v>
      </c>
      <c r="Q354" s="20" t="n">
        <f aca="false">ROUND(+P354-O354+R354,2)</f>
        <v>0</v>
      </c>
      <c r="R354" s="31"/>
      <c r="S354" s="19" t="s">
        <v>27</v>
      </c>
      <c r="T354" s="20"/>
      <c r="U354" s="20" t="s">
        <v>27</v>
      </c>
      <c r="V354" s="20"/>
    </row>
    <row r="355" s="32" customFormat="true" ht="15" hidden="true" customHeight="true" outlineLevel="0" collapsed="false">
      <c r="A355" s="25" t="n">
        <v>358</v>
      </c>
      <c r="B355" s="12" t="s">
        <v>545</v>
      </c>
      <c r="C355" s="12" t="s">
        <v>22</v>
      </c>
      <c r="D355" s="26" t="n">
        <v>42998</v>
      </c>
      <c r="E355" s="13" t="s">
        <v>29</v>
      </c>
      <c r="F355" s="22" t="s">
        <v>393</v>
      </c>
      <c r="G355" s="24" t="s">
        <v>25</v>
      </c>
      <c r="H355" s="28"/>
      <c r="I355" s="29"/>
      <c r="J355" s="30" t="n">
        <v>50</v>
      </c>
      <c r="K355" s="30"/>
      <c r="L355" s="30"/>
      <c r="M355" s="30" t="n">
        <v>125.9</v>
      </c>
      <c r="N355" s="30"/>
      <c r="O355" s="30" t="n">
        <v>175.9</v>
      </c>
      <c r="P355" s="20" t="n">
        <v>0</v>
      </c>
      <c r="Q355" s="20" t="n">
        <f aca="false">ROUND(+P355-O355+R355,2)</f>
        <v>-175.9</v>
      </c>
      <c r="R355" s="31"/>
      <c r="S355" s="19" t="s">
        <v>27</v>
      </c>
      <c r="T355" s="20"/>
      <c r="U355" s="20"/>
      <c r="V355" s="20"/>
    </row>
    <row r="356" s="32" customFormat="true" ht="15" hidden="true" customHeight="true" outlineLevel="0" collapsed="false">
      <c r="A356" s="25" t="n">
        <v>359</v>
      </c>
      <c r="B356" s="12" t="s">
        <v>546</v>
      </c>
      <c r="C356" s="12" t="s">
        <v>22</v>
      </c>
      <c r="D356" s="26" t="n">
        <v>42998</v>
      </c>
      <c r="E356" s="26" t="s">
        <v>43</v>
      </c>
      <c r="F356" s="22" t="s">
        <v>547</v>
      </c>
      <c r="G356" s="24" t="s">
        <v>34</v>
      </c>
      <c r="H356" s="28"/>
      <c r="I356" s="29"/>
      <c r="J356" s="30" t="n">
        <v>30</v>
      </c>
      <c r="K356" s="30"/>
      <c r="L356" s="30"/>
      <c r="M356" s="30"/>
      <c r="N356" s="30"/>
      <c r="O356" s="30" t="n">
        <v>30</v>
      </c>
      <c r="P356" s="20" t="n">
        <v>30</v>
      </c>
      <c r="Q356" s="20" t="n">
        <f aca="false">ROUND(+P356-O356+R356,2)</f>
        <v>0</v>
      </c>
      <c r="R356" s="31"/>
      <c r="S356" s="19" t="s">
        <v>27</v>
      </c>
      <c r="T356" s="20"/>
      <c r="U356" s="20"/>
      <c r="V356" s="20"/>
    </row>
    <row r="357" s="32" customFormat="true" ht="15" hidden="true" customHeight="true" outlineLevel="0" collapsed="false">
      <c r="A357" s="25" t="n">
        <v>360</v>
      </c>
      <c r="B357" s="12" t="s">
        <v>281</v>
      </c>
      <c r="C357" s="12" t="s">
        <v>97</v>
      </c>
      <c r="D357" s="26" t="n">
        <v>42999</v>
      </c>
      <c r="E357" s="26" t="s">
        <v>43</v>
      </c>
      <c r="F357" s="22" t="s">
        <v>548</v>
      </c>
      <c r="G357" s="24" t="s">
        <v>46</v>
      </c>
      <c r="H357" s="28"/>
      <c r="I357" s="29"/>
      <c r="J357" s="30" t="n">
        <v>60</v>
      </c>
      <c r="K357" s="30"/>
      <c r="L357" s="30"/>
      <c r="M357" s="30" t="n">
        <v>262</v>
      </c>
      <c r="N357" s="30"/>
      <c r="O357" s="30" t="n">
        <v>322</v>
      </c>
      <c r="P357" s="20" t="n">
        <v>0</v>
      </c>
      <c r="Q357" s="20" t="n">
        <f aca="false">ROUND(+P357-O357+R357,2)</f>
        <v>-322</v>
      </c>
      <c r="R357" s="31"/>
      <c r="S357" s="19" t="s">
        <v>27</v>
      </c>
      <c r="T357" s="20"/>
      <c r="U357" s="20"/>
      <c r="V357" s="20"/>
    </row>
    <row r="358" s="32" customFormat="true" ht="15" hidden="true" customHeight="true" outlineLevel="0" collapsed="false">
      <c r="A358" s="25" t="n">
        <v>361</v>
      </c>
      <c r="B358" s="12" t="s">
        <v>549</v>
      </c>
      <c r="C358" s="12" t="s">
        <v>22</v>
      </c>
      <c r="D358" s="26" t="n">
        <v>43005</v>
      </c>
      <c r="E358" s="13" t="s">
        <v>29</v>
      </c>
      <c r="F358" s="22" t="s">
        <v>60</v>
      </c>
      <c r="G358" s="24" t="s">
        <v>25</v>
      </c>
      <c r="H358" s="28"/>
      <c r="I358" s="29"/>
      <c r="J358" s="30" t="n">
        <v>41.2</v>
      </c>
      <c r="K358" s="30"/>
      <c r="L358" s="30"/>
      <c r="M358" s="30" t="n">
        <v>358.8</v>
      </c>
      <c r="N358" s="30"/>
      <c r="O358" s="30" t="n">
        <v>400</v>
      </c>
      <c r="P358" s="20" t="n">
        <v>400</v>
      </c>
      <c r="Q358" s="20" t="n">
        <f aca="false">ROUND(+P358-O358+R358,2)</f>
        <v>0</v>
      </c>
      <c r="R358" s="31"/>
      <c r="S358" s="19" t="s">
        <v>27</v>
      </c>
      <c r="T358" s="20"/>
      <c r="U358" s="20" t="s">
        <v>27</v>
      </c>
      <c r="V358" s="20"/>
    </row>
    <row r="359" s="32" customFormat="true" ht="15" hidden="true" customHeight="true" outlineLevel="0" collapsed="false">
      <c r="A359" s="25" t="n">
        <v>362</v>
      </c>
      <c r="B359" s="12" t="s">
        <v>550</v>
      </c>
      <c r="C359" s="12" t="s">
        <v>22</v>
      </c>
      <c r="D359" s="26" t="n">
        <v>43006</v>
      </c>
      <c r="E359" s="26" t="s">
        <v>43</v>
      </c>
      <c r="F359" s="22" t="s">
        <v>52</v>
      </c>
      <c r="G359" s="24" t="s">
        <v>46</v>
      </c>
      <c r="H359" s="28" t="s">
        <v>26</v>
      </c>
      <c r="I359" s="29"/>
      <c r="J359" s="30" t="n">
        <v>50</v>
      </c>
      <c r="K359" s="30"/>
      <c r="L359" s="30"/>
      <c r="M359" s="30"/>
      <c r="N359" s="30"/>
      <c r="O359" s="30" t="n">
        <v>50</v>
      </c>
      <c r="P359" s="20" t="n">
        <v>50</v>
      </c>
      <c r="Q359" s="20" t="n">
        <f aca="false">ROUND(+P359-O359+R359,2)</f>
        <v>0</v>
      </c>
      <c r="R359" s="31"/>
      <c r="S359" s="19" t="s">
        <v>27</v>
      </c>
      <c r="T359" s="20"/>
      <c r="U359" s="20"/>
      <c r="V359" s="20"/>
    </row>
    <row r="360" s="32" customFormat="true" ht="15" hidden="true" customHeight="true" outlineLevel="0" collapsed="false">
      <c r="A360" s="25" t="n">
        <v>363</v>
      </c>
      <c r="B360" s="12" t="s">
        <v>551</v>
      </c>
      <c r="C360" s="12" t="s">
        <v>22</v>
      </c>
      <c r="D360" s="26" t="n">
        <v>43007</v>
      </c>
      <c r="E360" s="26" t="s">
        <v>23</v>
      </c>
      <c r="F360" s="22" t="s">
        <v>552</v>
      </c>
      <c r="G360" s="24" t="s">
        <v>25</v>
      </c>
      <c r="H360" s="28"/>
      <c r="I360" s="29"/>
      <c r="J360" s="30" t="n">
        <v>50</v>
      </c>
      <c r="K360" s="30"/>
      <c r="L360" s="30"/>
      <c r="M360" s="30" t="n">
        <v>217.2</v>
      </c>
      <c r="N360" s="30"/>
      <c r="O360" s="30" t="n">
        <v>267.2</v>
      </c>
      <c r="P360" s="20" t="n">
        <v>267.2</v>
      </c>
      <c r="Q360" s="20" t="n">
        <f aca="false">ROUND(+P360-O360+R360,2)</f>
        <v>0</v>
      </c>
      <c r="R360" s="31"/>
      <c r="S360" s="19" t="s">
        <v>27</v>
      </c>
      <c r="T360" s="20"/>
      <c r="U360" s="20"/>
      <c r="V360" s="20"/>
    </row>
    <row r="361" s="32" customFormat="true" ht="15" hidden="true" customHeight="true" outlineLevel="0" collapsed="false">
      <c r="A361" s="25" t="n">
        <v>364</v>
      </c>
      <c r="B361" s="12" t="s">
        <v>379</v>
      </c>
      <c r="C361" s="12" t="s">
        <v>22</v>
      </c>
      <c r="D361" s="26" t="n">
        <v>43010</v>
      </c>
      <c r="E361" s="26" t="s">
        <v>23</v>
      </c>
      <c r="F361" s="22" t="s">
        <v>183</v>
      </c>
      <c r="G361" s="24" t="s">
        <v>31</v>
      </c>
      <c r="H361" s="28"/>
      <c r="I361" s="29"/>
      <c r="J361" s="30" t="n">
        <v>60.5</v>
      </c>
      <c r="K361" s="30"/>
      <c r="L361" s="30"/>
      <c r="M361" s="30"/>
      <c r="N361" s="30"/>
      <c r="O361" s="30" t="n">
        <v>60.5</v>
      </c>
      <c r="P361" s="20" t="n">
        <v>60.5</v>
      </c>
      <c r="Q361" s="20" t="n">
        <f aca="false">ROUND(+P361-O361+R361,2)</f>
        <v>0</v>
      </c>
      <c r="R361" s="31"/>
      <c r="S361" s="19" t="s">
        <v>27</v>
      </c>
      <c r="T361" s="20"/>
      <c r="U361" s="20"/>
      <c r="V361" s="20"/>
    </row>
    <row r="362" s="32" customFormat="true" ht="15" hidden="true" customHeight="true" outlineLevel="0" collapsed="false">
      <c r="A362" s="25" t="n">
        <v>365</v>
      </c>
      <c r="B362" s="12" t="s">
        <v>553</v>
      </c>
      <c r="C362" s="12" t="s">
        <v>97</v>
      </c>
      <c r="D362" s="26" t="n">
        <v>43010</v>
      </c>
      <c r="E362" s="13" t="s">
        <v>29</v>
      </c>
      <c r="F362" s="22" t="s">
        <v>554</v>
      </c>
      <c r="G362" s="24" t="s">
        <v>31</v>
      </c>
      <c r="H362" s="28"/>
      <c r="I362" s="29"/>
      <c r="J362" s="30" t="n">
        <v>60</v>
      </c>
      <c r="K362" s="30"/>
      <c r="L362" s="30"/>
      <c r="M362" s="30"/>
      <c r="N362" s="30"/>
      <c r="O362" s="30" t="n">
        <v>60</v>
      </c>
      <c r="P362" s="20" t="n">
        <v>60</v>
      </c>
      <c r="Q362" s="20" t="n">
        <f aca="false">ROUND(+P362-O362+R362,2)</f>
        <v>0</v>
      </c>
      <c r="R362" s="31"/>
      <c r="S362" s="19" t="s">
        <v>27</v>
      </c>
      <c r="T362" s="20"/>
      <c r="U362" s="20"/>
      <c r="V362" s="20"/>
    </row>
    <row r="363" s="32" customFormat="true" ht="15" hidden="true" customHeight="true" outlineLevel="0" collapsed="false">
      <c r="A363" s="25" t="n">
        <v>366</v>
      </c>
      <c r="B363" s="12" t="s">
        <v>555</v>
      </c>
      <c r="C363" s="12" t="s">
        <v>22</v>
      </c>
      <c r="D363" s="26" t="n">
        <v>43010</v>
      </c>
      <c r="E363" s="13" t="s">
        <v>29</v>
      </c>
      <c r="F363" s="14" t="s">
        <v>24</v>
      </c>
      <c r="G363" s="15" t="s">
        <v>25</v>
      </c>
      <c r="H363" s="28" t="s">
        <v>556</v>
      </c>
      <c r="I363" s="29"/>
      <c r="J363" s="30" t="n">
        <v>0</v>
      </c>
      <c r="K363" s="30"/>
      <c r="L363" s="30"/>
      <c r="M363" s="30" t="n">
        <v>0</v>
      </c>
      <c r="N363" s="30"/>
      <c r="O363" s="30" t="n">
        <v>0</v>
      </c>
      <c r="P363" s="20" t="n">
        <v>0</v>
      </c>
      <c r="Q363" s="20" t="n">
        <f aca="false">ROUND(+P363-O363+R363,2)</f>
        <v>0</v>
      </c>
      <c r="R363" s="31"/>
      <c r="S363" s="19" t="s">
        <v>27</v>
      </c>
      <c r="T363" s="20"/>
      <c r="U363" s="20"/>
      <c r="V363" s="20"/>
    </row>
    <row r="364" s="32" customFormat="true" ht="15" hidden="true" customHeight="true" outlineLevel="0" collapsed="false">
      <c r="A364" s="25" t="n">
        <v>367</v>
      </c>
      <c r="B364" s="12" t="s">
        <v>506</v>
      </c>
      <c r="C364" s="12" t="s">
        <v>22</v>
      </c>
      <c r="D364" s="26" t="n">
        <v>43011</v>
      </c>
      <c r="E364" s="26" t="s">
        <v>43</v>
      </c>
      <c r="F364" s="22" t="s">
        <v>557</v>
      </c>
      <c r="G364" s="24" t="s">
        <v>46</v>
      </c>
      <c r="H364" s="28"/>
      <c r="I364" s="29"/>
      <c r="J364" s="30" t="n">
        <v>20</v>
      </c>
      <c r="K364" s="30"/>
      <c r="L364" s="30"/>
      <c r="M364" s="30"/>
      <c r="N364" s="30"/>
      <c r="O364" s="30" t="n">
        <v>20</v>
      </c>
      <c r="P364" s="20" t="n">
        <v>20</v>
      </c>
      <c r="Q364" s="20" t="n">
        <f aca="false">ROUND(+P364-O364+R364,2)</f>
        <v>0</v>
      </c>
      <c r="R364" s="31"/>
      <c r="S364" s="19" t="s">
        <v>27</v>
      </c>
      <c r="T364" s="20"/>
      <c r="U364" s="20"/>
      <c r="V364" s="20"/>
    </row>
    <row r="365" s="32" customFormat="true" ht="15" hidden="true" customHeight="true" outlineLevel="0" collapsed="false">
      <c r="A365" s="25" t="n">
        <v>368</v>
      </c>
      <c r="B365" s="12" t="s">
        <v>558</v>
      </c>
      <c r="C365" s="12" t="s">
        <v>97</v>
      </c>
      <c r="D365" s="26" t="n">
        <v>43013</v>
      </c>
      <c r="E365" s="26" t="s">
        <v>43</v>
      </c>
      <c r="F365" s="22" t="s">
        <v>559</v>
      </c>
      <c r="G365" s="24" t="s">
        <v>46</v>
      </c>
      <c r="H365" s="28"/>
      <c r="I365" s="29"/>
      <c r="J365" s="30" t="n">
        <v>0</v>
      </c>
      <c r="K365" s="30"/>
      <c r="L365" s="30"/>
      <c r="M365" s="30"/>
      <c r="N365" s="30"/>
      <c r="O365" s="30" t="n">
        <v>0</v>
      </c>
      <c r="P365" s="20" t="n">
        <v>0</v>
      </c>
      <c r="Q365" s="20" t="n">
        <f aca="false">ROUND(+P365-O365+R365,2)</f>
        <v>0</v>
      </c>
      <c r="R365" s="31"/>
      <c r="S365" s="19" t="s">
        <v>27</v>
      </c>
      <c r="T365" s="20"/>
      <c r="U365" s="20"/>
      <c r="V365" s="20"/>
    </row>
    <row r="366" s="32" customFormat="true" ht="15" hidden="true" customHeight="true" outlineLevel="0" collapsed="false">
      <c r="A366" s="25" t="n">
        <v>369</v>
      </c>
      <c r="B366" s="12" t="s">
        <v>560</v>
      </c>
      <c r="C366" s="12" t="s">
        <v>22</v>
      </c>
      <c r="D366" s="26" t="n">
        <v>43017</v>
      </c>
      <c r="E366" s="26" t="s">
        <v>23</v>
      </c>
      <c r="F366" s="22" t="s">
        <v>561</v>
      </c>
      <c r="G366" s="24" t="s">
        <v>37</v>
      </c>
      <c r="H366" s="28"/>
      <c r="I366" s="29"/>
      <c r="J366" s="30" t="n">
        <v>55</v>
      </c>
      <c r="K366" s="30"/>
      <c r="L366" s="30"/>
      <c r="M366" s="30"/>
      <c r="N366" s="30"/>
      <c r="O366" s="30" t="n">
        <v>55</v>
      </c>
      <c r="P366" s="20" t="n">
        <v>55</v>
      </c>
      <c r="Q366" s="20" t="n">
        <f aca="false">ROUND(+P366-O366+R366,2)</f>
        <v>0</v>
      </c>
      <c r="R366" s="31"/>
      <c r="S366" s="19" t="s">
        <v>27</v>
      </c>
      <c r="T366" s="20"/>
      <c r="U366" s="20"/>
      <c r="V366" s="20"/>
    </row>
    <row r="367" s="32" customFormat="true" ht="15" hidden="true" customHeight="true" outlineLevel="0" collapsed="false">
      <c r="A367" s="25" t="n">
        <v>370</v>
      </c>
      <c r="B367" s="12" t="s">
        <v>562</v>
      </c>
      <c r="C367" s="12" t="s">
        <v>22</v>
      </c>
      <c r="D367" s="26" t="n">
        <v>43019</v>
      </c>
      <c r="E367" s="26" t="s">
        <v>23</v>
      </c>
      <c r="F367" s="22" t="s">
        <v>563</v>
      </c>
      <c r="G367" s="24" t="s">
        <v>37</v>
      </c>
      <c r="H367" s="28"/>
      <c r="I367" s="29"/>
      <c r="J367" s="30" t="n">
        <v>50</v>
      </c>
      <c r="K367" s="30"/>
      <c r="L367" s="30"/>
      <c r="M367" s="30"/>
      <c r="N367" s="30"/>
      <c r="O367" s="30" t="n">
        <v>50</v>
      </c>
      <c r="P367" s="20" t="n">
        <v>50</v>
      </c>
      <c r="Q367" s="20" t="n">
        <f aca="false">ROUND(+P367-O367+R367,2)</f>
        <v>0</v>
      </c>
      <c r="R367" s="31"/>
      <c r="S367" s="19" t="s">
        <v>27</v>
      </c>
      <c r="T367" s="20"/>
      <c r="U367" s="20"/>
      <c r="V367" s="20"/>
    </row>
    <row r="368" s="32" customFormat="true" ht="15" hidden="true" customHeight="true" outlineLevel="0" collapsed="false">
      <c r="A368" s="25" t="n">
        <v>371</v>
      </c>
      <c r="B368" s="12" t="s">
        <v>564</v>
      </c>
      <c r="C368" s="12" t="s">
        <v>22</v>
      </c>
      <c r="D368" s="26" t="n">
        <v>43019</v>
      </c>
      <c r="E368" s="26" t="s">
        <v>23</v>
      </c>
      <c r="F368" s="22" t="s">
        <v>565</v>
      </c>
      <c r="G368" s="24" t="s">
        <v>37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v>50</v>
      </c>
      <c r="P368" s="20" t="n">
        <v>50</v>
      </c>
      <c r="Q368" s="20" t="n">
        <f aca="false">ROUND(+P368-O368+R368,2)</f>
        <v>0</v>
      </c>
      <c r="R368" s="31"/>
      <c r="S368" s="19" t="s">
        <v>27</v>
      </c>
      <c r="T368" s="20"/>
      <c r="U368" s="20"/>
      <c r="V368" s="20"/>
    </row>
    <row r="369" s="32" customFormat="true" ht="15" hidden="true" customHeight="true" outlineLevel="0" collapsed="false">
      <c r="A369" s="25" t="n">
        <v>372</v>
      </c>
      <c r="B369" s="12" t="s">
        <v>566</v>
      </c>
      <c r="C369" s="12" t="s">
        <v>22</v>
      </c>
      <c r="D369" s="26" t="n">
        <v>43025</v>
      </c>
      <c r="E369" s="13" t="s">
        <v>29</v>
      </c>
      <c r="F369" s="22" t="s">
        <v>567</v>
      </c>
      <c r="G369" s="24" t="s">
        <v>25</v>
      </c>
      <c r="H369" s="28" t="s">
        <v>568</v>
      </c>
      <c r="I369" s="29"/>
      <c r="J369" s="30" t="n">
        <v>50</v>
      </c>
      <c r="K369" s="30"/>
      <c r="L369" s="30"/>
      <c r="M369" s="30" t="n">
        <v>86.4</v>
      </c>
      <c r="N369" s="30"/>
      <c r="O369" s="30" t="n">
        <v>136.4</v>
      </c>
      <c r="P369" s="20" t="n">
        <v>136.4</v>
      </c>
      <c r="Q369" s="20" t="n">
        <f aca="false">ROUND(+P369-O369+R369,2)</f>
        <v>0</v>
      </c>
      <c r="R369" s="31"/>
      <c r="S369" s="19" t="s">
        <v>27</v>
      </c>
      <c r="T369" s="20"/>
      <c r="U369" s="20" t="s">
        <v>27</v>
      </c>
      <c r="V369" s="20"/>
    </row>
    <row r="370" s="32" customFormat="true" ht="15" hidden="true" customHeight="true" outlineLevel="0" collapsed="false">
      <c r="A370" s="25" t="n">
        <v>373</v>
      </c>
      <c r="B370" s="12" t="s">
        <v>569</v>
      </c>
      <c r="C370" s="12" t="s">
        <v>22</v>
      </c>
      <c r="D370" s="26" t="n">
        <v>43025</v>
      </c>
      <c r="E370" s="26" t="s">
        <v>23</v>
      </c>
      <c r="F370" s="22" t="s">
        <v>570</v>
      </c>
      <c r="G370" s="24" t="s">
        <v>31</v>
      </c>
      <c r="H370" s="28" t="s">
        <v>571</v>
      </c>
      <c r="I370" s="29"/>
      <c r="J370" s="30" t="n">
        <v>160</v>
      </c>
      <c r="K370" s="30"/>
      <c r="L370" s="30"/>
      <c r="M370" s="30"/>
      <c r="N370" s="30"/>
      <c r="O370" s="30" t="n">
        <v>160</v>
      </c>
      <c r="P370" s="20" t="n">
        <v>0</v>
      </c>
      <c r="Q370" s="20" t="n">
        <f aca="false">ROUND(+P370-O370+R370,2)</f>
        <v>-160</v>
      </c>
      <c r="R370" s="31"/>
      <c r="S370" s="19" t="s">
        <v>27</v>
      </c>
      <c r="T370" s="20"/>
      <c r="U370" s="20" t="n">
        <v>80</v>
      </c>
      <c r="V370" s="20"/>
    </row>
    <row r="371" s="32" customFormat="true" ht="15" hidden="true" customHeight="true" outlineLevel="0" collapsed="false">
      <c r="A371" s="25" t="n">
        <v>374</v>
      </c>
      <c r="B371" s="12" t="s">
        <v>572</v>
      </c>
      <c r="C371" s="12" t="s">
        <v>22</v>
      </c>
      <c r="D371" s="26" t="n">
        <v>43026</v>
      </c>
      <c r="E371" s="13" t="s">
        <v>29</v>
      </c>
      <c r="F371" s="22" t="s">
        <v>573</v>
      </c>
      <c r="G371" s="24" t="s">
        <v>25</v>
      </c>
      <c r="H371" s="28"/>
      <c r="I371" s="29"/>
      <c r="J371" s="30" t="n">
        <v>50</v>
      </c>
      <c r="K371" s="30"/>
      <c r="L371" s="30"/>
      <c r="M371" s="30" t="n">
        <v>114.4</v>
      </c>
      <c r="N371" s="30"/>
      <c r="O371" s="30" t="n">
        <v>164.4</v>
      </c>
      <c r="P371" s="20" t="n">
        <v>164.4</v>
      </c>
      <c r="Q371" s="20" t="n">
        <f aca="false">ROUND(+P371-O371+R371,2)</f>
        <v>0</v>
      </c>
      <c r="R371" s="31"/>
      <c r="S371" s="19" t="s">
        <v>27</v>
      </c>
      <c r="T371" s="20"/>
      <c r="U371" s="20" t="s">
        <v>27</v>
      </c>
      <c r="V371" s="20"/>
    </row>
    <row r="372" s="32" customFormat="true" ht="15" hidden="true" customHeight="true" outlineLevel="0" collapsed="false">
      <c r="A372" s="25" t="n">
        <v>375</v>
      </c>
      <c r="B372" s="12" t="s">
        <v>69</v>
      </c>
      <c r="C372" s="12" t="s">
        <v>22</v>
      </c>
      <c r="D372" s="26" t="n">
        <v>43026</v>
      </c>
      <c r="E372" s="26" t="s">
        <v>43</v>
      </c>
      <c r="F372" s="22" t="s">
        <v>574</v>
      </c>
      <c r="G372" s="24" t="s">
        <v>46</v>
      </c>
      <c r="H372" s="28"/>
      <c r="I372" s="29"/>
      <c r="J372" s="30" t="n">
        <v>0</v>
      </c>
      <c r="K372" s="30"/>
      <c r="L372" s="30"/>
      <c r="M372" s="30"/>
      <c r="N372" s="30"/>
      <c r="O372" s="30" t="n">
        <v>0</v>
      </c>
      <c r="P372" s="20" t="n">
        <v>0</v>
      </c>
      <c r="Q372" s="20" t="n">
        <f aca="false">ROUND(+P372-O372+R372,2)</f>
        <v>0</v>
      </c>
      <c r="R372" s="31"/>
      <c r="S372" s="19" t="s">
        <v>27</v>
      </c>
      <c r="T372" s="20"/>
      <c r="U372" s="20"/>
      <c r="V372" s="20"/>
    </row>
    <row r="373" s="32" customFormat="true" ht="15" hidden="true" customHeight="true" outlineLevel="0" collapsed="false">
      <c r="A373" s="25" t="n">
        <v>376</v>
      </c>
      <c r="B373" s="12" t="s">
        <v>167</v>
      </c>
      <c r="C373" s="12" t="s">
        <v>22</v>
      </c>
      <c r="D373" s="26" t="n">
        <v>43026</v>
      </c>
      <c r="E373" s="26" t="s">
        <v>43</v>
      </c>
      <c r="F373" s="22" t="s">
        <v>575</v>
      </c>
      <c r="G373" s="24" t="s">
        <v>71</v>
      </c>
      <c r="H373" s="28"/>
      <c r="I373" s="29"/>
      <c r="J373" s="30" t="n">
        <v>0</v>
      </c>
      <c r="K373" s="30"/>
      <c r="L373" s="30"/>
      <c r="M373" s="30" t="n">
        <v>150</v>
      </c>
      <c r="N373" s="30"/>
      <c r="O373" s="30" t="n">
        <v>150</v>
      </c>
      <c r="P373" s="20" t="n">
        <v>0</v>
      </c>
      <c r="Q373" s="20" t="n">
        <f aca="false">ROUND(+P373-O373+R373,2)</f>
        <v>-150</v>
      </c>
      <c r="R373" s="31"/>
      <c r="S373" s="19" t="s">
        <v>27</v>
      </c>
      <c r="T373" s="20"/>
      <c r="U373" s="20"/>
      <c r="V373" s="20"/>
    </row>
    <row r="374" s="32" customFormat="true" ht="15" hidden="true" customHeight="true" outlineLevel="0" collapsed="false">
      <c r="A374" s="25" t="n">
        <v>377</v>
      </c>
      <c r="B374" s="12" t="s">
        <v>576</v>
      </c>
      <c r="C374" s="12" t="s">
        <v>22</v>
      </c>
      <c r="D374" s="26" t="n">
        <v>43027</v>
      </c>
      <c r="E374" s="26" t="s">
        <v>23</v>
      </c>
      <c r="F374" s="22" t="s">
        <v>37</v>
      </c>
      <c r="G374" s="24" t="s">
        <v>37</v>
      </c>
      <c r="H374" s="28" t="s">
        <v>577</v>
      </c>
      <c r="I374" s="29"/>
      <c r="J374" s="30" t="n">
        <v>50</v>
      </c>
      <c r="K374" s="30"/>
      <c r="L374" s="30"/>
      <c r="M374" s="30"/>
      <c r="N374" s="30"/>
      <c r="O374" s="30" t="n">
        <v>50</v>
      </c>
      <c r="P374" s="20" t="n">
        <v>50</v>
      </c>
      <c r="Q374" s="20" t="n">
        <f aca="false">ROUND(+P374-O374+R374,2)</f>
        <v>0</v>
      </c>
      <c r="R374" s="31"/>
      <c r="S374" s="19" t="s">
        <v>27</v>
      </c>
      <c r="T374" s="20"/>
      <c r="U374" s="20"/>
      <c r="V374" s="20"/>
    </row>
    <row r="375" s="32" customFormat="true" ht="15" hidden="true" customHeight="true" outlineLevel="0" collapsed="false">
      <c r="A375" s="25" t="n">
        <v>378</v>
      </c>
      <c r="B375" s="12" t="s">
        <v>578</v>
      </c>
      <c r="C375" s="12" t="s">
        <v>22</v>
      </c>
      <c r="D375" s="26" t="n">
        <v>43027</v>
      </c>
      <c r="E375" s="26" t="s">
        <v>23</v>
      </c>
      <c r="F375" s="22" t="s">
        <v>579</v>
      </c>
      <c r="G375" s="24" t="s">
        <v>37</v>
      </c>
      <c r="H375" s="28" t="s">
        <v>580</v>
      </c>
      <c r="I375" s="29"/>
      <c r="J375" s="30" t="n">
        <v>0</v>
      </c>
      <c r="K375" s="30"/>
      <c r="L375" s="30"/>
      <c r="M375" s="30"/>
      <c r="N375" s="30"/>
      <c r="O375" s="30" t="n">
        <v>0</v>
      </c>
      <c r="P375" s="20" t="n">
        <v>0</v>
      </c>
      <c r="Q375" s="20" t="n">
        <f aca="false">ROUND(+P375-O375+R375,2)</f>
        <v>0</v>
      </c>
      <c r="R375" s="31"/>
      <c r="S375" s="19" t="s">
        <v>27</v>
      </c>
      <c r="T375" s="20"/>
      <c r="U375" s="20"/>
      <c r="V375" s="20"/>
    </row>
    <row r="376" s="32" customFormat="true" ht="15" hidden="true" customHeight="true" outlineLevel="0" collapsed="false">
      <c r="A376" s="25" t="n">
        <v>379</v>
      </c>
      <c r="B376" s="12" t="s">
        <v>506</v>
      </c>
      <c r="C376" s="12" t="s">
        <v>22</v>
      </c>
      <c r="D376" s="26" t="n">
        <v>43031</v>
      </c>
      <c r="E376" s="26" t="s">
        <v>43</v>
      </c>
      <c r="F376" s="22" t="s">
        <v>581</v>
      </c>
      <c r="G376" s="24" t="s">
        <v>46</v>
      </c>
      <c r="H376" s="28"/>
      <c r="I376" s="29"/>
      <c r="J376" s="30" t="n">
        <v>20</v>
      </c>
      <c r="K376" s="30"/>
      <c r="L376" s="30"/>
      <c r="M376" s="30"/>
      <c r="N376" s="30"/>
      <c r="O376" s="30" t="n">
        <v>20</v>
      </c>
      <c r="P376" s="20" t="n">
        <v>20</v>
      </c>
      <c r="Q376" s="20" t="n">
        <f aca="false">ROUND(+P376-O376+R376,2)</f>
        <v>0</v>
      </c>
      <c r="R376" s="31"/>
      <c r="S376" s="19" t="s">
        <v>27</v>
      </c>
      <c r="T376" s="20"/>
      <c r="U376" s="20"/>
      <c r="V376" s="20"/>
    </row>
    <row r="377" s="32" customFormat="true" ht="15" hidden="true" customHeight="true" outlineLevel="0" collapsed="false">
      <c r="A377" s="25" t="n">
        <v>380</v>
      </c>
      <c r="B377" s="12" t="s">
        <v>339</v>
      </c>
      <c r="C377" s="12" t="s">
        <v>22</v>
      </c>
      <c r="D377" s="26" t="n">
        <v>43031</v>
      </c>
      <c r="E377" s="26" t="s">
        <v>23</v>
      </c>
      <c r="F377" s="22" t="s">
        <v>582</v>
      </c>
      <c r="G377" s="24" t="s">
        <v>37</v>
      </c>
      <c r="H377" s="28"/>
      <c r="I377" s="29"/>
      <c r="J377" s="30" t="n">
        <v>50</v>
      </c>
      <c r="K377" s="30"/>
      <c r="L377" s="30"/>
      <c r="M377" s="30"/>
      <c r="N377" s="30"/>
      <c r="O377" s="30" t="n">
        <v>50</v>
      </c>
      <c r="P377" s="20" t="n">
        <v>50</v>
      </c>
      <c r="Q377" s="20" t="n">
        <f aca="false">ROUND(+P377-O377+R377,2)</f>
        <v>0</v>
      </c>
      <c r="R377" s="31"/>
      <c r="S377" s="19" t="s">
        <v>27</v>
      </c>
      <c r="T377" s="20"/>
      <c r="U377" s="20"/>
      <c r="V377" s="20"/>
    </row>
    <row r="378" s="32" customFormat="true" ht="15" hidden="true" customHeight="true" outlineLevel="0" collapsed="false">
      <c r="A378" s="25" t="n">
        <v>381</v>
      </c>
      <c r="B378" s="12" t="s">
        <v>520</v>
      </c>
      <c r="C378" s="12" t="s">
        <v>97</v>
      </c>
      <c r="D378" s="26" t="n">
        <v>43032</v>
      </c>
      <c r="E378" s="26" t="s">
        <v>43</v>
      </c>
      <c r="F378" s="22" t="s">
        <v>583</v>
      </c>
      <c r="G378" s="24" t="s">
        <v>34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v>50</v>
      </c>
      <c r="P378" s="20" t="n">
        <v>50</v>
      </c>
      <c r="Q378" s="20" t="n">
        <f aca="false">ROUND(+P378-O378+R378,2)</f>
        <v>0</v>
      </c>
      <c r="R378" s="31"/>
      <c r="S378" s="19" t="s">
        <v>27</v>
      </c>
      <c r="T378" s="20"/>
      <c r="U378" s="20"/>
      <c r="V378" s="20"/>
    </row>
    <row r="379" s="32" customFormat="true" ht="15" hidden="true" customHeight="true" outlineLevel="0" collapsed="false">
      <c r="A379" s="25" t="n">
        <v>382</v>
      </c>
      <c r="B379" s="12" t="s">
        <v>584</v>
      </c>
      <c r="C379" s="12" t="s">
        <v>22</v>
      </c>
      <c r="D379" s="26" t="n">
        <v>43034</v>
      </c>
      <c r="E379" s="13" t="s">
        <v>29</v>
      </c>
      <c r="F379" s="22" t="s">
        <v>585</v>
      </c>
      <c r="G379" s="24" t="s">
        <v>25</v>
      </c>
      <c r="H379" s="28"/>
      <c r="I379" s="29"/>
      <c r="J379" s="30" t="n">
        <v>50.2</v>
      </c>
      <c r="K379" s="30"/>
      <c r="L379" s="30"/>
      <c r="M379" s="30" t="n">
        <v>179.8</v>
      </c>
      <c r="N379" s="30"/>
      <c r="O379" s="30" t="n">
        <v>230</v>
      </c>
      <c r="P379" s="20" t="n">
        <v>230</v>
      </c>
      <c r="Q379" s="20" t="n">
        <f aca="false">ROUND(+P379-O379+R379,2)</f>
        <v>0</v>
      </c>
      <c r="R379" s="31"/>
      <c r="S379" s="19" t="s">
        <v>27</v>
      </c>
      <c r="T379" s="20"/>
      <c r="U379" s="20"/>
      <c r="V379" s="20"/>
    </row>
    <row r="380" s="32" customFormat="true" ht="15" hidden="true" customHeight="true" outlineLevel="0" collapsed="false">
      <c r="A380" s="25" t="n">
        <v>383</v>
      </c>
      <c r="B380" s="12" t="s">
        <v>111</v>
      </c>
      <c r="C380" s="12" t="s">
        <v>22</v>
      </c>
      <c r="D380" s="26" t="n">
        <v>43038</v>
      </c>
      <c r="E380" s="26" t="s">
        <v>23</v>
      </c>
      <c r="F380" s="22" t="s">
        <v>279</v>
      </c>
      <c r="G380" s="24" t="s">
        <v>31</v>
      </c>
      <c r="H380" s="28"/>
      <c r="I380" s="29"/>
      <c r="J380" s="30" t="n">
        <v>0</v>
      </c>
      <c r="K380" s="30"/>
      <c r="L380" s="30"/>
      <c r="M380" s="30"/>
      <c r="N380" s="30"/>
      <c r="O380" s="30" t="n">
        <v>0</v>
      </c>
      <c r="P380" s="20" t="n">
        <v>0</v>
      </c>
      <c r="Q380" s="20" t="n">
        <f aca="false">ROUND(+P380-O380+R380,2)</f>
        <v>0</v>
      </c>
      <c r="R380" s="31"/>
      <c r="S380" s="19" t="s">
        <v>27</v>
      </c>
      <c r="T380" s="20"/>
      <c r="U380" s="20"/>
      <c r="V380" s="20"/>
    </row>
    <row r="381" s="32" customFormat="true" ht="15" hidden="true" customHeight="true" outlineLevel="0" collapsed="false">
      <c r="A381" s="25" t="n">
        <v>384</v>
      </c>
      <c r="B381" s="12" t="s">
        <v>586</v>
      </c>
      <c r="C381" s="12" t="s">
        <v>22</v>
      </c>
      <c r="D381" s="26" t="n">
        <v>43039</v>
      </c>
      <c r="E381" s="26" t="s">
        <v>23</v>
      </c>
      <c r="F381" s="22" t="s">
        <v>279</v>
      </c>
      <c r="G381" s="24" t="s">
        <v>31</v>
      </c>
      <c r="H381" s="28" t="s">
        <v>587</v>
      </c>
      <c r="I381" s="29"/>
      <c r="J381" s="30" t="n">
        <v>136.85</v>
      </c>
      <c r="K381" s="30"/>
      <c r="L381" s="30"/>
      <c r="M381" s="30"/>
      <c r="N381" s="30"/>
      <c r="O381" s="30" t="n">
        <v>136.85</v>
      </c>
      <c r="P381" s="20" t="n">
        <v>136.85</v>
      </c>
      <c r="Q381" s="20" t="n">
        <f aca="false">ROUND(+P381-O381+R381,2)</f>
        <v>0</v>
      </c>
      <c r="R381" s="31"/>
      <c r="S381" s="19" t="s">
        <v>27</v>
      </c>
      <c r="T381" s="20"/>
      <c r="U381" s="20"/>
      <c r="V381" s="20"/>
    </row>
    <row r="382" s="32" customFormat="true" ht="15" hidden="true" customHeight="true" outlineLevel="0" collapsed="false">
      <c r="A382" s="25" t="n">
        <v>385</v>
      </c>
      <c r="B382" s="12" t="s">
        <v>588</v>
      </c>
      <c r="C382" s="12" t="s">
        <v>22</v>
      </c>
      <c r="D382" s="26" t="n">
        <v>43041</v>
      </c>
      <c r="E382" s="26" t="s">
        <v>43</v>
      </c>
      <c r="F382" s="22" t="s">
        <v>589</v>
      </c>
      <c r="G382" s="24" t="s">
        <v>34</v>
      </c>
      <c r="H382" s="28"/>
      <c r="I382" s="29"/>
      <c r="J382" s="30" t="n">
        <v>40</v>
      </c>
      <c r="K382" s="30"/>
      <c r="L382" s="30"/>
      <c r="M382" s="30" t="n">
        <v>6.85</v>
      </c>
      <c r="N382" s="30"/>
      <c r="O382" s="30" t="n">
        <v>46.85</v>
      </c>
      <c r="P382" s="20" t="n">
        <v>0</v>
      </c>
      <c r="Q382" s="20" t="n">
        <f aca="false">ROUND(+P382-O382+R382,2)</f>
        <v>-46.85</v>
      </c>
      <c r="R382" s="31"/>
      <c r="S382" s="19" t="s">
        <v>27</v>
      </c>
      <c r="T382" s="20"/>
      <c r="U382" s="20"/>
      <c r="V382" s="20"/>
    </row>
    <row r="383" s="32" customFormat="true" ht="15" hidden="true" customHeight="true" outlineLevel="0" collapsed="false">
      <c r="A383" s="25" t="n">
        <v>386</v>
      </c>
      <c r="B383" s="12" t="s">
        <v>84</v>
      </c>
      <c r="C383" s="12" t="s">
        <v>22</v>
      </c>
      <c r="D383" s="26" t="n">
        <v>43045</v>
      </c>
      <c r="E383" s="26" t="s">
        <v>43</v>
      </c>
      <c r="F383" s="22" t="s">
        <v>590</v>
      </c>
      <c r="G383" s="24" t="s">
        <v>25</v>
      </c>
      <c r="H383" s="28"/>
      <c r="I383" s="29"/>
      <c r="J383" s="30" t="n">
        <v>0</v>
      </c>
      <c r="K383" s="30"/>
      <c r="L383" s="30"/>
      <c r="M383" s="30" t="n">
        <v>79</v>
      </c>
      <c r="N383" s="30"/>
      <c r="O383" s="30" t="n">
        <v>79</v>
      </c>
      <c r="P383" s="20" t="n">
        <v>0</v>
      </c>
      <c r="Q383" s="20" t="n">
        <f aca="false">ROUND(+P383-O383+R383,2)</f>
        <v>-79</v>
      </c>
      <c r="R383" s="31"/>
      <c r="S383" s="19" t="s">
        <v>27</v>
      </c>
      <c r="T383" s="20"/>
      <c r="U383" s="20"/>
      <c r="V383" s="20"/>
    </row>
    <row r="384" s="32" customFormat="true" ht="15" hidden="true" customHeight="true" outlineLevel="0" collapsed="false">
      <c r="A384" s="25" t="n">
        <v>387</v>
      </c>
      <c r="B384" s="12" t="s">
        <v>591</v>
      </c>
      <c r="C384" s="12" t="s">
        <v>22</v>
      </c>
      <c r="D384" s="26" t="n">
        <v>43046</v>
      </c>
      <c r="E384" s="13" t="s">
        <v>29</v>
      </c>
      <c r="F384" s="22" t="s">
        <v>60</v>
      </c>
      <c r="G384" s="24" t="s">
        <v>25</v>
      </c>
      <c r="H384" s="28" t="s">
        <v>592</v>
      </c>
      <c r="I384" s="29"/>
      <c r="J384" s="30" t="n">
        <v>176.87</v>
      </c>
      <c r="K384" s="30"/>
      <c r="L384" s="30"/>
      <c r="M384" s="30" t="n">
        <v>102.08</v>
      </c>
      <c r="N384" s="30"/>
      <c r="O384" s="30" t="n">
        <v>278.95</v>
      </c>
      <c r="P384" s="20" t="n">
        <v>278.95</v>
      </c>
      <c r="Q384" s="20" t="n">
        <f aca="false">ROUND(+P384-O384+R384,2)</f>
        <v>0</v>
      </c>
      <c r="R384" s="31"/>
      <c r="S384" s="19" t="s">
        <v>27</v>
      </c>
      <c r="T384" s="20"/>
      <c r="U384" s="20" t="s">
        <v>593</v>
      </c>
      <c r="V384" s="20"/>
    </row>
    <row r="385" s="32" customFormat="true" ht="15" hidden="true" customHeight="true" outlineLevel="0" collapsed="false">
      <c r="A385" s="25" t="n">
        <v>388</v>
      </c>
      <c r="B385" s="12" t="s">
        <v>111</v>
      </c>
      <c r="C385" s="12" t="s">
        <v>22</v>
      </c>
      <c r="D385" s="26" t="n">
        <v>43046</v>
      </c>
      <c r="E385" s="26" t="s">
        <v>23</v>
      </c>
      <c r="F385" s="22" t="s">
        <v>594</v>
      </c>
      <c r="G385" s="24" t="s">
        <v>31</v>
      </c>
      <c r="H385" s="28"/>
      <c r="I385" s="29"/>
      <c r="J385" s="30" t="n">
        <v>0</v>
      </c>
      <c r="K385" s="30"/>
      <c r="L385" s="30"/>
      <c r="M385" s="30"/>
      <c r="N385" s="30"/>
      <c r="O385" s="30" t="n">
        <v>0</v>
      </c>
      <c r="P385" s="20" t="n">
        <v>0</v>
      </c>
      <c r="Q385" s="20" t="n">
        <f aca="false">ROUND(+P385-O385+R385,2)</f>
        <v>0</v>
      </c>
      <c r="R385" s="31"/>
      <c r="S385" s="19" t="s">
        <v>27</v>
      </c>
      <c r="T385" s="20"/>
      <c r="U385" s="20"/>
      <c r="V385" s="20"/>
    </row>
    <row r="386" s="32" customFormat="true" ht="15" hidden="true" customHeight="true" outlineLevel="0" collapsed="false">
      <c r="A386" s="25" t="n">
        <v>389</v>
      </c>
      <c r="B386" s="12" t="s">
        <v>595</v>
      </c>
      <c r="C386" s="12" t="s">
        <v>22</v>
      </c>
      <c r="D386" s="26" t="n">
        <v>43047</v>
      </c>
      <c r="E386" s="26" t="s">
        <v>23</v>
      </c>
      <c r="F386" s="22" t="s">
        <v>446</v>
      </c>
      <c r="G386" s="24" t="s">
        <v>31</v>
      </c>
      <c r="H386" s="28"/>
      <c r="I386" s="29"/>
      <c r="J386" s="30" t="n">
        <v>1000</v>
      </c>
      <c r="K386" s="30"/>
      <c r="L386" s="30"/>
      <c r="M386" s="30"/>
      <c r="N386" s="30"/>
      <c r="O386" s="30" t="n">
        <v>1000</v>
      </c>
      <c r="P386" s="20" t="n">
        <v>1000</v>
      </c>
      <c r="Q386" s="20" t="n">
        <f aca="false">ROUND(+P386-O386+R386,2)</f>
        <v>0</v>
      </c>
      <c r="R386" s="31"/>
      <c r="S386" s="19" t="s">
        <v>27</v>
      </c>
      <c r="T386" s="20"/>
      <c r="U386" s="20"/>
      <c r="V386" s="20"/>
    </row>
    <row r="387" s="32" customFormat="true" ht="15" hidden="true" customHeight="true" outlineLevel="0" collapsed="false">
      <c r="A387" s="25" t="n">
        <v>390</v>
      </c>
      <c r="B387" s="12" t="s">
        <v>520</v>
      </c>
      <c r="C387" s="12" t="s">
        <v>97</v>
      </c>
      <c r="D387" s="26" t="n">
        <v>43048</v>
      </c>
      <c r="E387" s="26" t="s">
        <v>23</v>
      </c>
      <c r="F387" s="22" t="s">
        <v>596</v>
      </c>
      <c r="G387" s="24" t="s">
        <v>31</v>
      </c>
      <c r="H387" s="28"/>
      <c r="I387" s="29"/>
      <c r="J387" s="30" t="n">
        <v>70</v>
      </c>
      <c r="K387" s="30"/>
      <c r="L387" s="30"/>
      <c r="M387" s="30"/>
      <c r="N387" s="30"/>
      <c r="O387" s="30" t="n">
        <v>70</v>
      </c>
      <c r="P387" s="20" t="n">
        <v>70</v>
      </c>
      <c r="Q387" s="20" t="n">
        <f aca="false">ROUND(+P387-O387+R387,2)</f>
        <v>0</v>
      </c>
      <c r="R387" s="31"/>
      <c r="S387" s="19" t="s">
        <v>27</v>
      </c>
      <c r="T387" s="20"/>
      <c r="U387" s="20"/>
      <c r="V387" s="20"/>
    </row>
    <row r="388" s="32" customFormat="true" ht="15" hidden="true" customHeight="true" outlineLevel="0" collapsed="false">
      <c r="A388" s="25" t="n">
        <v>391</v>
      </c>
      <c r="B388" s="12" t="s">
        <v>597</v>
      </c>
      <c r="C388" s="12" t="s">
        <v>22</v>
      </c>
      <c r="D388" s="26" t="n">
        <v>43048</v>
      </c>
      <c r="E388" s="26" t="s">
        <v>43</v>
      </c>
      <c r="F388" s="22" t="s">
        <v>52</v>
      </c>
      <c r="G388" s="24" t="s">
        <v>46</v>
      </c>
      <c r="H388" s="28" t="s">
        <v>26</v>
      </c>
      <c r="I388" s="29"/>
      <c r="J388" s="30" t="n">
        <v>30</v>
      </c>
      <c r="K388" s="30"/>
      <c r="L388" s="30"/>
      <c r="M388" s="30"/>
      <c r="N388" s="30"/>
      <c r="O388" s="30" t="n">
        <v>30</v>
      </c>
      <c r="P388" s="20" t="n">
        <v>0</v>
      </c>
      <c r="Q388" s="20" t="n">
        <f aca="false">ROUND(+P388-O388+R388,2)</f>
        <v>-30</v>
      </c>
      <c r="R388" s="31"/>
      <c r="S388" s="19" t="s">
        <v>27</v>
      </c>
      <c r="T388" s="20"/>
      <c r="U388" s="20"/>
      <c r="V388" s="20"/>
    </row>
    <row r="389" s="32" customFormat="true" ht="15" hidden="true" customHeight="true" outlineLevel="0" collapsed="false">
      <c r="A389" s="25" t="n">
        <v>392</v>
      </c>
      <c r="B389" s="12" t="s">
        <v>598</v>
      </c>
      <c r="C389" s="12" t="s">
        <v>22</v>
      </c>
      <c r="D389" s="26" t="n">
        <v>43049</v>
      </c>
      <c r="E389" s="13" t="s">
        <v>29</v>
      </c>
      <c r="F389" s="22" t="s">
        <v>599</v>
      </c>
      <c r="G389" s="24" t="s">
        <v>25</v>
      </c>
      <c r="H389" s="28"/>
      <c r="I389" s="29"/>
      <c r="J389" s="30" t="n">
        <v>21.6</v>
      </c>
      <c r="K389" s="30"/>
      <c r="L389" s="30"/>
      <c r="M389" s="30" t="n">
        <v>8.4</v>
      </c>
      <c r="N389" s="30"/>
      <c r="O389" s="30" t="n">
        <v>30</v>
      </c>
      <c r="P389" s="20" t="n">
        <v>30</v>
      </c>
      <c r="Q389" s="20" t="n">
        <f aca="false">ROUND(+P389-O389+R389,2)</f>
        <v>0</v>
      </c>
      <c r="R389" s="31"/>
      <c r="S389" s="19" t="s">
        <v>27</v>
      </c>
      <c r="T389" s="20"/>
      <c r="U389" s="20" t="s">
        <v>27</v>
      </c>
      <c r="V389" s="20"/>
    </row>
    <row r="390" s="32" customFormat="true" ht="15" hidden="true" customHeight="true" outlineLevel="0" collapsed="false">
      <c r="A390" s="25" t="n">
        <v>393</v>
      </c>
      <c r="B390" s="12" t="s">
        <v>600</v>
      </c>
      <c r="C390" s="12" t="s">
        <v>22</v>
      </c>
      <c r="D390" s="26" t="n">
        <v>43052</v>
      </c>
      <c r="E390" s="13" t="s">
        <v>29</v>
      </c>
      <c r="F390" s="22" t="s">
        <v>601</v>
      </c>
      <c r="G390" s="24" t="s">
        <v>25</v>
      </c>
      <c r="H390" s="28"/>
      <c r="I390" s="29"/>
      <c r="J390" s="30" t="n">
        <v>50</v>
      </c>
      <c r="K390" s="30"/>
      <c r="L390" s="30"/>
      <c r="M390" s="30" t="n">
        <v>137.5</v>
      </c>
      <c r="N390" s="30"/>
      <c r="O390" s="30" t="n">
        <v>187.5</v>
      </c>
      <c r="P390" s="20" t="n">
        <v>187.5</v>
      </c>
      <c r="Q390" s="20" t="n">
        <f aca="false">ROUND(+P390-O390+R390,2)</f>
        <v>0</v>
      </c>
      <c r="R390" s="31"/>
      <c r="S390" s="19" t="s">
        <v>27</v>
      </c>
      <c r="T390" s="20"/>
      <c r="U390" s="20" t="s">
        <v>27</v>
      </c>
      <c r="V390" s="20"/>
    </row>
    <row r="391" s="32" customFormat="true" ht="15" hidden="true" customHeight="true" outlineLevel="0" collapsed="false">
      <c r="A391" s="25" t="n">
        <v>394</v>
      </c>
      <c r="B391" s="12" t="s">
        <v>602</v>
      </c>
      <c r="C391" s="12" t="s">
        <v>22</v>
      </c>
      <c r="D391" s="26" t="n">
        <v>43052</v>
      </c>
      <c r="E391" s="26" t="s">
        <v>23</v>
      </c>
      <c r="F391" s="22" t="s">
        <v>603</v>
      </c>
      <c r="G391" s="24" t="s">
        <v>37</v>
      </c>
      <c r="H391" s="28"/>
      <c r="I391" s="29"/>
      <c r="J391" s="30" t="n">
        <v>40</v>
      </c>
      <c r="K391" s="30"/>
      <c r="L391" s="30"/>
      <c r="M391" s="30"/>
      <c r="N391" s="30"/>
      <c r="O391" s="30" t="n">
        <v>40</v>
      </c>
      <c r="P391" s="20" t="n">
        <v>40</v>
      </c>
      <c r="Q391" s="20" t="n">
        <f aca="false">ROUND(+P391-O391+R391,2)</f>
        <v>0</v>
      </c>
      <c r="R391" s="31"/>
      <c r="S391" s="19" t="s">
        <v>27</v>
      </c>
      <c r="T391" s="20"/>
      <c r="U391" s="20"/>
      <c r="V391" s="20"/>
    </row>
    <row r="392" s="32" customFormat="true" ht="15" hidden="true" customHeight="true" outlineLevel="0" collapsed="false">
      <c r="A392" s="25" t="n">
        <v>395</v>
      </c>
      <c r="B392" s="12" t="s">
        <v>69</v>
      </c>
      <c r="C392" s="12" t="s">
        <v>22</v>
      </c>
      <c r="D392" s="26" t="n">
        <v>43052</v>
      </c>
      <c r="E392" s="26" t="s">
        <v>23</v>
      </c>
      <c r="F392" s="22" t="s">
        <v>604</v>
      </c>
      <c r="G392" s="24" t="s">
        <v>31</v>
      </c>
      <c r="H392" s="28"/>
      <c r="I392" s="29"/>
      <c r="J392" s="30" t="n">
        <v>50</v>
      </c>
      <c r="K392" s="30"/>
      <c r="L392" s="30"/>
      <c r="M392" s="30"/>
      <c r="N392" s="30"/>
      <c r="O392" s="30" t="n">
        <v>50</v>
      </c>
      <c r="P392" s="20" t="n">
        <v>50</v>
      </c>
      <c r="Q392" s="20" t="n">
        <f aca="false">ROUND(+P392-O392+R392,2)</f>
        <v>0</v>
      </c>
      <c r="R392" s="31"/>
      <c r="S392" s="19" t="s">
        <v>27</v>
      </c>
      <c r="T392" s="20"/>
      <c r="U392" s="20"/>
      <c r="V392" s="20"/>
    </row>
    <row r="393" s="32" customFormat="true" ht="15" hidden="true" customHeight="true" outlineLevel="0" collapsed="false">
      <c r="A393" s="25" t="n">
        <v>396</v>
      </c>
      <c r="B393" s="12" t="s">
        <v>605</v>
      </c>
      <c r="C393" s="12" t="s">
        <v>22</v>
      </c>
      <c r="D393" s="26" t="n">
        <v>43052</v>
      </c>
      <c r="E393" s="13" t="s">
        <v>29</v>
      </c>
      <c r="F393" s="14" t="s">
        <v>24</v>
      </c>
      <c r="G393" s="15" t="s">
        <v>25</v>
      </c>
      <c r="H393" s="28"/>
      <c r="I393" s="29"/>
      <c r="J393" s="30" t="n">
        <v>50</v>
      </c>
      <c r="K393" s="30"/>
      <c r="L393" s="30"/>
      <c r="M393" s="30" t="n">
        <v>28</v>
      </c>
      <c r="N393" s="30"/>
      <c r="O393" s="30" t="n">
        <v>78</v>
      </c>
      <c r="P393" s="20" t="n">
        <v>78</v>
      </c>
      <c r="Q393" s="20" t="n">
        <f aca="false">ROUND(+P393-O393+R393,2)</f>
        <v>0</v>
      </c>
      <c r="R393" s="31"/>
      <c r="S393" s="19" t="s">
        <v>27</v>
      </c>
      <c r="T393" s="20"/>
      <c r="U393" s="20" t="s">
        <v>27</v>
      </c>
      <c r="V393" s="20"/>
    </row>
    <row r="394" s="32" customFormat="true" ht="15" hidden="true" customHeight="true" outlineLevel="0" collapsed="false">
      <c r="A394" s="25" t="n">
        <v>397</v>
      </c>
      <c r="B394" s="12" t="s">
        <v>584</v>
      </c>
      <c r="C394" s="12" t="s">
        <v>22</v>
      </c>
      <c r="D394" s="26" t="n">
        <v>43053</v>
      </c>
      <c r="E394" s="13" t="s">
        <v>29</v>
      </c>
      <c r="F394" s="22" t="s">
        <v>299</v>
      </c>
      <c r="G394" s="24" t="s">
        <v>25</v>
      </c>
      <c r="H394" s="28" t="s">
        <v>606</v>
      </c>
      <c r="I394" s="29"/>
      <c r="J394" s="30" t="n">
        <v>11.5</v>
      </c>
      <c r="K394" s="30"/>
      <c r="L394" s="30"/>
      <c r="M394" s="30" t="n">
        <v>8.5</v>
      </c>
      <c r="N394" s="30"/>
      <c r="O394" s="30" t="n">
        <v>20</v>
      </c>
      <c r="P394" s="20" t="n">
        <v>20</v>
      </c>
      <c r="Q394" s="20" t="n">
        <f aca="false">ROUND(+P394-O394+R394,2)</f>
        <v>0</v>
      </c>
      <c r="R394" s="31"/>
      <c r="S394" s="19" t="s">
        <v>27</v>
      </c>
      <c r="T394" s="20"/>
      <c r="U394" s="20" t="s">
        <v>27</v>
      </c>
      <c r="V394" s="20"/>
    </row>
    <row r="395" s="32" customFormat="true" ht="15" hidden="true" customHeight="true" outlineLevel="0" collapsed="false">
      <c r="A395" s="25" t="n">
        <v>398</v>
      </c>
      <c r="B395" s="12" t="s">
        <v>607</v>
      </c>
      <c r="C395" s="12" t="s">
        <v>22</v>
      </c>
      <c r="D395" s="26" t="n">
        <v>43054</v>
      </c>
      <c r="E395" s="26" t="s">
        <v>23</v>
      </c>
      <c r="F395" s="22" t="s">
        <v>608</v>
      </c>
      <c r="G395" s="24" t="s">
        <v>37</v>
      </c>
      <c r="H395" s="28"/>
      <c r="I395" s="29"/>
      <c r="J395" s="30" t="n">
        <v>50</v>
      </c>
      <c r="K395" s="30"/>
      <c r="L395" s="30"/>
      <c r="M395" s="30" t="n">
        <v>21.23</v>
      </c>
      <c r="N395" s="30"/>
      <c r="O395" s="30" t="n">
        <v>71.23</v>
      </c>
      <c r="P395" s="20" t="n">
        <v>71.23</v>
      </c>
      <c r="Q395" s="20" t="n">
        <f aca="false">ROUND(+P395-O395+R395,2)</f>
        <v>0</v>
      </c>
      <c r="R395" s="31"/>
      <c r="S395" s="19" t="s">
        <v>27</v>
      </c>
      <c r="T395" s="20"/>
      <c r="U395" s="20"/>
      <c r="V395" s="20"/>
    </row>
    <row r="396" s="32" customFormat="true" ht="15" hidden="true" customHeight="true" outlineLevel="0" collapsed="false">
      <c r="A396" s="25" t="n">
        <v>399</v>
      </c>
      <c r="B396" s="12" t="s">
        <v>481</v>
      </c>
      <c r="C396" s="12" t="s">
        <v>22</v>
      </c>
      <c r="D396" s="26" t="n">
        <v>43054</v>
      </c>
      <c r="E396" s="26" t="s">
        <v>23</v>
      </c>
      <c r="F396" s="22" t="s">
        <v>215</v>
      </c>
      <c r="G396" s="24" t="s">
        <v>31</v>
      </c>
      <c r="H396" s="28"/>
      <c r="I396" s="29"/>
      <c r="J396" s="30" t="n">
        <v>50</v>
      </c>
      <c r="K396" s="30"/>
      <c r="L396" s="30"/>
      <c r="M396" s="30"/>
      <c r="N396" s="30"/>
      <c r="O396" s="30" t="n">
        <v>50</v>
      </c>
      <c r="P396" s="20" t="n">
        <v>50</v>
      </c>
      <c r="Q396" s="20" t="n">
        <f aca="false">ROUND(+P396-O396+R396,2)</f>
        <v>0</v>
      </c>
      <c r="R396" s="31"/>
      <c r="S396" s="19" t="s">
        <v>27</v>
      </c>
      <c r="T396" s="20"/>
      <c r="U396" s="20"/>
      <c r="V396" s="20"/>
    </row>
    <row r="397" s="32" customFormat="true" ht="15" hidden="true" customHeight="true" outlineLevel="0" collapsed="false">
      <c r="A397" s="25" t="n">
        <v>400</v>
      </c>
      <c r="B397" s="12" t="s">
        <v>520</v>
      </c>
      <c r="C397" s="12" t="s">
        <v>97</v>
      </c>
      <c r="D397" s="26" t="n">
        <v>43055</v>
      </c>
      <c r="E397" s="26" t="s">
        <v>23</v>
      </c>
      <c r="F397" s="22" t="s">
        <v>596</v>
      </c>
      <c r="G397" s="24" t="s">
        <v>31</v>
      </c>
      <c r="H397" s="28"/>
      <c r="I397" s="29"/>
      <c r="J397" s="30" t="n">
        <v>70</v>
      </c>
      <c r="K397" s="30"/>
      <c r="L397" s="30"/>
      <c r="M397" s="30"/>
      <c r="N397" s="30"/>
      <c r="O397" s="30" t="n">
        <v>70</v>
      </c>
      <c r="P397" s="20" t="n">
        <v>70</v>
      </c>
      <c r="Q397" s="20" t="n">
        <f aca="false">ROUND(+P397-O397+R397,2)</f>
        <v>0</v>
      </c>
      <c r="R397" s="31"/>
      <c r="S397" s="19" t="s">
        <v>27</v>
      </c>
      <c r="T397" s="20"/>
      <c r="U397" s="20"/>
      <c r="V397" s="20"/>
    </row>
    <row r="398" s="32" customFormat="true" ht="15" hidden="true" customHeight="true" outlineLevel="0" collapsed="false">
      <c r="A398" s="25" t="n">
        <v>401</v>
      </c>
      <c r="B398" s="12" t="s">
        <v>107</v>
      </c>
      <c r="C398" s="12" t="s">
        <v>22</v>
      </c>
      <c r="D398" s="26" t="n">
        <v>43059</v>
      </c>
      <c r="E398" s="13" t="s">
        <v>29</v>
      </c>
      <c r="F398" s="22" t="s">
        <v>609</v>
      </c>
      <c r="G398" s="24" t="s">
        <v>25</v>
      </c>
      <c r="H398" s="28"/>
      <c r="I398" s="29"/>
      <c r="J398" s="30" t="n">
        <v>50</v>
      </c>
      <c r="K398" s="30"/>
      <c r="L398" s="30"/>
      <c r="M398" s="30" t="n">
        <v>20.2</v>
      </c>
      <c r="N398" s="30"/>
      <c r="O398" s="30" t="n">
        <v>70.2</v>
      </c>
      <c r="P398" s="20" t="n">
        <v>70.2</v>
      </c>
      <c r="Q398" s="20" t="n">
        <f aca="false">ROUND(+P398-O398+R398,2)</f>
        <v>0</v>
      </c>
      <c r="R398" s="31"/>
      <c r="S398" s="19" t="s">
        <v>27</v>
      </c>
      <c r="T398" s="20"/>
      <c r="U398" s="20" t="s">
        <v>27</v>
      </c>
      <c r="V398" s="20"/>
    </row>
    <row r="399" s="32" customFormat="true" ht="15" hidden="true" customHeight="true" outlineLevel="0" collapsed="false">
      <c r="A399" s="25" t="n">
        <v>402</v>
      </c>
      <c r="B399" s="12" t="s">
        <v>164</v>
      </c>
      <c r="C399" s="12" t="s">
        <v>22</v>
      </c>
      <c r="D399" s="26" t="n">
        <v>43060</v>
      </c>
      <c r="E399" s="26" t="s">
        <v>23</v>
      </c>
      <c r="F399" s="22" t="s">
        <v>610</v>
      </c>
      <c r="G399" s="24" t="s">
        <v>37</v>
      </c>
      <c r="H399" s="28"/>
      <c r="I399" s="29"/>
      <c r="J399" s="30" t="n">
        <v>35</v>
      </c>
      <c r="K399" s="30"/>
      <c r="L399" s="30"/>
      <c r="M399" s="30" t="n">
        <v>18.73</v>
      </c>
      <c r="N399" s="30"/>
      <c r="O399" s="30" t="n">
        <v>53.73</v>
      </c>
      <c r="P399" s="20" t="n">
        <v>53.73</v>
      </c>
      <c r="Q399" s="20" t="n">
        <f aca="false">ROUND(+P399-O399+R399,2)</f>
        <v>0</v>
      </c>
      <c r="R399" s="31"/>
      <c r="S399" s="19" t="s">
        <v>27</v>
      </c>
      <c r="T399" s="20"/>
      <c r="U399" s="20"/>
      <c r="V399" s="20"/>
    </row>
    <row r="400" s="32" customFormat="true" ht="15" hidden="true" customHeight="true" outlineLevel="0" collapsed="false">
      <c r="A400" s="25" t="n">
        <v>403</v>
      </c>
      <c r="B400" s="12" t="s">
        <v>611</v>
      </c>
      <c r="C400" s="12" t="s">
        <v>22</v>
      </c>
      <c r="D400" s="26" t="n">
        <v>43061</v>
      </c>
      <c r="E400" s="26" t="s">
        <v>23</v>
      </c>
      <c r="F400" s="22" t="s">
        <v>612</v>
      </c>
      <c r="G400" s="24" t="s">
        <v>37</v>
      </c>
      <c r="H400" s="28"/>
      <c r="I400" s="29"/>
      <c r="J400" s="30" t="n">
        <v>84.7</v>
      </c>
      <c r="K400" s="30"/>
      <c r="L400" s="30"/>
      <c r="M400" s="30" t="n">
        <v>10.71</v>
      </c>
      <c r="N400" s="30"/>
      <c r="O400" s="30" t="n">
        <v>95.41</v>
      </c>
      <c r="P400" s="20" t="n">
        <v>95.41</v>
      </c>
      <c r="Q400" s="20" t="n">
        <f aca="false">ROUND(+P400-O400+R400,2)</f>
        <v>0</v>
      </c>
      <c r="R400" s="31"/>
      <c r="S400" s="19" t="s">
        <v>27</v>
      </c>
      <c r="T400" s="20"/>
      <c r="U400" s="20"/>
      <c r="V400" s="20"/>
    </row>
    <row r="401" s="32" customFormat="true" ht="15" hidden="true" customHeight="true" outlineLevel="0" collapsed="false">
      <c r="A401" s="25" t="n">
        <v>404</v>
      </c>
      <c r="B401" s="12" t="s">
        <v>613</v>
      </c>
      <c r="C401" s="12" t="s">
        <v>22</v>
      </c>
      <c r="D401" s="26" t="n">
        <v>43062</v>
      </c>
      <c r="E401" s="26" t="s">
        <v>23</v>
      </c>
      <c r="F401" s="22" t="s">
        <v>614</v>
      </c>
      <c r="G401" s="24" t="s">
        <v>37</v>
      </c>
      <c r="H401" s="28"/>
      <c r="I401" s="29"/>
      <c r="J401" s="30" t="n">
        <v>65</v>
      </c>
      <c r="K401" s="30"/>
      <c r="L401" s="30"/>
      <c r="M401" s="30"/>
      <c r="N401" s="30"/>
      <c r="O401" s="30" t="n">
        <v>65</v>
      </c>
      <c r="P401" s="20" t="n">
        <v>65</v>
      </c>
      <c r="Q401" s="20" t="n">
        <f aca="false">ROUND(+P401-O401+R401,2)</f>
        <v>0</v>
      </c>
      <c r="R401" s="31"/>
      <c r="S401" s="19" t="s">
        <v>27</v>
      </c>
      <c r="T401" s="20"/>
      <c r="U401" s="20"/>
      <c r="V401" s="20"/>
    </row>
    <row r="402" s="32" customFormat="true" ht="15" hidden="true" customHeight="true" outlineLevel="0" collapsed="false">
      <c r="A402" s="25" t="n">
        <v>405</v>
      </c>
      <c r="B402" s="12" t="s">
        <v>615</v>
      </c>
      <c r="C402" s="12" t="s">
        <v>22</v>
      </c>
      <c r="D402" s="26" t="n">
        <v>43066</v>
      </c>
      <c r="E402" s="13" t="s">
        <v>29</v>
      </c>
      <c r="F402" s="22" t="s">
        <v>616</v>
      </c>
      <c r="G402" s="24" t="s">
        <v>25</v>
      </c>
      <c r="H402" s="28"/>
      <c r="I402" s="29"/>
      <c r="J402" s="30" t="n">
        <v>50</v>
      </c>
      <c r="K402" s="30"/>
      <c r="L402" s="30"/>
      <c r="M402" s="30" t="n">
        <v>84</v>
      </c>
      <c r="N402" s="30"/>
      <c r="O402" s="30" t="n">
        <v>134</v>
      </c>
      <c r="P402" s="20" t="n">
        <v>134</v>
      </c>
      <c r="Q402" s="20" t="n">
        <f aca="false">ROUND(+P402-O402+R402,2)</f>
        <v>0</v>
      </c>
      <c r="R402" s="31"/>
      <c r="S402" s="19" t="s">
        <v>27</v>
      </c>
      <c r="T402" s="20"/>
      <c r="U402" s="20" t="s">
        <v>27</v>
      </c>
      <c r="V402" s="20"/>
    </row>
    <row r="403" s="32" customFormat="true" ht="15" hidden="true" customHeight="true" outlineLevel="0" collapsed="false">
      <c r="A403" s="25" t="n">
        <v>406</v>
      </c>
      <c r="B403" s="12" t="s">
        <v>617</v>
      </c>
      <c r="C403" s="12" t="s">
        <v>22</v>
      </c>
      <c r="D403" s="26" t="n">
        <v>43066</v>
      </c>
      <c r="E403" s="13" t="s">
        <v>29</v>
      </c>
      <c r="F403" s="22" t="s">
        <v>513</v>
      </c>
      <c r="G403" s="24" t="s">
        <v>25</v>
      </c>
      <c r="H403" s="28"/>
      <c r="I403" s="29"/>
      <c r="J403" s="30" t="n">
        <v>80.11</v>
      </c>
      <c r="K403" s="30"/>
      <c r="L403" s="30"/>
      <c r="M403" s="30" t="n">
        <v>560.12</v>
      </c>
      <c r="N403" s="30" t="n">
        <v>80</v>
      </c>
      <c r="O403" s="30" t="n">
        <v>720.23</v>
      </c>
      <c r="P403" s="20" t="n">
        <v>720.23</v>
      </c>
      <c r="Q403" s="20" t="n">
        <f aca="false">ROUND(+P403-O403+R403,2)</f>
        <v>0</v>
      </c>
      <c r="R403" s="31"/>
      <c r="S403" s="19" t="s">
        <v>27</v>
      </c>
      <c r="T403" s="20"/>
      <c r="U403" s="20" t="s">
        <v>27</v>
      </c>
      <c r="V403" s="20"/>
    </row>
    <row r="404" s="32" customFormat="true" ht="15" hidden="true" customHeight="true" outlineLevel="0" collapsed="false">
      <c r="A404" s="25" t="n">
        <v>407</v>
      </c>
      <c r="B404" s="12" t="s">
        <v>618</v>
      </c>
      <c r="C404" s="12" t="s">
        <v>22</v>
      </c>
      <c r="D404" s="26" t="n">
        <v>43052</v>
      </c>
      <c r="E404" s="13" t="s">
        <v>29</v>
      </c>
      <c r="F404" s="22" t="s">
        <v>619</v>
      </c>
      <c r="G404" s="24" t="s">
        <v>25</v>
      </c>
      <c r="H404" s="28"/>
      <c r="I404" s="29"/>
      <c r="J404" s="30" t="n">
        <v>50</v>
      </c>
      <c r="K404" s="30"/>
      <c r="L404" s="30"/>
      <c r="M404" s="30" t="n">
        <v>98.4</v>
      </c>
      <c r="N404" s="30"/>
      <c r="O404" s="30" t="n">
        <v>148.4</v>
      </c>
      <c r="P404" s="20" t="n">
        <v>148.4</v>
      </c>
      <c r="Q404" s="20" t="n">
        <f aca="false">ROUND(+P404-O404+R404,2)</f>
        <v>0</v>
      </c>
      <c r="R404" s="31"/>
      <c r="S404" s="19" t="s">
        <v>27</v>
      </c>
      <c r="T404" s="20"/>
      <c r="U404" s="20" t="s">
        <v>27</v>
      </c>
      <c r="V404" s="20"/>
    </row>
    <row r="405" s="32" customFormat="true" ht="15" hidden="true" customHeight="true" outlineLevel="0" collapsed="false">
      <c r="A405" s="25" t="n">
        <v>408</v>
      </c>
      <c r="B405" s="12" t="s">
        <v>620</v>
      </c>
      <c r="C405" s="12" t="s">
        <v>22</v>
      </c>
      <c r="D405" s="26" t="n">
        <v>43068</v>
      </c>
      <c r="E405" s="26" t="s">
        <v>23</v>
      </c>
      <c r="F405" s="22" t="s">
        <v>621</v>
      </c>
      <c r="G405" s="24" t="s">
        <v>318</v>
      </c>
      <c r="H405" s="28"/>
      <c r="I405" s="29"/>
      <c r="J405" s="30" t="n">
        <v>0</v>
      </c>
      <c r="K405" s="30"/>
      <c r="L405" s="30"/>
      <c r="M405" s="30"/>
      <c r="N405" s="30"/>
      <c r="O405" s="30" t="n">
        <v>0</v>
      </c>
      <c r="P405" s="20" t="n">
        <v>0</v>
      </c>
      <c r="Q405" s="20" t="n">
        <f aca="false">ROUND(+P405-O405+R405,2)</f>
        <v>0</v>
      </c>
      <c r="R405" s="31"/>
      <c r="S405" s="19" t="s">
        <v>27</v>
      </c>
      <c r="T405" s="20"/>
      <c r="U405" s="20"/>
      <c r="V405" s="20"/>
    </row>
    <row r="406" s="32" customFormat="true" ht="15" hidden="true" customHeight="true" outlineLevel="0" collapsed="false">
      <c r="A406" s="25" t="n">
        <v>409</v>
      </c>
      <c r="B406" s="12" t="s">
        <v>490</v>
      </c>
      <c r="C406" s="12" t="s">
        <v>22</v>
      </c>
      <c r="D406" s="26" t="n">
        <v>43069</v>
      </c>
      <c r="E406" s="26" t="s">
        <v>23</v>
      </c>
      <c r="F406" s="22" t="s">
        <v>622</v>
      </c>
      <c r="G406" s="24" t="s">
        <v>37</v>
      </c>
      <c r="H406" s="28"/>
      <c r="I406" s="29"/>
      <c r="J406" s="30" t="n">
        <v>30</v>
      </c>
      <c r="K406" s="30"/>
      <c r="L406" s="30"/>
      <c r="M406" s="30"/>
      <c r="N406" s="30"/>
      <c r="O406" s="30" t="n">
        <v>30</v>
      </c>
      <c r="P406" s="20" t="n">
        <v>30</v>
      </c>
      <c r="Q406" s="20" t="n">
        <f aca="false">ROUND(+P406-O406+R406,2)</f>
        <v>0</v>
      </c>
      <c r="R406" s="31"/>
      <c r="S406" s="19" t="s">
        <v>27</v>
      </c>
      <c r="T406" s="20"/>
      <c r="U406" s="20"/>
      <c r="V406" s="20"/>
    </row>
    <row r="407" s="32" customFormat="true" ht="15" hidden="true" customHeight="true" outlineLevel="0" collapsed="false">
      <c r="A407" s="25" t="n">
        <v>410</v>
      </c>
      <c r="B407" s="12" t="s">
        <v>208</v>
      </c>
      <c r="C407" s="12" t="s">
        <v>22</v>
      </c>
      <c r="D407" s="26" t="n">
        <v>43069</v>
      </c>
      <c r="E407" s="26" t="s">
        <v>43</v>
      </c>
      <c r="F407" s="22" t="s">
        <v>623</v>
      </c>
      <c r="G407" s="24" t="s">
        <v>34</v>
      </c>
      <c r="H407" s="28"/>
      <c r="I407" s="29"/>
      <c r="J407" s="30" t="n">
        <v>20</v>
      </c>
      <c r="K407" s="30"/>
      <c r="L407" s="30"/>
      <c r="M407" s="30"/>
      <c r="N407" s="30"/>
      <c r="O407" s="30" t="n">
        <v>20</v>
      </c>
      <c r="P407" s="20" t="n">
        <v>0</v>
      </c>
      <c r="Q407" s="20" t="n">
        <f aca="false">ROUND(+P407-O407+R407,2)</f>
        <v>-20</v>
      </c>
      <c r="R407" s="31"/>
      <c r="S407" s="19" t="s">
        <v>27</v>
      </c>
      <c r="T407" s="20"/>
      <c r="U407" s="20"/>
      <c r="V407" s="20"/>
    </row>
    <row r="408" s="32" customFormat="true" ht="15" hidden="true" customHeight="true" outlineLevel="0" collapsed="false">
      <c r="A408" s="25" t="n">
        <v>411</v>
      </c>
      <c r="B408" s="12" t="s">
        <v>624</v>
      </c>
      <c r="C408" s="12" t="s">
        <v>22</v>
      </c>
      <c r="D408" s="26" t="n">
        <v>43070</v>
      </c>
      <c r="E408" s="26" t="s">
        <v>23</v>
      </c>
      <c r="F408" s="22" t="s">
        <v>625</v>
      </c>
      <c r="G408" s="15" t="s">
        <v>37</v>
      </c>
      <c r="H408" s="28"/>
      <c r="I408" s="29"/>
      <c r="J408" s="30" t="n">
        <v>100</v>
      </c>
      <c r="K408" s="30"/>
      <c r="L408" s="30"/>
      <c r="M408" s="30"/>
      <c r="N408" s="30"/>
      <c r="O408" s="30" t="n">
        <v>100</v>
      </c>
      <c r="P408" s="20" t="n">
        <v>100</v>
      </c>
      <c r="Q408" s="20" t="n">
        <f aca="false">ROUND(+P408-O408+R408,2)</f>
        <v>0</v>
      </c>
      <c r="R408" s="31"/>
      <c r="S408" s="19" t="s">
        <v>27</v>
      </c>
      <c r="T408" s="20"/>
      <c r="U408" s="20"/>
      <c r="V408" s="20"/>
    </row>
    <row r="409" s="32" customFormat="true" ht="15" hidden="true" customHeight="true" outlineLevel="0" collapsed="false">
      <c r="A409" s="25" t="n">
        <v>412</v>
      </c>
      <c r="B409" s="12" t="s">
        <v>543</v>
      </c>
      <c r="C409" s="12" t="s">
        <v>22</v>
      </c>
      <c r="D409" s="26" t="n">
        <v>43073</v>
      </c>
      <c r="E409" s="13" t="s">
        <v>29</v>
      </c>
      <c r="F409" s="22" t="s">
        <v>626</v>
      </c>
      <c r="G409" s="24" t="s">
        <v>25</v>
      </c>
      <c r="H409" s="28"/>
      <c r="I409" s="29"/>
      <c r="J409" s="30" t="n">
        <v>50</v>
      </c>
      <c r="K409" s="30"/>
      <c r="L409" s="30"/>
      <c r="M409" s="30" t="n">
        <v>102.8</v>
      </c>
      <c r="N409" s="30"/>
      <c r="O409" s="30" t="n">
        <v>152.8</v>
      </c>
      <c r="P409" s="20" t="n">
        <v>152.8</v>
      </c>
      <c r="Q409" s="20" t="n">
        <f aca="false">ROUND(+P409-O409+R409,2)</f>
        <v>0</v>
      </c>
      <c r="R409" s="31"/>
      <c r="S409" s="19" t="s">
        <v>27</v>
      </c>
      <c r="T409" s="20"/>
      <c r="U409" s="20" t="s">
        <v>27</v>
      </c>
      <c r="V409" s="20"/>
    </row>
    <row r="410" s="32" customFormat="true" ht="15" hidden="true" customHeight="true" outlineLevel="0" collapsed="false">
      <c r="A410" s="25" t="n">
        <v>413</v>
      </c>
      <c r="B410" s="12" t="s">
        <v>182</v>
      </c>
      <c r="C410" s="12" t="s">
        <v>22</v>
      </c>
      <c r="D410" s="26" t="n">
        <v>43074</v>
      </c>
      <c r="E410" s="26" t="s">
        <v>23</v>
      </c>
      <c r="F410" s="22" t="s">
        <v>627</v>
      </c>
      <c r="G410" s="15" t="s">
        <v>37</v>
      </c>
      <c r="H410" s="28" t="s">
        <v>628</v>
      </c>
      <c r="I410" s="29"/>
      <c r="J410" s="30" t="n">
        <v>50</v>
      </c>
      <c r="K410" s="30"/>
      <c r="L410" s="30"/>
      <c r="M410" s="30" t="n">
        <v>113.79</v>
      </c>
      <c r="N410" s="30"/>
      <c r="O410" s="30" t="n">
        <v>163.79</v>
      </c>
      <c r="P410" s="20" t="n">
        <v>163.79</v>
      </c>
      <c r="Q410" s="20" t="n">
        <f aca="false">ROUND(+P410-O410+R410,2)</f>
        <v>0</v>
      </c>
      <c r="R410" s="31"/>
      <c r="S410" s="19" t="s">
        <v>27</v>
      </c>
      <c r="T410" s="20"/>
      <c r="U410" s="20"/>
      <c r="V410" s="20"/>
    </row>
    <row r="411" s="32" customFormat="true" ht="15" hidden="true" customHeight="true" outlineLevel="0" collapsed="false">
      <c r="A411" s="25" t="n">
        <v>414</v>
      </c>
      <c r="B411" s="12" t="s">
        <v>629</v>
      </c>
      <c r="C411" s="12" t="s">
        <v>22</v>
      </c>
      <c r="D411" s="26" t="n">
        <v>43074</v>
      </c>
      <c r="E411" s="26" t="s">
        <v>23</v>
      </c>
      <c r="F411" s="22" t="s">
        <v>630</v>
      </c>
      <c r="G411" s="24" t="s">
        <v>31</v>
      </c>
      <c r="H411" s="28"/>
      <c r="I411" s="29"/>
      <c r="J411" s="30" t="n">
        <v>200</v>
      </c>
      <c r="K411" s="30"/>
      <c r="L411" s="30"/>
      <c r="M411" s="30" t="n">
        <v>200</v>
      </c>
      <c r="N411" s="30"/>
      <c r="O411" s="30" t="n">
        <v>400</v>
      </c>
      <c r="P411" s="20" t="n">
        <v>400</v>
      </c>
      <c r="Q411" s="20" t="n">
        <f aca="false">ROUND(+P411-O411+R411,2)</f>
        <v>0</v>
      </c>
      <c r="R411" s="31"/>
      <c r="S411" s="19" t="s">
        <v>27</v>
      </c>
      <c r="T411" s="20"/>
      <c r="U411" s="20"/>
      <c r="V411" s="20"/>
    </row>
    <row r="412" s="32" customFormat="true" ht="15" hidden="true" customHeight="true" outlineLevel="0" collapsed="false">
      <c r="A412" s="25" t="n">
        <v>415</v>
      </c>
      <c r="B412" s="12" t="s">
        <v>562</v>
      </c>
      <c r="C412" s="12" t="s">
        <v>22</v>
      </c>
      <c r="D412" s="26" t="n">
        <v>43081</v>
      </c>
      <c r="E412" s="26" t="s">
        <v>631</v>
      </c>
      <c r="F412" s="22" t="s">
        <v>632</v>
      </c>
      <c r="G412" s="24" t="s">
        <v>31</v>
      </c>
      <c r="H412" s="28"/>
      <c r="I412" s="29"/>
      <c r="J412" s="30" t="n">
        <v>30</v>
      </c>
      <c r="K412" s="30"/>
      <c r="L412" s="30"/>
      <c r="M412" s="30"/>
      <c r="N412" s="30"/>
      <c r="O412" s="30" t="n">
        <v>30</v>
      </c>
      <c r="P412" s="20" t="n">
        <v>30</v>
      </c>
      <c r="Q412" s="20" t="n">
        <f aca="false">ROUND(+P412-O412+R412,2)</f>
        <v>0</v>
      </c>
      <c r="R412" s="31"/>
      <c r="S412" s="19" t="s">
        <v>27</v>
      </c>
      <c r="T412" s="20"/>
      <c r="U412" s="20"/>
      <c r="V412" s="20"/>
    </row>
    <row r="413" s="32" customFormat="true" ht="15" hidden="true" customHeight="true" outlineLevel="0" collapsed="false">
      <c r="A413" s="25" t="n">
        <v>416</v>
      </c>
      <c r="B413" s="12" t="s">
        <v>633</v>
      </c>
      <c r="C413" s="12" t="s">
        <v>22</v>
      </c>
      <c r="D413" s="26" t="n">
        <v>43081</v>
      </c>
      <c r="E413" s="13" t="s">
        <v>29</v>
      </c>
      <c r="F413" s="22" t="s">
        <v>634</v>
      </c>
      <c r="G413" s="24" t="s">
        <v>25</v>
      </c>
      <c r="H413" s="28"/>
      <c r="I413" s="29"/>
      <c r="J413" s="30" t="n">
        <v>61.6</v>
      </c>
      <c r="K413" s="30"/>
      <c r="L413" s="30"/>
      <c r="M413" s="30" t="n">
        <v>317.4</v>
      </c>
      <c r="N413" s="30"/>
      <c r="O413" s="30" t="n">
        <v>379</v>
      </c>
      <c r="P413" s="20" t="n">
        <v>244</v>
      </c>
      <c r="Q413" s="20" t="n">
        <f aca="false">ROUND(+P413-O413+R413,2)</f>
        <v>-135</v>
      </c>
      <c r="R413" s="31"/>
      <c r="S413" s="19" t="s">
        <v>27</v>
      </c>
      <c r="T413" s="20"/>
      <c r="U413" s="20" t="s">
        <v>27</v>
      </c>
      <c r="V413" s="20"/>
    </row>
    <row r="414" s="32" customFormat="true" ht="15" hidden="true" customHeight="true" outlineLevel="0" collapsed="false">
      <c r="A414" s="25" t="n">
        <v>417</v>
      </c>
      <c r="B414" s="12" t="s">
        <v>635</v>
      </c>
      <c r="C414" s="12" t="s">
        <v>22</v>
      </c>
      <c r="D414" s="26" t="n">
        <v>43083</v>
      </c>
      <c r="E414" s="26" t="s">
        <v>23</v>
      </c>
      <c r="F414" s="22" t="s">
        <v>636</v>
      </c>
      <c r="G414" s="24" t="s">
        <v>31</v>
      </c>
      <c r="H414" s="28"/>
      <c r="I414" s="29"/>
      <c r="J414" s="30" t="n">
        <v>100</v>
      </c>
      <c r="K414" s="30"/>
      <c r="L414" s="30"/>
      <c r="M414" s="30"/>
      <c r="N414" s="30"/>
      <c r="O414" s="30" t="n">
        <v>100</v>
      </c>
      <c r="P414" s="20" t="n">
        <v>100</v>
      </c>
      <c r="Q414" s="20" t="n">
        <f aca="false">ROUND(+P414-O414+R414,2)</f>
        <v>0</v>
      </c>
      <c r="R414" s="31"/>
      <c r="S414" s="19" t="s">
        <v>27</v>
      </c>
      <c r="T414" s="20"/>
      <c r="U414" s="20"/>
      <c r="V414" s="20"/>
    </row>
    <row r="415" s="32" customFormat="true" ht="15" hidden="true" customHeight="true" outlineLevel="0" collapsed="false">
      <c r="A415" s="25" t="n">
        <v>418</v>
      </c>
      <c r="B415" s="12" t="s">
        <v>564</v>
      </c>
      <c r="C415" s="12" t="s">
        <v>22</v>
      </c>
      <c r="D415" s="26" t="n">
        <v>43084</v>
      </c>
      <c r="E415" s="26" t="s">
        <v>23</v>
      </c>
      <c r="F415" s="22" t="s">
        <v>637</v>
      </c>
      <c r="G415" s="24" t="s">
        <v>31</v>
      </c>
      <c r="H415" s="28"/>
      <c r="I415" s="29"/>
      <c r="J415" s="30" t="n">
        <v>40</v>
      </c>
      <c r="K415" s="30"/>
      <c r="L415" s="30"/>
      <c r="M415" s="30"/>
      <c r="N415" s="30"/>
      <c r="O415" s="30" t="n">
        <v>40</v>
      </c>
      <c r="P415" s="20" t="n">
        <v>40</v>
      </c>
      <c r="Q415" s="20" t="n">
        <f aca="false">ROUND(+P415-O415+R415,2)</f>
        <v>0</v>
      </c>
      <c r="R415" s="31"/>
      <c r="S415" s="19" t="s">
        <v>27</v>
      </c>
      <c r="T415" s="20"/>
      <c r="U415" s="20"/>
      <c r="V415" s="20"/>
    </row>
    <row r="416" s="32" customFormat="true" ht="15" hidden="true" customHeight="true" outlineLevel="0" collapsed="false">
      <c r="A416" s="25" t="n">
        <v>419</v>
      </c>
      <c r="B416" s="12" t="s">
        <v>638</v>
      </c>
      <c r="C416" s="12" t="s">
        <v>22</v>
      </c>
      <c r="D416" s="26" t="n">
        <v>43084</v>
      </c>
      <c r="E416" s="13" t="s">
        <v>29</v>
      </c>
      <c r="F416" s="22" t="s">
        <v>393</v>
      </c>
      <c r="G416" s="24" t="s">
        <v>25</v>
      </c>
      <c r="H416" s="28"/>
      <c r="I416" s="29"/>
      <c r="J416" s="30" t="n">
        <v>50</v>
      </c>
      <c r="K416" s="30"/>
      <c r="L416" s="30"/>
      <c r="M416" s="30" t="n">
        <v>29.4</v>
      </c>
      <c r="N416" s="30"/>
      <c r="O416" s="30" t="n">
        <v>79.4</v>
      </c>
      <c r="P416" s="20" t="n">
        <v>79.4</v>
      </c>
      <c r="Q416" s="20" t="n">
        <f aca="false">ROUND(+P416-O416+R416,2)</f>
        <v>0</v>
      </c>
      <c r="R416" s="31"/>
      <c r="S416" s="19" t="s">
        <v>27</v>
      </c>
      <c r="T416" s="20"/>
      <c r="U416" s="20" t="s">
        <v>27</v>
      </c>
      <c r="V416" s="20"/>
    </row>
    <row r="417" s="32" customFormat="true" ht="15" hidden="true" customHeight="true" outlineLevel="0" collapsed="false">
      <c r="A417" s="25" t="n">
        <v>420</v>
      </c>
      <c r="B417" s="12" t="s">
        <v>638</v>
      </c>
      <c r="C417" s="12" t="s">
        <v>22</v>
      </c>
      <c r="D417" s="26" t="n">
        <v>43084</v>
      </c>
      <c r="E417" s="13" t="s">
        <v>29</v>
      </c>
      <c r="F417" s="22" t="s">
        <v>60</v>
      </c>
      <c r="G417" s="24" t="s">
        <v>25</v>
      </c>
      <c r="H417" s="28"/>
      <c r="I417" s="29"/>
      <c r="J417" s="30" t="n">
        <v>50</v>
      </c>
      <c r="K417" s="30"/>
      <c r="L417" s="30"/>
      <c r="M417" s="30" t="n">
        <v>32.76</v>
      </c>
      <c r="N417" s="30"/>
      <c r="O417" s="30" t="n">
        <v>82.76</v>
      </c>
      <c r="P417" s="20" t="n">
        <v>82.76</v>
      </c>
      <c r="Q417" s="20" t="n">
        <f aca="false">ROUND(+P417-O417+R417,2)</f>
        <v>0</v>
      </c>
      <c r="R417" s="31"/>
      <c r="S417" s="19" t="s">
        <v>27</v>
      </c>
      <c r="T417" s="20"/>
      <c r="U417" s="20" t="s">
        <v>27</v>
      </c>
      <c r="V417" s="20"/>
    </row>
    <row r="418" s="32" customFormat="true" ht="15" hidden="true" customHeight="true" outlineLevel="0" collapsed="false">
      <c r="A418" s="25" t="n">
        <v>421</v>
      </c>
      <c r="B418" s="12" t="s">
        <v>639</v>
      </c>
      <c r="C418" s="12" t="s">
        <v>22</v>
      </c>
      <c r="D418" s="26" t="n">
        <v>43087</v>
      </c>
      <c r="E418" s="13" t="s">
        <v>29</v>
      </c>
      <c r="F418" s="22" t="s">
        <v>60</v>
      </c>
      <c r="G418" s="24" t="s">
        <v>25</v>
      </c>
      <c r="H418" s="28"/>
      <c r="I418" s="29"/>
      <c r="J418" s="30" t="n">
        <v>6</v>
      </c>
      <c r="K418" s="30"/>
      <c r="L418" s="30"/>
      <c r="M418" s="30" t="n">
        <v>94</v>
      </c>
      <c r="N418" s="30"/>
      <c r="O418" s="30" t="n">
        <v>100</v>
      </c>
      <c r="P418" s="20" t="n">
        <v>100</v>
      </c>
      <c r="Q418" s="20" t="n">
        <f aca="false">ROUND(+P418-O418+R418,2)</f>
        <v>0</v>
      </c>
      <c r="R418" s="31"/>
      <c r="S418" s="19" t="s">
        <v>27</v>
      </c>
      <c r="T418" s="20"/>
      <c r="U418" s="20"/>
      <c r="V418" s="20"/>
    </row>
    <row r="419" s="32" customFormat="true" ht="15" hidden="true" customHeight="true" outlineLevel="0" collapsed="false">
      <c r="A419" s="25" t="n">
        <v>422</v>
      </c>
      <c r="B419" s="12" t="s">
        <v>523</v>
      </c>
      <c r="C419" s="12" t="s">
        <v>22</v>
      </c>
      <c r="D419" s="26" t="n">
        <v>43088</v>
      </c>
      <c r="E419" s="26" t="s">
        <v>23</v>
      </c>
      <c r="F419" s="22" t="s">
        <v>640</v>
      </c>
      <c r="G419" s="24" t="s">
        <v>31</v>
      </c>
      <c r="H419" s="28"/>
      <c r="I419" s="29"/>
      <c r="J419" s="30" t="n">
        <v>30.29</v>
      </c>
      <c r="K419" s="30"/>
      <c r="L419" s="30"/>
      <c r="M419" s="30" t="n">
        <v>10.71</v>
      </c>
      <c r="N419" s="30"/>
      <c r="O419" s="30" t="n">
        <v>41</v>
      </c>
      <c r="P419" s="20" t="n">
        <v>41</v>
      </c>
      <c r="Q419" s="20" t="n">
        <f aca="false">ROUND(+P419-O419+R419,2)</f>
        <v>0</v>
      </c>
      <c r="R419" s="31"/>
      <c r="S419" s="19" t="s">
        <v>27</v>
      </c>
      <c r="T419" s="20"/>
      <c r="U419" s="20"/>
      <c r="V419" s="20"/>
    </row>
    <row r="420" s="32" customFormat="true" ht="15" hidden="true" customHeight="true" outlineLevel="0" collapsed="false">
      <c r="A420" s="25" t="n">
        <v>423</v>
      </c>
      <c r="B420" s="12" t="s">
        <v>102</v>
      </c>
      <c r="C420" s="12" t="s">
        <v>97</v>
      </c>
      <c r="D420" s="26" t="n">
        <v>43088</v>
      </c>
      <c r="E420" s="13" t="s">
        <v>29</v>
      </c>
      <c r="F420" s="22" t="s">
        <v>60</v>
      </c>
      <c r="G420" s="24" t="s">
        <v>25</v>
      </c>
      <c r="H420" s="28"/>
      <c r="I420" s="29"/>
      <c r="J420" s="30" t="n">
        <v>46</v>
      </c>
      <c r="K420" s="30"/>
      <c r="L420" s="30"/>
      <c r="M420" s="30" t="n">
        <v>54</v>
      </c>
      <c r="N420" s="30"/>
      <c r="O420" s="30" t="n">
        <v>100</v>
      </c>
      <c r="P420" s="20" t="n">
        <v>100</v>
      </c>
      <c r="Q420" s="20" t="n">
        <f aca="false">ROUND(+P420-O420+R420,2)</f>
        <v>0</v>
      </c>
      <c r="R420" s="31"/>
      <c r="S420" s="19" t="s">
        <v>27</v>
      </c>
      <c r="T420" s="20"/>
      <c r="U420" s="20" t="s">
        <v>27</v>
      </c>
      <c r="V420" s="20"/>
    </row>
    <row r="421" s="32" customFormat="true" ht="15" hidden="true" customHeight="true" outlineLevel="0" collapsed="false">
      <c r="A421" s="25" t="n">
        <v>424</v>
      </c>
      <c r="B421" s="12" t="s">
        <v>641</v>
      </c>
      <c r="C421" s="12" t="s">
        <v>22</v>
      </c>
      <c r="D421" s="26" t="n">
        <v>43090</v>
      </c>
      <c r="E421" s="26" t="s">
        <v>23</v>
      </c>
      <c r="F421" s="22" t="s">
        <v>105</v>
      </c>
      <c r="G421" s="24" t="s">
        <v>31</v>
      </c>
      <c r="H421" s="28"/>
      <c r="I421" s="29"/>
      <c r="J421" s="30" t="n">
        <v>120</v>
      </c>
      <c r="K421" s="30"/>
      <c r="L421" s="30"/>
      <c r="M421" s="30"/>
      <c r="N421" s="30"/>
      <c r="O421" s="30" t="n">
        <v>120</v>
      </c>
      <c r="P421" s="20" t="n">
        <v>120</v>
      </c>
      <c r="Q421" s="20" t="n">
        <f aca="false">ROUND(+P421-O421+R421,2)</f>
        <v>0</v>
      </c>
      <c r="R421" s="31"/>
      <c r="S421" s="19" t="s">
        <v>27</v>
      </c>
      <c r="T421" s="20"/>
      <c r="U421" s="20"/>
      <c r="V421" s="20"/>
    </row>
    <row r="422" s="32" customFormat="true" ht="15" hidden="true" customHeight="true" outlineLevel="0" collapsed="false">
      <c r="A422" s="25" t="n">
        <v>425</v>
      </c>
      <c r="B422" s="12" t="s">
        <v>642</v>
      </c>
      <c r="C422" s="12" t="s">
        <v>22</v>
      </c>
      <c r="D422" s="26" t="n">
        <v>43090</v>
      </c>
      <c r="E422" s="26" t="s">
        <v>23</v>
      </c>
      <c r="F422" s="22" t="s">
        <v>643</v>
      </c>
      <c r="G422" s="24" t="s">
        <v>37</v>
      </c>
      <c r="H422" s="28"/>
      <c r="I422" s="29"/>
      <c r="J422" s="30" t="n">
        <v>150</v>
      </c>
      <c r="K422" s="30"/>
      <c r="L422" s="30"/>
      <c r="M422" s="30" t="n">
        <v>122.68</v>
      </c>
      <c r="N422" s="30"/>
      <c r="O422" s="30" t="n">
        <v>272.68</v>
      </c>
      <c r="P422" s="20" t="n">
        <v>272.68</v>
      </c>
      <c r="Q422" s="20" t="n">
        <f aca="false">ROUND(+P422-O422+R422,2)</f>
        <v>0</v>
      </c>
      <c r="R422" s="31"/>
      <c r="S422" s="19" t="s">
        <v>27</v>
      </c>
      <c r="T422" s="20"/>
      <c r="U422" s="20"/>
      <c r="V422" s="20"/>
    </row>
    <row r="423" s="32" customFormat="true" ht="15" hidden="true" customHeight="true" outlineLevel="0" collapsed="false">
      <c r="A423" s="25" t="n">
        <v>426</v>
      </c>
      <c r="B423" s="12" t="s">
        <v>644</v>
      </c>
      <c r="C423" s="12" t="s">
        <v>22</v>
      </c>
      <c r="D423" s="26" t="n">
        <v>42737</v>
      </c>
      <c r="E423" s="13" t="s">
        <v>29</v>
      </c>
      <c r="F423" s="14" t="s">
        <v>24</v>
      </c>
      <c r="G423" s="15" t="s">
        <v>25</v>
      </c>
      <c r="H423" s="28"/>
      <c r="I423" s="29"/>
      <c r="J423" s="30" t="n">
        <v>50</v>
      </c>
      <c r="K423" s="30"/>
      <c r="L423" s="30"/>
      <c r="M423" s="30" t="n">
        <v>27.7</v>
      </c>
      <c r="N423" s="30"/>
      <c r="O423" s="30" t="n">
        <v>77.7</v>
      </c>
      <c r="P423" s="20" t="n">
        <v>77.7</v>
      </c>
      <c r="Q423" s="20" t="n">
        <f aca="false">ROUND(+P423-O423+R423,2)</f>
        <v>0</v>
      </c>
      <c r="R423" s="31"/>
      <c r="S423" s="19" t="s">
        <v>27</v>
      </c>
      <c r="T423" s="20"/>
      <c r="U423" s="20" t="s">
        <v>27</v>
      </c>
      <c r="V423" s="20"/>
    </row>
    <row r="424" s="32" customFormat="true" ht="15" hidden="true" customHeight="true" outlineLevel="0" collapsed="false">
      <c r="A424" s="25" t="n">
        <v>427</v>
      </c>
      <c r="B424" s="12" t="s">
        <v>645</v>
      </c>
      <c r="C424" s="12" t="s">
        <v>22</v>
      </c>
      <c r="D424" s="26" t="n">
        <v>43103</v>
      </c>
      <c r="E424" s="26" t="s">
        <v>43</v>
      </c>
      <c r="F424" s="22" t="s">
        <v>646</v>
      </c>
      <c r="G424" s="24" t="s">
        <v>25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v>74</v>
      </c>
      <c r="P424" s="20" t="n">
        <v>74</v>
      </c>
      <c r="Q424" s="20" t="n">
        <f aca="false">ROUND(+P424-O424+R424,2)</f>
        <v>0</v>
      </c>
      <c r="R424" s="31"/>
      <c r="S424" s="19" t="s">
        <v>27</v>
      </c>
      <c r="T424" s="20"/>
      <c r="U424" s="20"/>
      <c r="V424" s="20"/>
    </row>
    <row r="425" s="32" customFormat="true" ht="15" hidden="true" customHeight="true" outlineLevel="0" collapsed="false">
      <c r="A425" s="25" t="n">
        <v>428</v>
      </c>
      <c r="B425" s="12" t="s">
        <v>647</v>
      </c>
      <c r="C425" s="12" t="s">
        <v>97</v>
      </c>
      <c r="D425" s="26" t="n">
        <v>43108</v>
      </c>
      <c r="E425" s="26" t="s">
        <v>43</v>
      </c>
      <c r="F425" s="22" t="s">
        <v>648</v>
      </c>
      <c r="G425" s="24" t="s">
        <v>46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v>95.35</v>
      </c>
      <c r="P425" s="20" t="n">
        <v>0</v>
      </c>
      <c r="Q425" s="20" t="n">
        <f aca="false">ROUND(+P425-O425+R425,2)</f>
        <v>-95.35</v>
      </c>
      <c r="R425" s="31"/>
      <c r="S425" s="19" t="s">
        <v>27</v>
      </c>
      <c r="T425" s="20"/>
      <c r="U425" s="20"/>
      <c r="V425" s="20"/>
    </row>
    <row r="426" s="32" customFormat="true" ht="15" hidden="true" customHeight="true" outlineLevel="0" collapsed="false">
      <c r="A426" s="25" t="n">
        <v>429</v>
      </c>
      <c r="B426" s="12" t="s">
        <v>560</v>
      </c>
      <c r="C426" s="12" t="s">
        <v>22</v>
      </c>
      <c r="D426" s="26" t="n">
        <v>43108</v>
      </c>
      <c r="E426" s="26" t="s">
        <v>23</v>
      </c>
      <c r="F426" s="22" t="s">
        <v>649</v>
      </c>
      <c r="G426" s="24" t="s">
        <v>37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v>70</v>
      </c>
      <c r="P426" s="20" t="n">
        <v>70</v>
      </c>
      <c r="Q426" s="20" t="n">
        <f aca="false">ROUND(+P426-O426+R426,2)</f>
        <v>0</v>
      </c>
      <c r="R426" s="31"/>
      <c r="S426" s="19" t="s">
        <v>27</v>
      </c>
      <c r="T426" s="20"/>
      <c r="U426" s="20"/>
      <c r="V426" s="20"/>
    </row>
    <row r="427" s="32" customFormat="true" ht="15" hidden="true" customHeight="true" outlineLevel="0" collapsed="false">
      <c r="A427" s="25" t="n">
        <v>430</v>
      </c>
      <c r="B427" s="12" t="s">
        <v>650</v>
      </c>
      <c r="C427" s="12" t="s">
        <v>97</v>
      </c>
      <c r="D427" s="26" t="n">
        <v>43110</v>
      </c>
      <c r="E427" s="13" t="s">
        <v>29</v>
      </c>
      <c r="F427" s="22" t="s">
        <v>651</v>
      </c>
      <c r="G427" s="24" t="s">
        <v>25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v>80</v>
      </c>
      <c r="P427" s="20" t="n">
        <v>80</v>
      </c>
      <c r="Q427" s="20" t="n">
        <f aca="false">ROUND(+P427-O427+R427,2)</f>
        <v>0</v>
      </c>
      <c r="R427" s="31"/>
      <c r="S427" s="19" t="s">
        <v>27</v>
      </c>
      <c r="T427" s="20"/>
      <c r="U427" s="20" t="s">
        <v>27</v>
      </c>
      <c r="V427" s="20"/>
    </row>
    <row r="428" s="32" customFormat="true" ht="15" hidden="true" customHeight="true" outlineLevel="0" collapsed="false">
      <c r="A428" s="25" t="n">
        <v>431</v>
      </c>
      <c r="B428" s="12" t="s">
        <v>652</v>
      </c>
      <c r="C428" s="12" t="s">
        <v>22</v>
      </c>
      <c r="D428" s="26" t="n">
        <v>43112</v>
      </c>
      <c r="E428" s="26" t="s">
        <v>467</v>
      </c>
      <c r="F428" s="22" t="s">
        <v>60</v>
      </c>
      <c r="G428" s="24" t="s">
        <v>25</v>
      </c>
      <c r="H428" s="28" t="s">
        <v>653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v>40</v>
      </c>
      <c r="P428" s="20" t="n">
        <v>40</v>
      </c>
      <c r="Q428" s="20" t="n">
        <f aca="false">ROUND(+P428-O428+R428,2)</f>
        <v>0</v>
      </c>
      <c r="R428" s="31"/>
      <c r="S428" s="19" t="s">
        <v>27</v>
      </c>
      <c r="T428" s="20"/>
      <c r="U428" s="20"/>
      <c r="V428" s="20"/>
    </row>
    <row r="429" s="32" customFormat="true" ht="15" hidden="true" customHeight="true" outlineLevel="0" collapsed="false">
      <c r="A429" s="25" t="n">
        <v>432</v>
      </c>
      <c r="B429" s="12" t="s">
        <v>647</v>
      </c>
      <c r="C429" s="12" t="s">
        <v>97</v>
      </c>
      <c r="D429" s="26" t="n">
        <v>43115</v>
      </c>
      <c r="E429" s="13" t="s">
        <v>29</v>
      </c>
      <c r="F429" s="22" t="s">
        <v>648</v>
      </c>
      <c r="G429" s="24" t="s">
        <v>46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v>20.55</v>
      </c>
      <c r="P429" s="20" t="n">
        <v>20.55</v>
      </c>
      <c r="Q429" s="20" t="n">
        <f aca="false">ROUND(+P429-O429+R429,2)</f>
        <v>0</v>
      </c>
      <c r="R429" s="31"/>
      <c r="S429" s="19" t="s">
        <v>27</v>
      </c>
      <c r="T429" s="20"/>
      <c r="U429" s="20"/>
      <c r="V429" s="20"/>
    </row>
    <row r="430" s="32" customFormat="true" ht="15" hidden="true" customHeight="true" outlineLevel="0" collapsed="false">
      <c r="A430" s="25" t="n">
        <v>433</v>
      </c>
      <c r="B430" s="12" t="s">
        <v>654</v>
      </c>
      <c r="C430" s="12" t="s">
        <v>22</v>
      </c>
      <c r="D430" s="26" t="n">
        <v>43115</v>
      </c>
      <c r="E430" s="13" t="s">
        <v>29</v>
      </c>
      <c r="F430" s="22" t="s">
        <v>60</v>
      </c>
      <c r="G430" s="24" t="s">
        <v>25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v>174</v>
      </c>
      <c r="P430" s="20" t="n">
        <v>174</v>
      </c>
      <c r="Q430" s="20" t="n">
        <f aca="false">ROUND(+P430-O430+R430,2)</f>
        <v>0</v>
      </c>
      <c r="R430" s="31"/>
      <c r="S430" s="19" t="s">
        <v>27</v>
      </c>
      <c r="T430" s="20"/>
      <c r="U430" s="20" t="s">
        <v>27</v>
      </c>
      <c r="V430" s="20"/>
    </row>
    <row r="431" s="32" customFormat="true" ht="15" hidden="true" customHeight="true" outlineLevel="0" collapsed="false">
      <c r="A431" s="25" t="n">
        <v>434</v>
      </c>
      <c r="B431" s="12" t="s">
        <v>655</v>
      </c>
      <c r="C431" s="12" t="s">
        <v>22</v>
      </c>
      <c r="D431" s="26" t="n">
        <v>43116</v>
      </c>
      <c r="E431" s="26" t="s">
        <v>467</v>
      </c>
      <c r="F431" s="22" t="s">
        <v>656</v>
      </c>
      <c r="G431" s="24" t="s">
        <v>46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v>30</v>
      </c>
      <c r="P431" s="20" t="n">
        <v>30</v>
      </c>
      <c r="Q431" s="20" t="n">
        <f aca="false">ROUND(+P431-O431+R431,2)</f>
        <v>0</v>
      </c>
      <c r="R431" s="31"/>
      <c r="S431" s="19" t="s">
        <v>27</v>
      </c>
      <c r="T431" s="20"/>
      <c r="U431" s="20"/>
      <c r="V431" s="20"/>
    </row>
    <row r="432" s="32" customFormat="true" ht="15" hidden="true" customHeight="true" outlineLevel="0" collapsed="false">
      <c r="A432" s="25" t="n">
        <v>435</v>
      </c>
      <c r="B432" s="12" t="s">
        <v>657</v>
      </c>
      <c r="C432" s="12" t="s">
        <v>22</v>
      </c>
      <c r="D432" s="26" t="n">
        <v>43116</v>
      </c>
      <c r="E432" s="26" t="s">
        <v>43</v>
      </c>
      <c r="F432" s="22" t="s">
        <v>658</v>
      </c>
      <c r="G432" s="24" t="s">
        <v>46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v>25</v>
      </c>
      <c r="P432" s="20" t="n">
        <v>0</v>
      </c>
      <c r="Q432" s="20" t="n">
        <f aca="false">ROUND(+P432-O432+R432,2)</f>
        <v>-25</v>
      </c>
      <c r="R432" s="31"/>
      <c r="S432" s="19" t="s">
        <v>27</v>
      </c>
      <c r="T432" s="20"/>
      <c r="U432" s="20"/>
      <c r="V432" s="20"/>
    </row>
    <row r="433" s="32" customFormat="true" ht="15" hidden="true" customHeight="true" outlineLevel="0" collapsed="false">
      <c r="A433" s="25" t="n">
        <v>436</v>
      </c>
      <c r="B433" s="12" t="s">
        <v>419</v>
      </c>
      <c r="C433" s="12" t="s">
        <v>22</v>
      </c>
      <c r="D433" s="26" t="n">
        <v>43117</v>
      </c>
      <c r="E433" s="26" t="s">
        <v>23</v>
      </c>
      <c r="F433" s="22" t="s">
        <v>105</v>
      </c>
      <c r="G433" s="24" t="s">
        <v>31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v>700</v>
      </c>
      <c r="P433" s="20" t="n">
        <v>700</v>
      </c>
      <c r="Q433" s="20" t="n">
        <f aca="false">ROUND(+P433-O433+R433,2)</f>
        <v>0</v>
      </c>
      <c r="R433" s="31"/>
      <c r="S433" s="19" t="s">
        <v>27</v>
      </c>
      <c r="T433" s="20"/>
      <c r="U433" s="20"/>
      <c r="V433" s="20"/>
    </row>
    <row r="434" s="32" customFormat="true" ht="15" hidden="true" customHeight="true" outlineLevel="0" collapsed="false">
      <c r="A434" s="25" t="n">
        <v>437</v>
      </c>
      <c r="B434" s="12" t="s">
        <v>659</v>
      </c>
      <c r="C434" s="12" t="s">
        <v>22</v>
      </c>
      <c r="D434" s="26" t="n">
        <v>43117</v>
      </c>
      <c r="E434" s="26" t="s">
        <v>23</v>
      </c>
      <c r="F434" s="22" t="s">
        <v>660</v>
      </c>
      <c r="G434" s="24" t="s">
        <v>31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v>20</v>
      </c>
      <c r="P434" s="20" t="n">
        <v>10</v>
      </c>
      <c r="Q434" s="20" t="n">
        <f aca="false">ROUND(+P434-O434+R434,2)</f>
        <v>-10</v>
      </c>
      <c r="R434" s="31"/>
      <c r="S434" s="19" t="s">
        <v>27</v>
      </c>
      <c r="T434" s="20"/>
      <c r="U434" s="20"/>
      <c r="V434" s="20"/>
    </row>
    <row r="435" s="32" customFormat="true" ht="15" hidden="true" customHeight="true" outlineLevel="0" collapsed="false">
      <c r="A435" s="25" t="n">
        <v>438</v>
      </c>
      <c r="B435" s="12" t="s">
        <v>661</v>
      </c>
      <c r="C435" s="12" t="s">
        <v>22</v>
      </c>
      <c r="D435" s="26" t="n">
        <v>43117</v>
      </c>
      <c r="E435" s="13" t="s">
        <v>29</v>
      </c>
      <c r="F435" s="22" t="s">
        <v>60</v>
      </c>
      <c r="G435" s="24" t="s">
        <v>25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v>145</v>
      </c>
      <c r="P435" s="20" t="n">
        <v>145</v>
      </c>
      <c r="Q435" s="20" t="n">
        <f aca="false">ROUND(+P435-O435+R435,2)</f>
        <v>0</v>
      </c>
      <c r="R435" s="31"/>
      <c r="S435" s="19" t="s">
        <v>27</v>
      </c>
      <c r="T435" s="20"/>
      <c r="U435" s="20" t="s">
        <v>27</v>
      </c>
      <c r="V435" s="20"/>
    </row>
    <row r="436" s="32" customFormat="true" ht="15" hidden="true" customHeight="true" outlineLevel="0" collapsed="false">
      <c r="A436" s="25" t="n">
        <v>439</v>
      </c>
      <c r="B436" s="12" t="s">
        <v>662</v>
      </c>
      <c r="C436" s="12" t="s">
        <v>22</v>
      </c>
      <c r="D436" s="26" t="n">
        <v>43119</v>
      </c>
      <c r="E436" s="13" t="s">
        <v>29</v>
      </c>
      <c r="F436" s="22" t="s">
        <v>513</v>
      </c>
      <c r="G436" s="24" t="s">
        <v>25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v>862.68</v>
      </c>
      <c r="P436" s="20" t="n">
        <v>831</v>
      </c>
      <c r="Q436" s="20" t="n">
        <f aca="false">ROUND(+P436-O436+R436,2)</f>
        <v>-31.68</v>
      </c>
      <c r="R436" s="31"/>
      <c r="S436" s="19" t="s">
        <v>27</v>
      </c>
      <c r="T436" s="20"/>
      <c r="U436" s="20" t="s">
        <v>27</v>
      </c>
      <c r="V436" s="20"/>
    </row>
    <row r="437" s="32" customFormat="true" ht="15" hidden="true" customHeight="true" outlineLevel="0" collapsed="false">
      <c r="A437" s="25" t="n">
        <v>440</v>
      </c>
      <c r="B437" s="12" t="s">
        <v>663</v>
      </c>
      <c r="C437" s="12" t="s">
        <v>22</v>
      </c>
      <c r="D437" s="26" t="n">
        <v>43119</v>
      </c>
      <c r="E437" s="13" t="s">
        <v>29</v>
      </c>
      <c r="F437" s="22" t="s">
        <v>664</v>
      </c>
      <c r="G437" s="24" t="s">
        <v>25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v>132</v>
      </c>
      <c r="P437" s="20" t="n">
        <v>132</v>
      </c>
      <c r="Q437" s="20" t="n">
        <f aca="false">ROUND(+P437-O437+R437,2)</f>
        <v>0</v>
      </c>
      <c r="R437" s="31"/>
      <c r="S437" s="19" t="s">
        <v>27</v>
      </c>
      <c r="T437" s="20"/>
      <c r="U437" s="20" t="s">
        <v>27</v>
      </c>
      <c r="V437" s="20"/>
    </row>
    <row r="438" s="32" customFormat="true" ht="15" hidden="true" customHeight="true" outlineLevel="0" collapsed="false">
      <c r="A438" s="25" t="n">
        <v>441</v>
      </c>
      <c r="B438" s="12" t="s">
        <v>665</v>
      </c>
      <c r="C438" s="12" t="s">
        <v>22</v>
      </c>
      <c r="D438" s="26" t="n">
        <v>43120</v>
      </c>
      <c r="E438" s="13" t="s">
        <v>29</v>
      </c>
      <c r="F438" s="22" t="s">
        <v>513</v>
      </c>
      <c r="G438" s="24" t="s">
        <v>25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v>1050</v>
      </c>
      <c r="P438" s="20" t="n">
        <v>1050</v>
      </c>
      <c r="Q438" s="20" t="n">
        <f aca="false">ROUND(+P438-O438+R438,2)</f>
        <v>0</v>
      </c>
      <c r="R438" s="31"/>
      <c r="S438" s="19" t="s">
        <v>27</v>
      </c>
      <c r="T438" s="20"/>
      <c r="U438" s="20" t="s">
        <v>27</v>
      </c>
      <c r="V438" s="20"/>
    </row>
    <row r="439" s="32" customFormat="true" ht="15" hidden="true" customHeight="true" outlineLevel="0" collapsed="false">
      <c r="A439" s="25" t="n">
        <v>442</v>
      </c>
      <c r="B439" s="12" t="s">
        <v>666</v>
      </c>
      <c r="C439" s="12" t="s">
        <v>22</v>
      </c>
      <c r="D439" s="26" t="n">
        <v>43120</v>
      </c>
      <c r="E439" s="13" t="s">
        <v>29</v>
      </c>
      <c r="F439" s="22" t="s">
        <v>160</v>
      </c>
      <c r="G439" s="24" t="s">
        <v>25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v>40</v>
      </c>
      <c r="P439" s="20" t="n">
        <v>40</v>
      </c>
      <c r="Q439" s="20" t="n">
        <f aca="false">ROUND(+P439-O439+R439,2)</f>
        <v>0</v>
      </c>
      <c r="R439" s="31"/>
      <c r="S439" s="19" t="s">
        <v>27</v>
      </c>
      <c r="T439" s="20"/>
      <c r="U439" s="20" t="s">
        <v>27</v>
      </c>
      <c r="V439" s="20"/>
    </row>
    <row r="440" s="32" customFormat="true" ht="15" hidden="true" customHeight="true" outlineLevel="0" collapsed="false">
      <c r="A440" s="25" t="n">
        <v>443</v>
      </c>
      <c r="B440" s="12" t="s">
        <v>667</v>
      </c>
      <c r="C440" s="12" t="s">
        <v>22</v>
      </c>
      <c r="D440" s="26" t="n">
        <v>43124</v>
      </c>
      <c r="E440" s="26" t="s">
        <v>23</v>
      </c>
      <c r="F440" s="22" t="s">
        <v>668</v>
      </c>
      <c r="G440" s="24" t="s">
        <v>31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v>0</v>
      </c>
      <c r="P440" s="20" t="n">
        <v>0</v>
      </c>
      <c r="Q440" s="20" t="n">
        <f aca="false">ROUND(+P440-O440+R440,2)</f>
        <v>0</v>
      </c>
      <c r="R440" s="31"/>
      <c r="S440" s="19" t="s">
        <v>27</v>
      </c>
      <c r="T440" s="20"/>
      <c r="U440" s="20"/>
      <c r="V440" s="20"/>
    </row>
    <row r="441" s="32" customFormat="true" ht="15" hidden="true" customHeight="true" outlineLevel="0" collapsed="false">
      <c r="A441" s="25" t="n">
        <v>444</v>
      </c>
      <c r="B441" s="12" t="s">
        <v>669</v>
      </c>
      <c r="C441" s="12" t="s">
        <v>22</v>
      </c>
      <c r="D441" s="26" t="n">
        <v>43125</v>
      </c>
      <c r="E441" s="13" t="s">
        <v>29</v>
      </c>
      <c r="F441" s="22" t="s">
        <v>60</v>
      </c>
      <c r="G441" s="24" t="s">
        <v>25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v>142</v>
      </c>
      <c r="P441" s="20" t="n">
        <v>142</v>
      </c>
      <c r="Q441" s="20" t="n">
        <f aca="false">ROUND(+P441-O441+R441,2)</f>
        <v>0</v>
      </c>
      <c r="R441" s="31"/>
      <c r="S441" s="19" t="s">
        <v>27</v>
      </c>
      <c r="T441" s="20"/>
      <c r="U441" s="20" t="s">
        <v>27</v>
      </c>
      <c r="V441" s="20"/>
    </row>
    <row r="442" s="32" customFormat="true" ht="15" hidden="true" customHeight="true" outlineLevel="0" collapsed="false">
      <c r="A442" s="25" t="n">
        <v>445</v>
      </c>
      <c r="B442" s="12" t="s">
        <v>670</v>
      </c>
      <c r="C442" s="12" t="s">
        <v>22</v>
      </c>
      <c r="D442" s="26" t="n">
        <v>43129</v>
      </c>
      <c r="E442" s="26" t="s">
        <v>467</v>
      </c>
      <c r="F442" s="22" t="s">
        <v>671</v>
      </c>
      <c r="G442" s="24" t="s">
        <v>71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v>45</v>
      </c>
      <c r="P442" s="20" t="n">
        <v>45</v>
      </c>
      <c r="Q442" s="20" t="n">
        <f aca="false">ROUND(+P442-O442+R442,2)</f>
        <v>0</v>
      </c>
      <c r="R442" s="31"/>
      <c r="S442" s="19" t="s">
        <v>27</v>
      </c>
      <c r="T442" s="20"/>
      <c r="U442" s="20" t="s">
        <v>27</v>
      </c>
      <c r="V442" s="20"/>
    </row>
    <row r="443" s="32" customFormat="true" ht="15" hidden="true" customHeight="true" outlineLevel="0" collapsed="false">
      <c r="A443" s="25" t="n">
        <v>446</v>
      </c>
      <c r="B443" s="12" t="s">
        <v>672</v>
      </c>
      <c r="C443" s="12" t="s">
        <v>22</v>
      </c>
      <c r="D443" s="26" t="n">
        <v>43129</v>
      </c>
      <c r="E443" s="26" t="s">
        <v>467</v>
      </c>
      <c r="F443" s="22" t="s">
        <v>673</v>
      </c>
      <c r="G443" s="24" t="s">
        <v>71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v>45</v>
      </c>
      <c r="P443" s="20" t="n">
        <v>45</v>
      </c>
      <c r="Q443" s="20" t="n">
        <f aca="false">ROUND(+P443-O443+R443,2)</f>
        <v>0</v>
      </c>
      <c r="R443" s="31"/>
      <c r="S443" s="19" t="s">
        <v>27</v>
      </c>
      <c r="T443" s="20"/>
      <c r="U443" s="20" t="s">
        <v>27</v>
      </c>
      <c r="V443" s="20"/>
    </row>
    <row r="444" s="32" customFormat="true" ht="15" hidden="true" customHeight="true" outlineLevel="0" collapsed="false">
      <c r="A444" s="25" t="n">
        <v>447</v>
      </c>
      <c r="B444" s="12" t="s">
        <v>674</v>
      </c>
      <c r="C444" s="12" t="s">
        <v>22</v>
      </c>
      <c r="D444" s="26" t="n">
        <v>43130</v>
      </c>
      <c r="E444" s="26" t="s">
        <v>23</v>
      </c>
      <c r="F444" s="22" t="s">
        <v>614</v>
      </c>
      <c r="G444" s="24" t="s">
        <v>37</v>
      </c>
      <c r="H444" s="28" t="s">
        <v>675</v>
      </c>
      <c r="I444" s="29"/>
      <c r="J444" s="30" t="n">
        <v>0</v>
      </c>
      <c r="K444" s="30"/>
      <c r="L444" s="30"/>
      <c r="M444" s="30"/>
      <c r="N444" s="30"/>
      <c r="O444" s="30" t="n">
        <v>0</v>
      </c>
      <c r="P444" s="20" t="n">
        <v>0</v>
      </c>
      <c r="Q444" s="20" t="n">
        <f aca="false">ROUND(+P444-O444+R444,2)</f>
        <v>0</v>
      </c>
      <c r="R444" s="31"/>
      <c r="S444" s="19" t="s">
        <v>27</v>
      </c>
      <c r="T444" s="20"/>
      <c r="U444" s="20"/>
      <c r="V444" s="20"/>
    </row>
    <row r="445" s="32" customFormat="true" ht="15" hidden="true" customHeight="true" outlineLevel="0" collapsed="false">
      <c r="A445" s="25" t="n">
        <v>448</v>
      </c>
      <c r="B445" s="12" t="s">
        <v>655</v>
      </c>
      <c r="C445" s="12" t="s">
        <v>22</v>
      </c>
      <c r="D445" s="26" t="n">
        <v>43132</v>
      </c>
      <c r="E445" s="26" t="s">
        <v>467</v>
      </c>
      <c r="F445" s="22" t="s">
        <v>676</v>
      </c>
      <c r="G445" s="24" t="s">
        <v>46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v>20</v>
      </c>
      <c r="P445" s="20" t="n">
        <v>20</v>
      </c>
      <c r="Q445" s="20" t="n">
        <f aca="false">ROUND(+P445-O445+R445,2)</f>
        <v>0</v>
      </c>
      <c r="R445" s="31"/>
      <c r="S445" s="19" t="s">
        <v>27</v>
      </c>
      <c r="T445" s="20"/>
      <c r="U445" s="20"/>
      <c r="V445" s="20"/>
    </row>
    <row r="446" s="32" customFormat="true" ht="15" hidden="true" customHeight="true" outlineLevel="0" collapsed="false">
      <c r="A446" s="25" t="n">
        <v>449</v>
      </c>
      <c r="B446" s="12" t="s">
        <v>650</v>
      </c>
      <c r="C446" s="12" t="s">
        <v>97</v>
      </c>
      <c r="D446" s="26" t="n">
        <v>43132</v>
      </c>
      <c r="E446" s="13" t="s">
        <v>29</v>
      </c>
      <c r="F446" s="22" t="s">
        <v>513</v>
      </c>
      <c r="G446" s="24" t="s">
        <v>25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v>1318</v>
      </c>
      <c r="P446" s="20" t="n">
        <v>1318</v>
      </c>
      <c r="Q446" s="20" t="n">
        <f aca="false">ROUND(+P446-O446+R446,2)</f>
        <v>0</v>
      </c>
      <c r="R446" s="31"/>
      <c r="S446" s="19" t="s">
        <v>27</v>
      </c>
      <c r="T446" s="20"/>
      <c r="U446" s="20" t="s">
        <v>27</v>
      </c>
      <c r="V446" s="20"/>
    </row>
    <row r="447" s="32" customFormat="true" ht="15" hidden="true" customHeight="true" outlineLevel="0" collapsed="false">
      <c r="A447" s="25" t="n">
        <v>450</v>
      </c>
      <c r="B447" s="12" t="s">
        <v>677</v>
      </c>
      <c r="C447" s="12" t="s">
        <v>22</v>
      </c>
      <c r="D447" s="26" t="n">
        <v>43138</v>
      </c>
      <c r="E447" s="26" t="s">
        <v>467</v>
      </c>
      <c r="F447" s="22" t="s">
        <v>678</v>
      </c>
      <c r="G447" s="24" t="s">
        <v>71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v>20</v>
      </c>
      <c r="P447" s="20" t="n">
        <v>20</v>
      </c>
      <c r="Q447" s="20" t="n">
        <f aca="false">ROUND(+P447-O447+R447,2)</f>
        <v>0</v>
      </c>
      <c r="R447" s="31"/>
      <c r="S447" s="19" t="s">
        <v>27</v>
      </c>
      <c r="T447" s="20"/>
      <c r="U447" s="20"/>
      <c r="V447" s="20"/>
    </row>
    <row r="448" s="32" customFormat="true" ht="15" hidden="true" customHeight="true" outlineLevel="0" collapsed="false">
      <c r="A448" s="25" t="n">
        <v>455</v>
      </c>
      <c r="B448" s="12" t="s">
        <v>311</v>
      </c>
      <c r="C448" s="12" t="s">
        <v>22</v>
      </c>
      <c r="D448" s="26" t="n">
        <v>43140</v>
      </c>
      <c r="E448" s="26" t="s">
        <v>23</v>
      </c>
      <c r="F448" s="22" t="s">
        <v>679</v>
      </c>
      <c r="G448" s="24" t="s">
        <v>37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v>70</v>
      </c>
      <c r="P448" s="20" t="n">
        <v>70</v>
      </c>
      <c r="Q448" s="20" t="n">
        <f aca="false">ROUND(+P448-O448+R448,2)</f>
        <v>0</v>
      </c>
      <c r="R448" s="31"/>
      <c r="S448" s="19" t="s">
        <v>27</v>
      </c>
      <c r="T448" s="20"/>
      <c r="U448" s="20"/>
      <c r="V448" s="20"/>
    </row>
    <row r="449" s="32" customFormat="true" ht="15" hidden="true" customHeight="true" outlineLevel="0" collapsed="false">
      <c r="A449" s="25" t="n">
        <v>456</v>
      </c>
      <c r="B449" s="12" t="s">
        <v>680</v>
      </c>
      <c r="C449" s="12" t="s">
        <v>22</v>
      </c>
      <c r="D449" s="26" t="n">
        <v>43146</v>
      </c>
      <c r="E449" s="26" t="s">
        <v>29</v>
      </c>
      <c r="F449" s="14" t="s">
        <v>24</v>
      </c>
      <c r="G449" s="24" t="s">
        <v>25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v>78</v>
      </c>
      <c r="P449" s="20" t="n">
        <v>78</v>
      </c>
      <c r="Q449" s="20" t="n">
        <f aca="false">ROUND(+P449-O449+R449,2)</f>
        <v>0</v>
      </c>
      <c r="R449" s="31"/>
      <c r="S449" s="19" t="s">
        <v>27</v>
      </c>
      <c r="T449" s="20"/>
      <c r="U449" s="20" t="s">
        <v>27</v>
      </c>
      <c r="V449" s="20"/>
    </row>
    <row r="450" s="32" customFormat="true" ht="15" hidden="true" customHeight="true" outlineLevel="0" collapsed="false">
      <c r="A450" s="25" t="n">
        <v>457</v>
      </c>
      <c r="B450" s="12" t="s">
        <v>681</v>
      </c>
      <c r="C450" s="12" t="s">
        <v>22</v>
      </c>
      <c r="D450" s="26" t="n">
        <v>43146</v>
      </c>
      <c r="E450" s="26" t="s">
        <v>29</v>
      </c>
      <c r="F450" s="14" t="s">
        <v>24</v>
      </c>
      <c r="G450" s="24" t="s">
        <v>25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v>78</v>
      </c>
      <c r="P450" s="20" t="n">
        <v>78</v>
      </c>
      <c r="Q450" s="20" t="n">
        <f aca="false">ROUND(+P450-O450+R450,2)</f>
        <v>0</v>
      </c>
      <c r="R450" s="31"/>
      <c r="S450" s="19" t="s">
        <v>27</v>
      </c>
      <c r="T450" s="20"/>
      <c r="U450" s="20" t="s">
        <v>27</v>
      </c>
      <c r="V450" s="20"/>
    </row>
    <row r="451" s="32" customFormat="true" ht="15" hidden="true" customHeight="true" outlineLevel="0" collapsed="false">
      <c r="A451" s="25" t="n">
        <v>458</v>
      </c>
      <c r="B451" s="12" t="s">
        <v>682</v>
      </c>
      <c r="C451" s="12" t="s">
        <v>22</v>
      </c>
      <c r="D451" s="26" t="n">
        <v>43150</v>
      </c>
      <c r="E451" s="26" t="s">
        <v>29</v>
      </c>
      <c r="F451" s="22" t="s">
        <v>683</v>
      </c>
      <c r="G451" s="24" t="s">
        <v>25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v>40</v>
      </c>
      <c r="P451" s="20" t="n">
        <v>40</v>
      </c>
      <c r="Q451" s="20" t="n">
        <f aca="false">ROUND(+P451-O451+R451,2)</f>
        <v>0</v>
      </c>
      <c r="R451" s="31"/>
      <c r="S451" s="19" t="s">
        <v>27</v>
      </c>
      <c r="T451" s="20"/>
      <c r="U451" s="20" t="s">
        <v>27</v>
      </c>
      <c r="V451" s="20"/>
    </row>
    <row r="452" s="32" customFormat="true" ht="15" hidden="true" customHeight="true" outlineLevel="0" collapsed="false">
      <c r="A452" s="25" t="n">
        <v>459</v>
      </c>
      <c r="B452" s="12" t="s">
        <v>684</v>
      </c>
      <c r="C452" s="12" t="s">
        <v>22</v>
      </c>
      <c r="D452" s="26" t="n">
        <v>43154</v>
      </c>
      <c r="E452" s="26" t="s">
        <v>29</v>
      </c>
      <c r="F452" s="22" t="s">
        <v>160</v>
      </c>
      <c r="G452" s="24" t="s">
        <v>25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v>60.2</v>
      </c>
      <c r="P452" s="20" t="n">
        <v>60.2</v>
      </c>
      <c r="Q452" s="20" t="n">
        <f aca="false">ROUND(+P452-O452+R452,2)</f>
        <v>0</v>
      </c>
      <c r="R452" s="31"/>
      <c r="S452" s="19" t="s">
        <v>27</v>
      </c>
      <c r="T452" s="20"/>
      <c r="U452" s="20" t="s">
        <v>27</v>
      </c>
      <c r="V452" s="20"/>
    </row>
    <row r="453" s="32" customFormat="true" ht="15" hidden="true" customHeight="true" outlineLevel="0" collapsed="false">
      <c r="A453" s="25" t="n">
        <v>460</v>
      </c>
      <c r="B453" s="12" t="s">
        <v>684</v>
      </c>
      <c r="C453" s="12" t="s">
        <v>22</v>
      </c>
      <c r="D453" s="26" t="n">
        <v>43154</v>
      </c>
      <c r="E453" s="26" t="s">
        <v>29</v>
      </c>
      <c r="F453" s="22" t="s">
        <v>210</v>
      </c>
      <c r="G453" s="24" t="s">
        <v>25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v>60.2</v>
      </c>
      <c r="P453" s="20" t="n">
        <v>60.2</v>
      </c>
      <c r="Q453" s="20" t="n">
        <f aca="false">ROUND(+P453-O453+R453,2)</f>
        <v>0</v>
      </c>
      <c r="R453" s="31"/>
      <c r="S453" s="19" t="s">
        <v>27</v>
      </c>
      <c r="T453" s="20"/>
      <c r="U453" s="20" t="s">
        <v>27</v>
      </c>
      <c r="V453" s="20"/>
    </row>
    <row r="454" s="32" customFormat="true" ht="15" hidden="true" customHeight="true" outlineLevel="0" collapsed="false">
      <c r="A454" s="25" t="n">
        <v>461</v>
      </c>
      <c r="B454" s="12" t="s">
        <v>685</v>
      </c>
      <c r="C454" s="12" t="s">
        <v>22</v>
      </c>
      <c r="D454" s="26" t="n">
        <v>43157</v>
      </c>
      <c r="E454" s="26" t="s">
        <v>23</v>
      </c>
      <c r="F454" s="22" t="s">
        <v>686</v>
      </c>
      <c r="G454" s="24" t="s">
        <v>318</v>
      </c>
      <c r="H454" s="28" t="s">
        <v>675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v>0</v>
      </c>
      <c r="P454" s="20" t="n">
        <v>0</v>
      </c>
      <c r="Q454" s="20" t="n">
        <f aca="false">ROUND(+P454-O454+R454,2)</f>
        <v>0</v>
      </c>
      <c r="R454" s="31"/>
      <c r="S454" s="19" t="s">
        <v>27</v>
      </c>
      <c r="T454" s="20"/>
      <c r="U454" s="20"/>
      <c r="V454" s="20"/>
    </row>
    <row r="455" s="32" customFormat="true" ht="15" hidden="true" customHeight="true" outlineLevel="0" collapsed="false">
      <c r="A455" s="25" t="n">
        <v>462</v>
      </c>
      <c r="B455" s="12" t="s">
        <v>687</v>
      </c>
      <c r="C455" s="12" t="s">
        <v>22</v>
      </c>
      <c r="D455" s="26" t="n">
        <v>43157</v>
      </c>
      <c r="E455" s="26" t="s">
        <v>29</v>
      </c>
      <c r="F455" s="22" t="s">
        <v>210</v>
      </c>
      <c r="G455" s="24" t="s">
        <v>25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v>60.2</v>
      </c>
      <c r="P455" s="20" t="n">
        <v>60.2</v>
      </c>
      <c r="Q455" s="20" t="n">
        <f aca="false">ROUND(+P455-O455+R455,2)</f>
        <v>0</v>
      </c>
      <c r="R455" s="31"/>
      <c r="S455" s="19" t="s">
        <v>27</v>
      </c>
      <c r="T455" s="20"/>
      <c r="U455" s="20" t="s">
        <v>27</v>
      </c>
      <c r="V455" s="20"/>
    </row>
    <row r="456" s="32" customFormat="true" ht="15" hidden="true" customHeight="true" outlineLevel="0" collapsed="false">
      <c r="A456" s="25" t="n">
        <v>463</v>
      </c>
      <c r="B456" s="12" t="s">
        <v>688</v>
      </c>
      <c r="C456" s="12" t="s">
        <v>22</v>
      </c>
      <c r="D456" s="26" t="n">
        <v>43157</v>
      </c>
      <c r="E456" s="26" t="s">
        <v>23</v>
      </c>
      <c r="F456" s="22" t="s">
        <v>689</v>
      </c>
      <c r="G456" s="24" t="s">
        <v>37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v>30</v>
      </c>
      <c r="P456" s="20" t="n">
        <v>30</v>
      </c>
      <c r="Q456" s="20" t="n">
        <f aca="false">ROUND(+P456-O456+R456,2)</f>
        <v>0</v>
      </c>
      <c r="R456" s="31"/>
      <c r="S456" s="19" t="s">
        <v>27</v>
      </c>
      <c r="T456" s="20"/>
      <c r="U456" s="20"/>
      <c r="V456" s="20"/>
    </row>
    <row r="457" s="32" customFormat="true" ht="15" hidden="true" customHeight="true" outlineLevel="0" collapsed="false">
      <c r="A457" s="25" t="n">
        <v>464</v>
      </c>
      <c r="B457" s="12" t="s">
        <v>690</v>
      </c>
      <c r="C457" s="12" t="s">
        <v>22</v>
      </c>
      <c r="D457" s="26" t="n">
        <v>43158</v>
      </c>
      <c r="E457" s="26" t="s">
        <v>43</v>
      </c>
      <c r="F457" s="22" t="s">
        <v>52</v>
      </c>
      <c r="G457" s="24" t="s">
        <v>46</v>
      </c>
      <c r="H457" s="28" t="s">
        <v>26</v>
      </c>
      <c r="I457" s="29"/>
      <c r="J457" s="30" t="n">
        <v>30</v>
      </c>
      <c r="K457" s="30"/>
      <c r="L457" s="30"/>
      <c r="M457" s="30"/>
      <c r="N457" s="30"/>
      <c r="O457" s="30" t="n">
        <v>30</v>
      </c>
      <c r="P457" s="20" t="n">
        <v>30</v>
      </c>
      <c r="Q457" s="20" t="n">
        <f aca="false">ROUND(+P457-O457+R457,2)</f>
        <v>0</v>
      </c>
      <c r="R457" s="31"/>
      <c r="S457" s="19" t="s">
        <v>27</v>
      </c>
      <c r="T457" s="20"/>
      <c r="U457" s="20"/>
      <c r="V457" s="20"/>
    </row>
    <row r="458" s="32" customFormat="true" ht="15" hidden="true" customHeight="true" outlineLevel="0" collapsed="false">
      <c r="A458" s="25" t="n">
        <v>465</v>
      </c>
      <c r="B458" s="12" t="s">
        <v>691</v>
      </c>
      <c r="C458" s="12" t="s">
        <v>22</v>
      </c>
      <c r="D458" s="26" t="n">
        <v>43160</v>
      </c>
      <c r="E458" s="26" t="s">
        <v>29</v>
      </c>
      <c r="F458" s="22" t="s">
        <v>692</v>
      </c>
      <c r="G458" s="24" t="s">
        <v>25</v>
      </c>
      <c r="H458" s="28" t="s">
        <v>693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v>135.2</v>
      </c>
      <c r="P458" s="20" t="n">
        <v>135.2</v>
      </c>
      <c r="Q458" s="20" t="n">
        <f aca="false">ROUND(+P458-O458+R458,2)</f>
        <v>0</v>
      </c>
      <c r="R458" s="31"/>
      <c r="S458" s="19" t="s">
        <v>27</v>
      </c>
      <c r="T458" s="20"/>
      <c r="U458" s="20" t="s">
        <v>27</v>
      </c>
      <c r="V458" s="20"/>
    </row>
    <row r="459" s="32" customFormat="true" ht="15" hidden="true" customHeight="true" outlineLevel="0" collapsed="false">
      <c r="A459" s="25" t="n">
        <v>466</v>
      </c>
      <c r="B459" s="12" t="s">
        <v>694</v>
      </c>
      <c r="C459" s="12" t="s">
        <v>22</v>
      </c>
      <c r="D459" s="26" t="n">
        <v>43164</v>
      </c>
      <c r="E459" s="26" t="s">
        <v>23</v>
      </c>
      <c r="F459" s="22" t="s">
        <v>695</v>
      </c>
      <c r="G459" s="24" t="s">
        <v>37</v>
      </c>
      <c r="H459" s="28"/>
      <c r="I459" s="29"/>
      <c r="J459" s="30" t="n">
        <v>0</v>
      </c>
      <c r="K459" s="30"/>
      <c r="L459" s="30"/>
      <c r="M459" s="30"/>
      <c r="N459" s="30"/>
      <c r="O459" s="30" t="n">
        <v>0</v>
      </c>
      <c r="P459" s="20" t="n">
        <v>0</v>
      </c>
      <c r="Q459" s="20" t="n">
        <f aca="false">ROUND(+P459-O459+R459,2)</f>
        <v>0</v>
      </c>
      <c r="R459" s="31"/>
      <c r="S459" s="19" t="s">
        <v>27</v>
      </c>
      <c r="T459" s="20"/>
      <c r="U459" s="20"/>
      <c r="V459" s="20"/>
    </row>
    <row r="460" s="32" customFormat="true" ht="15" hidden="true" customHeight="true" outlineLevel="0" collapsed="false">
      <c r="A460" s="25" t="n">
        <v>467</v>
      </c>
      <c r="B460" s="12" t="s">
        <v>696</v>
      </c>
      <c r="C460" s="12" t="s">
        <v>22</v>
      </c>
      <c r="D460" s="26" t="n">
        <v>43165</v>
      </c>
      <c r="E460" s="26" t="s">
        <v>23</v>
      </c>
      <c r="F460" s="22" t="s">
        <v>697</v>
      </c>
      <c r="G460" s="24" t="s">
        <v>318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v>734.5</v>
      </c>
      <c r="P460" s="20" t="n">
        <v>360</v>
      </c>
      <c r="Q460" s="20" t="n">
        <f aca="false">ROUND(+P460-O460+R460,2)</f>
        <v>-374.5</v>
      </c>
      <c r="R460" s="31"/>
      <c r="S460" s="19" t="s">
        <v>27</v>
      </c>
      <c r="T460" s="20"/>
      <c r="U460" s="20"/>
      <c r="V460" s="20"/>
    </row>
    <row r="461" s="32" customFormat="true" ht="15" hidden="true" customHeight="true" outlineLevel="0" collapsed="false">
      <c r="A461" s="25" t="n">
        <v>468</v>
      </c>
      <c r="B461" s="12" t="s">
        <v>698</v>
      </c>
      <c r="C461" s="12" t="s">
        <v>22</v>
      </c>
      <c r="D461" s="26" t="n">
        <v>43165</v>
      </c>
      <c r="E461" s="26" t="s">
        <v>23</v>
      </c>
      <c r="F461" s="22" t="s">
        <v>697</v>
      </c>
      <c r="G461" s="24" t="s">
        <v>37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v>734.5</v>
      </c>
      <c r="P461" s="20" t="n">
        <v>563.1</v>
      </c>
      <c r="Q461" s="20" t="n">
        <f aca="false">ROUND(+P461-O461+R461,2)</f>
        <v>-171.4</v>
      </c>
      <c r="R461" s="31"/>
      <c r="S461" s="19" t="s">
        <v>27</v>
      </c>
      <c r="T461" s="20"/>
      <c r="U461" s="20"/>
      <c r="V461" s="20"/>
    </row>
    <row r="462" s="32" customFormat="true" ht="15" hidden="true" customHeight="true" outlineLevel="0" collapsed="false">
      <c r="A462" s="25" t="n">
        <v>469</v>
      </c>
      <c r="B462" s="12" t="s">
        <v>699</v>
      </c>
      <c r="C462" s="12" t="s">
        <v>22</v>
      </c>
      <c r="D462" s="26" t="n">
        <v>43166</v>
      </c>
      <c r="E462" s="26" t="s">
        <v>29</v>
      </c>
      <c r="F462" s="22" t="s">
        <v>700</v>
      </c>
      <c r="G462" s="24" t="s">
        <v>25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v>139</v>
      </c>
      <c r="P462" s="20" t="n">
        <v>139</v>
      </c>
      <c r="Q462" s="20" t="n">
        <f aca="false">ROUND(+P462-O462+R462,2)</f>
        <v>0</v>
      </c>
      <c r="R462" s="31"/>
      <c r="S462" s="19" t="s">
        <v>27</v>
      </c>
      <c r="T462" s="20"/>
      <c r="U462" s="20" t="s">
        <v>27</v>
      </c>
      <c r="V462" s="20"/>
    </row>
    <row r="463" s="32" customFormat="true" ht="15" hidden="true" customHeight="true" outlineLevel="0" collapsed="false">
      <c r="A463" s="25" t="n">
        <v>470</v>
      </c>
      <c r="B463" s="12" t="s">
        <v>701</v>
      </c>
      <c r="C463" s="12" t="s">
        <v>22</v>
      </c>
      <c r="D463" s="26" t="n">
        <v>43166</v>
      </c>
      <c r="E463" s="26" t="s">
        <v>29</v>
      </c>
      <c r="F463" s="22" t="s">
        <v>702</v>
      </c>
      <c r="G463" s="24" t="s">
        <v>25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v>100</v>
      </c>
      <c r="P463" s="20" t="n">
        <v>100</v>
      </c>
      <c r="Q463" s="20" t="n">
        <f aca="false">ROUND(+P463-O463+R463,2)</f>
        <v>0</v>
      </c>
      <c r="R463" s="31"/>
      <c r="S463" s="19" t="s">
        <v>27</v>
      </c>
      <c r="T463" s="20"/>
      <c r="U463" s="20" t="s">
        <v>27</v>
      </c>
      <c r="V463" s="20"/>
    </row>
    <row r="464" s="32" customFormat="true" ht="15" hidden="true" customHeight="true" outlineLevel="0" collapsed="false">
      <c r="A464" s="25" t="n">
        <v>471</v>
      </c>
      <c r="B464" s="12" t="s">
        <v>703</v>
      </c>
      <c r="C464" s="12" t="s">
        <v>22</v>
      </c>
      <c r="D464" s="26" t="n">
        <v>43167</v>
      </c>
      <c r="E464" s="26" t="s">
        <v>43</v>
      </c>
      <c r="F464" s="22" t="s">
        <v>704</v>
      </c>
      <c r="G464" s="24" t="s">
        <v>34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v>78.74</v>
      </c>
      <c r="P464" s="20" t="n">
        <v>78.74</v>
      </c>
      <c r="Q464" s="20" t="n">
        <f aca="false">ROUND(+P464-O464+R464,2)</f>
        <v>0</v>
      </c>
      <c r="R464" s="31"/>
      <c r="S464" s="19" t="s">
        <v>27</v>
      </c>
      <c r="T464" s="20"/>
      <c r="U464" s="20" t="s">
        <v>27</v>
      </c>
      <c r="V464" s="20"/>
    </row>
    <row r="465" s="32" customFormat="true" ht="15" hidden="true" customHeight="true" outlineLevel="0" collapsed="false">
      <c r="A465" s="25" t="n">
        <v>472</v>
      </c>
      <c r="B465" s="12" t="s">
        <v>705</v>
      </c>
      <c r="C465" s="12" t="s">
        <v>22</v>
      </c>
      <c r="D465" s="26" t="n">
        <v>43168</v>
      </c>
      <c r="E465" s="26" t="s">
        <v>43</v>
      </c>
      <c r="F465" s="22" t="s">
        <v>706</v>
      </c>
      <c r="G465" s="24" t="s">
        <v>34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v>0</v>
      </c>
      <c r="P465" s="20" t="n">
        <v>0</v>
      </c>
      <c r="Q465" s="20" t="n">
        <f aca="false">ROUND(+P465-O465+R465,2)</f>
        <v>0</v>
      </c>
      <c r="R465" s="31"/>
      <c r="S465" s="19" t="s">
        <v>27</v>
      </c>
      <c r="T465" s="20"/>
      <c r="U465" s="20"/>
      <c r="V465" s="20"/>
    </row>
    <row r="466" s="32" customFormat="true" ht="15" hidden="true" customHeight="true" outlineLevel="0" collapsed="false">
      <c r="A466" s="25" t="n">
        <v>473</v>
      </c>
      <c r="B466" s="12" t="s">
        <v>707</v>
      </c>
      <c r="C466" s="12" t="s">
        <v>22</v>
      </c>
      <c r="D466" s="26" t="n">
        <v>43171</v>
      </c>
      <c r="E466" s="26" t="s">
        <v>467</v>
      </c>
      <c r="F466" s="22" t="s">
        <v>671</v>
      </c>
      <c r="G466" s="24" t="s">
        <v>71</v>
      </c>
      <c r="H466" s="28" t="s">
        <v>467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0" t="n">
        <v>660</v>
      </c>
      <c r="Q466" s="20" t="n">
        <f aca="false">ROUND(+P466-O466+R466,2)</f>
        <v>0</v>
      </c>
      <c r="R466" s="31"/>
      <c r="S466" s="19" t="s">
        <v>27</v>
      </c>
      <c r="T466" s="20"/>
      <c r="U466" s="20"/>
      <c r="V466" s="20"/>
    </row>
    <row r="467" s="32" customFormat="true" ht="15" hidden="true" customHeight="true" outlineLevel="0" collapsed="false">
      <c r="A467" s="25" t="n">
        <v>474</v>
      </c>
      <c r="B467" s="12" t="s">
        <v>708</v>
      </c>
      <c r="C467" s="12" t="s">
        <v>22</v>
      </c>
      <c r="D467" s="26" t="n">
        <v>43171</v>
      </c>
      <c r="E467" s="26" t="s">
        <v>29</v>
      </c>
      <c r="F467" s="22" t="s">
        <v>60</v>
      </c>
      <c r="G467" s="24" t="s">
        <v>25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v>155.2</v>
      </c>
      <c r="P467" s="20" t="n">
        <v>78</v>
      </c>
      <c r="Q467" s="20" t="n">
        <f aca="false">ROUND(+P467-O467+R467,2)</f>
        <v>-77.2</v>
      </c>
      <c r="R467" s="31"/>
      <c r="S467" s="19" t="s">
        <v>27</v>
      </c>
      <c r="T467" s="20"/>
      <c r="U467" s="20"/>
      <c r="V467" s="20"/>
    </row>
    <row r="468" s="32" customFormat="true" ht="15" hidden="true" customHeight="true" outlineLevel="0" collapsed="false">
      <c r="A468" s="25" t="n">
        <v>475</v>
      </c>
      <c r="B468" s="12" t="s">
        <v>709</v>
      </c>
      <c r="C468" s="12" t="s">
        <v>22</v>
      </c>
      <c r="D468" s="26" t="n">
        <v>43171</v>
      </c>
      <c r="E468" s="26" t="s">
        <v>29</v>
      </c>
      <c r="F468" s="14" t="s">
        <v>24</v>
      </c>
      <c r="G468" s="24" t="s">
        <v>25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v>78</v>
      </c>
      <c r="P468" s="20" t="n">
        <v>78</v>
      </c>
      <c r="Q468" s="20" t="n">
        <f aca="false">ROUND(+P468-O468+R468,2)</f>
        <v>0</v>
      </c>
      <c r="R468" s="31"/>
      <c r="S468" s="19" t="s">
        <v>27</v>
      </c>
      <c r="T468" s="20"/>
      <c r="U468" s="20" t="s">
        <v>27</v>
      </c>
      <c r="V468" s="20"/>
    </row>
    <row r="469" s="32" customFormat="true" ht="15" hidden="true" customHeight="true" outlineLevel="0" collapsed="false">
      <c r="A469" s="25" t="n">
        <v>476</v>
      </c>
      <c r="B469" s="12" t="s">
        <v>710</v>
      </c>
      <c r="C469" s="12" t="s">
        <v>22</v>
      </c>
      <c r="D469" s="26" t="n">
        <v>43173</v>
      </c>
      <c r="E469" s="26" t="s">
        <v>29</v>
      </c>
      <c r="F469" s="22" t="s">
        <v>160</v>
      </c>
      <c r="G469" s="24" t="s">
        <v>25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v>50.2</v>
      </c>
      <c r="P469" s="20" t="n">
        <v>0</v>
      </c>
      <c r="Q469" s="20" t="n">
        <f aca="false">ROUND(+P469-O469+R469,2)</f>
        <v>-50.2</v>
      </c>
      <c r="R469" s="31"/>
      <c r="S469" s="19" t="s">
        <v>27</v>
      </c>
      <c r="T469" s="20"/>
      <c r="U469" s="20"/>
      <c r="V469" s="20"/>
    </row>
    <row r="470" s="32" customFormat="true" ht="15" hidden="true" customHeight="true" outlineLevel="0" collapsed="false">
      <c r="A470" s="25" t="n">
        <v>477</v>
      </c>
      <c r="B470" s="12" t="s">
        <v>711</v>
      </c>
      <c r="C470" s="12" t="s">
        <v>22</v>
      </c>
      <c r="D470" s="26" t="n">
        <v>43178</v>
      </c>
      <c r="E470" s="26" t="s">
        <v>23</v>
      </c>
      <c r="F470" s="22" t="s">
        <v>712</v>
      </c>
      <c r="G470" s="24" t="s">
        <v>31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v>311.5</v>
      </c>
      <c r="P470" s="20" t="n">
        <v>311.5</v>
      </c>
      <c r="Q470" s="20" t="n">
        <f aca="false">ROUND(+P470-O470+R470,2)</f>
        <v>0</v>
      </c>
      <c r="R470" s="31"/>
      <c r="S470" s="19" t="s">
        <v>27</v>
      </c>
      <c r="T470" s="20"/>
      <c r="U470" s="20"/>
      <c r="V470" s="20"/>
    </row>
    <row r="471" s="32" customFormat="true" ht="15" hidden="true" customHeight="true" outlineLevel="0" collapsed="false">
      <c r="A471" s="25" t="n">
        <v>478</v>
      </c>
      <c r="B471" s="12" t="s">
        <v>713</v>
      </c>
      <c r="C471" s="12" t="s">
        <v>22</v>
      </c>
      <c r="D471" s="26" t="n">
        <v>43178</v>
      </c>
      <c r="E471" s="26" t="s">
        <v>43</v>
      </c>
      <c r="F471" s="22" t="s">
        <v>714</v>
      </c>
      <c r="G471" s="24" t="s">
        <v>46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v>174.12</v>
      </c>
      <c r="P471" s="20" t="n">
        <v>124.12</v>
      </c>
      <c r="Q471" s="20" t="n">
        <f aca="false">ROUND(+P471-O471+R471,2)</f>
        <v>-50</v>
      </c>
      <c r="R471" s="31"/>
      <c r="S471" s="19" t="s">
        <v>27</v>
      </c>
      <c r="T471" s="20"/>
      <c r="U471" s="20"/>
      <c r="V471" s="20"/>
    </row>
    <row r="472" s="32" customFormat="true" ht="15" hidden="true" customHeight="true" outlineLevel="0" collapsed="false">
      <c r="A472" s="25" t="n">
        <v>479</v>
      </c>
      <c r="B472" s="12" t="s">
        <v>715</v>
      </c>
      <c r="C472" s="12" t="s">
        <v>22</v>
      </c>
      <c r="D472" s="26" t="n">
        <v>43178</v>
      </c>
      <c r="E472" s="26" t="s">
        <v>43</v>
      </c>
      <c r="F472" s="22" t="s">
        <v>716</v>
      </c>
      <c r="G472" s="24" t="s">
        <v>34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v>20</v>
      </c>
      <c r="P472" s="20" t="n">
        <v>20</v>
      </c>
      <c r="Q472" s="20" t="n">
        <f aca="false">ROUND(+P472-O472+R472,2)</f>
        <v>0</v>
      </c>
      <c r="R472" s="31"/>
      <c r="S472" s="19" t="s">
        <v>27</v>
      </c>
      <c r="T472" s="20"/>
      <c r="U472" s="20"/>
      <c r="V472" s="20"/>
    </row>
    <row r="473" s="32" customFormat="true" ht="15" hidden="true" customHeight="true" outlineLevel="0" collapsed="false">
      <c r="A473" s="25" t="n">
        <v>480</v>
      </c>
      <c r="B473" s="12" t="s">
        <v>717</v>
      </c>
      <c r="C473" s="12" t="s">
        <v>22</v>
      </c>
      <c r="D473" s="26" t="n">
        <v>43179</v>
      </c>
      <c r="E473" s="26" t="s">
        <v>23</v>
      </c>
      <c r="F473" s="22" t="s">
        <v>456</v>
      </c>
      <c r="G473" s="24" t="s">
        <v>37</v>
      </c>
      <c r="H473" s="28" t="s">
        <v>718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v>613.93</v>
      </c>
      <c r="P473" s="20" t="n">
        <v>465</v>
      </c>
      <c r="Q473" s="20" t="n">
        <f aca="false">ROUND(+P473-O473+R473,2)</f>
        <v>-148.93</v>
      </c>
      <c r="R473" s="31"/>
      <c r="S473" s="19" t="s">
        <v>27</v>
      </c>
      <c r="T473" s="20"/>
      <c r="U473" s="20"/>
      <c r="V473" s="20"/>
    </row>
    <row r="474" s="32" customFormat="true" ht="15" hidden="true" customHeight="true" outlineLevel="0" collapsed="false">
      <c r="A474" s="25" t="n">
        <v>481</v>
      </c>
      <c r="B474" s="12" t="s">
        <v>719</v>
      </c>
      <c r="C474" s="12" t="s">
        <v>22</v>
      </c>
      <c r="D474" s="26" t="n">
        <v>43179</v>
      </c>
      <c r="E474" s="26" t="s">
        <v>23</v>
      </c>
      <c r="F474" s="22" t="s">
        <v>720</v>
      </c>
      <c r="G474" s="24" t="s">
        <v>31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v>50</v>
      </c>
      <c r="P474" s="20" t="n">
        <v>50</v>
      </c>
      <c r="Q474" s="20" t="n">
        <f aca="false">ROUND(+P474-O474+R474,2)</f>
        <v>0</v>
      </c>
      <c r="R474" s="31"/>
      <c r="S474" s="19" t="s">
        <v>27</v>
      </c>
      <c r="T474" s="20"/>
      <c r="U474" s="20"/>
      <c r="V474" s="20"/>
    </row>
    <row r="475" s="32" customFormat="true" ht="15" hidden="true" customHeight="true" outlineLevel="0" collapsed="false">
      <c r="A475" s="25" t="n">
        <v>482</v>
      </c>
      <c r="B475" s="12" t="s">
        <v>721</v>
      </c>
      <c r="C475" s="12" t="s">
        <v>22</v>
      </c>
      <c r="D475" s="26" t="n">
        <v>43180</v>
      </c>
      <c r="E475" s="26" t="s">
        <v>29</v>
      </c>
      <c r="F475" s="22" t="s">
        <v>722</v>
      </c>
      <c r="G475" s="24" t="s">
        <v>25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v>116</v>
      </c>
      <c r="P475" s="20" t="n">
        <v>116</v>
      </c>
      <c r="Q475" s="20" t="n">
        <f aca="false">ROUND(+P475-O475+R475,2)</f>
        <v>0</v>
      </c>
      <c r="R475" s="31"/>
      <c r="S475" s="19" t="s">
        <v>27</v>
      </c>
      <c r="T475" s="20"/>
      <c r="U475" s="20" t="s">
        <v>27</v>
      </c>
      <c r="V475" s="20"/>
    </row>
    <row r="476" s="32" customFormat="true" ht="15" hidden="true" customHeight="true" outlineLevel="0" collapsed="false">
      <c r="A476" s="25" t="n">
        <v>483</v>
      </c>
      <c r="B476" s="12" t="s">
        <v>235</v>
      </c>
      <c r="C476" s="12" t="s">
        <v>22</v>
      </c>
      <c r="D476" s="26" t="n">
        <v>43181</v>
      </c>
      <c r="E476" s="26" t="s">
        <v>43</v>
      </c>
      <c r="F476" s="22" t="s">
        <v>723</v>
      </c>
      <c r="G476" s="24" t="s">
        <v>71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v>10</v>
      </c>
      <c r="P476" s="20" t="n">
        <v>0</v>
      </c>
      <c r="Q476" s="20" t="n">
        <f aca="false">ROUND(+P476-O476+R476,2)</f>
        <v>-10</v>
      </c>
      <c r="R476" s="31"/>
      <c r="S476" s="19" t="s">
        <v>27</v>
      </c>
      <c r="T476" s="20"/>
      <c r="U476" s="20"/>
      <c r="V476" s="20"/>
    </row>
    <row r="477" s="32" customFormat="true" ht="15" hidden="true" customHeight="true" outlineLevel="0" collapsed="false">
      <c r="A477" s="25" t="n">
        <v>484</v>
      </c>
      <c r="B477" s="12" t="s">
        <v>724</v>
      </c>
      <c r="C477" s="12" t="s">
        <v>22</v>
      </c>
      <c r="D477" s="26" t="n">
        <v>43182</v>
      </c>
      <c r="E477" s="26" t="s">
        <v>43</v>
      </c>
      <c r="F477" s="22" t="s">
        <v>725</v>
      </c>
      <c r="G477" s="24" t="s">
        <v>46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v>50</v>
      </c>
      <c r="P477" s="20" t="n">
        <v>50</v>
      </c>
      <c r="Q477" s="20" t="n">
        <f aca="false">ROUND(+P477-O477+R477,2)</f>
        <v>0</v>
      </c>
      <c r="R477" s="31"/>
      <c r="S477" s="19" t="s">
        <v>27</v>
      </c>
      <c r="T477" s="20"/>
      <c r="U477" s="20"/>
      <c r="V477" s="20"/>
    </row>
    <row r="478" s="32" customFormat="true" ht="15" hidden="true" customHeight="true" outlineLevel="0" collapsed="false">
      <c r="A478" s="25" t="n">
        <v>485</v>
      </c>
      <c r="B478" s="12" t="s">
        <v>726</v>
      </c>
      <c r="C478" s="12" t="s">
        <v>22</v>
      </c>
      <c r="D478" s="26" t="n">
        <v>43182</v>
      </c>
      <c r="E478" s="26" t="s">
        <v>29</v>
      </c>
      <c r="F478" s="22" t="s">
        <v>513</v>
      </c>
      <c r="G478" s="24" t="s">
        <v>25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v>436.99</v>
      </c>
      <c r="P478" s="20" t="n">
        <v>436.99</v>
      </c>
      <c r="Q478" s="20" t="n">
        <f aca="false">ROUND(+P478-O478+R478,2)</f>
        <v>0</v>
      </c>
      <c r="R478" s="31"/>
      <c r="S478" s="19" t="s">
        <v>27</v>
      </c>
      <c r="T478" s="20"/>
      <c r="U478" s="20" t="s">
        <v>27</v>
      </c>
      <c r="V478" s="20"/>
    </row>
    <row r="479" s="32" customFormat="true" ht="15" hidden="true" customHeight="true" outlineLevel="0" collapsed="false">
      <c r="A479" s="25" t="n">
        <v>486</v>
      </c>
      <c r="B479" s="12" t="s">
        <v>727</v>
      </c>
      <c r="C479" s="12" t="s">
        <v>22</v>
      </c>
      <c r="D479" s="26" t="n">
        <v>43182</v>
      </c>
      <c r="E479" s="26" t="s">
        <v>29</v>
      </c>
      <c r="F479" s="22" t="s">
        <v>728</v>
      </c>
      <c r="G479" s="24" t="s">
        <v>34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v>80</v>
      </c>
      <c r="P479" s="20" t="n">
        <v>80</v>
      </c>
      <c r="Q479" s="20" t="n">
        <f aca="false">ROUND(+P479-O479+R479,2)</f>
        <v>0</v>
      </c>
      <c r="R479" s="31"/>
      <c r="S479" s="19" t="s">
        <v>27</v>
      </c>
      <c r="T479" s="20"/>
      <c r="U479" s="20" t="s">
        <v>27</v>
      </c>
      <c r="V479" s="20"/>
    </row>
    <row r="480" s="32" customFormat="true" ht="15" hidden="true" customHeight="true" outlineLevel="0" collapsed="false">
      <c r="A480" s="25" t="n">
        <v>487</v>
      </c>
      <c r="B480" s="12" t="s">
        <v>729</v>
      </c>
      <c r="C480" s="12" t="s">
        <v>22</v>
      </c>
      <c r="D480" s="26" t="n">
        <v>43185</v>
      </c>
      <c r="E480" s="26" t="s">
        <v>467</v>
      </c>
      <c r="F480" s="22" t="s">
        <v>730</v>
      </c>
      <c r="G480" s="24" t="s">
        <v>34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v>180</v>
      </c>
      <c r="P480" s="20" t="n">
        <v>180</v>
      </c>
      <c r="Q480" s="20" t="n">
        <f aca="false">ROUND(+P480-O480+R480,2)</f>
        <v>0</v>
      </c>
      <c r="R480" s="31"/>
      <c r="S480" s="19" t="s">
        <v>27</v>
      </c>
      <c r="T480" s="20"/>
      <c r="U480" s="20" t="s">
        <v>27</v>
      </c>
      <c r="V480" s="20"/>
    </row>
    <row r="481" s="32" customFormat="true" ht="15" hidden="true" customHeight="true" outlineLevel="0" collapsed="false">
      <c r="A481" s="25" t="n">
        <v>488</v>
      </c>
      <c r="B481" s="12" t="s">
        <v>731</v>
      </c>
      <c r="C481" s="12" t="s">
        <v>22</v>
      </c>
      <c r="D481" s="26" t="n">
        <v>43187</v>
      </c>
      <c r="E481" s="26" t="s">
        <v>43</v>
      </c>
      <c r="F481" s="22" t="s">
        <v>676</v>
      </c>
      <c r="G481" s="24" t="s">
        <v>71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v>30</v>
      </c>
      <c r="P481" s="20" t="n">
        <v>30</v>
      </c>
      <c r="Q481" s="20" t="n">
        <f aca="false">ROUND(+P481-O481+R481,2)</f>
        <v>0</v>
      </c>
      <c r="R481" s="31"/>
      <c r="S481" s="19" t="s">
        <v>27</v>
      </c>
      <c r="T481" s="20"/>
      <c r="U481" s="20"/>
      <c r="V481" s="20"/>
    </row>
    <row r="482" s="32" customFormat="true" ht="15" hidden="true" customHeight="true" outlineLevel="0" collapsed="false">
      <c r="A482" s="25" t="n">
        <v>489</v>
      </c>
      <c r="B482" s="12" t="s">
        <v>732</v>
      </c>
      <c r="C482" s="12" t="s">
        <v>22</v>
      </c>
      <c r="D482" s="26" t="n">
        <v>43192</v>
      </c>
      <c r="E482" s="26" t="s">
        <v>29</v>
      </c>
      <c r="F482" s="22" t="s">
        <v>733</v>
      </c>
      <c r="G482" s="24" t="s">
        <v>25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v>160</v>
      </c>
      <c r="P482" s="20" t="n">
        <v>160</v>
      </c>
      <c r="Q482" s="20" t="n">
        <f aca="false">ROUND(+P482-O482+R482,2)</f>
        <v>0</v>
      </c>
      <c r="R482" s="31"/>
      <c r="S482" s="19" t="s">
        <v>27</v>
      </c>
      <c r="T482" s="20"/>
      <c r="U482" s="20" t="s">
        <v>27</v>
      </c>
      <c r="V482" s="20"/>
    </row>
    <row r="483" s="32" customFormat="true" ht="15" hidden="true" customHeight="true" outlineLevel="0" collapsed="false">
      <c r="A483" s="25" t="n">
        <v>490</v>
      </c>
      <c r="B483" s="12" t="s">
        <v>734</v>
      </c>
      <c r="C483" s="12" t="s">
        <v>22</v>
      </c>
      <c r="D483" s="26" t="n">
        <v>43193</v>
      </c>
      <c r="E483" s="26" t="s">
        <v>29</v>
      </c>
      <c r="F483" s="22" t="s">
        <v>735</v>
      </c>
      <c r="G483" s="24" t="s">
        <v>25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v>166.4</v>
      </c>
      <c r="P483" s="20" t="n">
        <v>165</v>
      </c>
      <c r="Q483" s="20" t="n">
        <f aca="false">ROUND(+P483-O483+R483,2)</f>
        <v>-1.4</v>
      </c>
      <c r="R483" s="31"/>
      <c r="S483" s="19" t="s">
        <v>27</v>
      </c>
      <c r="T483" s="20"/>
      <c r="U483" s="20" t="s">
        <v>27</v>
      </c>
      <c r="V483" s="20"/>
    </row>
    <row r="484" s="32" customFormat="true" ht="15" hidden="true" customHeight="true" outlineLevel="0" collapsed="false">
      <c r="A484" s="25" t="n">
        <v>491</v>
      </c>
      <c r="B484" s="12" t="s">
        <v>208</v>
      </c>
      <c r="C484" s="12" t="s">
        <v>22</v>
      </c>
      <c r="D484" s="26" t="n">
        <v>43193</v>
      </c>
      <c r="E484" s="26" t="s">
        <v>43</v>
      </c>
      <c r="F484" s="22" t="s">
        <v>145</v>
      </c>
      <c r="G484" s="24" t="s">
        <v>34</v>
      </c>
      <c r="H484" s="28" t="s">
        <v>736</v>
      </c>
      <c r="I484" s="29"/>
      <c r="J484" s="30" t="n">
        <v>0</v>
      </c>
      <c r="K484" s="30"/>
      <c r="L484" s="30"/>
      <c r="M484" s="30"/>
      <c r="N484" s="30"/>
      <c r="O484" s="30" t="n">
        <v>0</v>
      </c>
      <c r="P484" s="20" t="n">
        <v>0</v>
      </c>
      <c r="Q484" s="20" t="n">
        <f aca="false">ROUND(+P484-O484+R484,2)</f>
        <v>0</v>
      </c>
      <c r="R484" s="31"/>
      <c r="S484" s="19" t="s">
        <v>27</v>
      </c>
      <c r="T484" s="20"/>
      <c r="U484" s="20"/>
      <c r="V484" s="20"/>
    </row>
    <row r="485" s="32" customFormat="true" ht="15" hidden="true" customHeight="true" outlineLevel="0" collapsed="false">
      <c r="A485" s="25" t="n">
        <v>492</v>
      </c>
      <c r="B485" s="12" t="s">
        <v>93</v>
      </c>
      <c r="C485" s="12" t="s">
        <v>22</v>
      </c>
      <c r="D485" s="26" t="n">
        <v>43194</v>
      </c>
      <c r="E485" s="26" t="s">
        <v>43</v>
      </c>
      <c r="F485" s="22" t="s">
        <v>52</v>
      </c>
      <c r="G485" s="24" t="s">
        <v>46</v>
      </c>
      <c r="H485" s="28" t="s">
        <v>26</v>
      </c>
      <c r="I485" s="29"/>
      <c r="J485" s="30" t="n">
        <v>30</v>
      </c>
      <c r="K485" s="30"/>
      <c r="L485" s="30"/>
      <c r="M485" s="30"/>
      <c r="N485" s="30"/>
      <c r="O485" s="30" t="n">
        <v>30</v>
      </c>
      <c r="P485" s="20" t="n">
        <v>30</v>
      </c>
      <c r="Q485" s="20" t="n">
        <f aca="false">ROUND(+P485-O485+R485,2)</f>
        <v>0</v>
      </c>
      <c r="R485" s="31"/>
      <c r="S485" s="19" t="s">
        <v>27</v>
      </c>
      <c r="T485" s="20"/>
      <c r="U485" s="20"/>
      <c r="V485" s="20"/>
    </row>
    <row r="486" s="32" customFormat="true" ht="15" hidden="true" customHeight="true" outlineLevel="0" collapsed="false">
      <c r="A486" s="25" t="n">
        <v>493</v>
      </c>
      <c r="B486" s="12" t="s">
        <v>69</v>
      </c>
      <c r="C486" s="12" t="s">
        <v>22</v>
      </c>
      <c r="D486" s="26" t="n">
        <v>43194</v>
      </c>
      <c r="E486" s="26" t="s">
        <v>43</v>
      </c>
      <c r="F486" s="22" t="s">
        <v>52</v>
      </c>
      <c r="G486" s="24" t="s">
        <v>46</v>
      </c>
      <c r="H486" s="28" t="s">
        <v>26</v>
      </c>
      <c r="I486" s="29"/>
      <c r="J486" s="30" t="n">
        <v>0</v>
      </c>
      <c r="K486" s="30"/>
      <c r="L486" s="30"/>
      <c r="M486" s="30"/>
      <c r="N486" s="30"/>
      <c r="O486" s="30" t="n">
        <v>0</v>
      </c>
      <c r="P486" s="20" t="n">
        <v>0</v>
      </c>
      <c r="Q486" s="20" t="n">
        <f aca="false">ROUND(+P486-O486+R486,2)</f>
        <v>0</v>
      </c>
      <c r="R486" s="31"/>
      <c r="S486" s="19" t="s">
        <v>27</v>
      </c>
      <c r="T486" s="20"/>
      <c r="U486" s="20"/>
      <c r="V486" s="20"/>
    </row>
    <row r="487" s="32" customFormat="true" ht="15" hidden="true" customHeight="true" outlineLevel="0" collapsed="false">
      <c r="A487" s="25" t="n">
        <v>494</v>
      </c>
      <c r="B487" s="12" t="s">
        <v>737</v>
      </c>
      <c r="C487" s="12" t="s">
        <v>22</v>
      </c>
      <c r="D487" s="26" t="n">
        <v>43194</v>
      </c>
      <c r="E487" s="26" t="s">
        <v>23</v>
      </c>
      <c r="F487" s="22" t="s">
        <v>738</v>
      </c>
      <c r="G487" s="24" t="s">
        <v>37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v>172.84</v>
      </c>
      <c r="P487" s="20" t="n">
        <v>172.84</v>
      </c>
      <c r="Q487" s="20" t="n">
        <f aca="false">ROUND(+P487-O487+R487,2)</f>
        <v>0</v>
      </c>
      <c r="R487" s="31"/>
      <c r="S487" s="19" t="s">
        <v>27</v>
      </c>
      <c r="T487" s="20"/>
      <c r="U487" s="20"/>
      <c r="V487" s="20"/>
    </row>
    <row r="488" s="32" customFormat="true" ht="15" hidden="true" customHeight="true" outlineLevel="0" collapsed="false">
      <c r="A488" s="25" t="n">
        <v>495</v>
      </c>
      <c r="B488" s="12" t="s">
        <v>739</v>
      </c>
      <c r="C488" s="12" t="s">
        <v>22</v>
      </c>
      <c r="D488" s="26" t="n">
        <v>43194</v>
      </c>
      <c r="E488" s="26" t="s">
        <v>23</v>
      </c>
      <c r="F488" s="22" t="s">
        <v>740</v>
      </c>
      <c r="G488" s="24" t="s">
        <v>318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v>15</v>
      </c>
      <c r="P488" s="20" t="n">
        <v>15</v>
      </c>
      <c r="Q488" s="20" t="n">
        <f aca="false">ROUND(+P488-O488+R488,2)</f>
        <v>0</v>
      </c>
      <c r="R488" s="31"/>
      <c r="S488" s="19" t="s">
        <v>27</v>
      </c>
      <c r="T488" s="20"/>
      <c r="U488" s="20"/>
      <c r="V488" s="20"/>
    </row>
    <row r="489" s="32" customFormat="true" ht="15" hidden="true" customHeight="true" outlineLevel="0" collapsed="false">
      <c r="A489" s="25" t="n">
        <v>496</v>
      </c>
      <c r="B489" s="12" t="s">
        <v>741</v>
      </c>
      <c r="C489" s="12" t="s">
        <v>22</v>
      </c>
      <c r="D489" s="26" t="n">
        <v>43194</v>
      </c>
      <c r="E489" s="26" t="s">
        <v>23</v>
      </c>
      <c r="F489" s="22" t="s">
        <v>742</v>
      </c>
      <c r="G489" s="24" t="s">
        <v>37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v>124</v>
      </c>
      <c r="P489" s="20" t="n">
        <v>124</v>
      </c>
      <c r="Q489" s="20" t="n">
        <f aca="false">ROUND(+P489-O489+R489,2)</f>
        <v>0</v>
      </c>
      <c r="R489" s="31"/>
      <c r="S489" s="19" t="s">
        <v>27</v>
      </c>
      <c r="T489" s="20"/>
      <c r="U489" s="20"/>
      <c r="V489" s="20"/>
    </row>
    <row r="490" s="32" customFormat="true" ht="15" hidden="true" customHeight="true" outlineLevel="0" collapsed="false">
      <c r="A490" s="25" t="n">
        <v>497</v>
      </c>
      <c r="B490" s="12" t="s">
        <v>743</v>
      </c>
      <c r="C490" s="12" t="s">
        <v>22</v>
      </c>
      <c r="D490" s="26" t="n">
        <v>43195</v>
      </c>
      <c r="E490" s="26" t="s">
        <v>43</v>
      </c>
      <c r="F490" s="22" t="s">
        <v>744</v>
      </c>
      <c r="G490" s="24" t="s">
        <v>34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v>20</v>
      </c>
      <c r="P490" s="20" t="n">
        <v>20</v>
      </c>
      <c r="Q490" s="20" t="n">
        <f aca="false">ROUND(+P490-O490+R490,2)</f>
        <v>0</v>
      </c>
      <c r="R490" s="31"/>
      <c r="S490" s="19" t="s">
        <v>27</v>
      </c>
      <c r="T490" s="20"/>
      <c r="U490" s="20"/>
      <c r="V490" s="20"/>
    </row>
    <row r="491" s="32" customFormat="true" ht="15" hidden="true" customHeight="true" outlineLevel="0" collapsed="false">
      <c r="A491" s="25" t="n">
        <v>498</v>
      </c>
      <c r="B491" s="12" t="s">
        <v>745</v>
      </c>
      <c r="C491" s="12" t="s">
        <v>22</v>
      </c>
      <c r="D491" s="26" t="n">
        <v>43195</v>
      </c>
      <c r="E491" s="26" t="s">
        <v>23</v>
      </c>
      <c r="F491" s="22" t="s">
        <v>746</v>
      </c>
      <c r="G491" s="24" t="s">
        <v>37</v>
      </c>
      <c r="H491" s="28" t="s">
        <v>747</v>
      </c>
      <c r="I491" s="29"/>
      <c r="J491" s="30" t="n">
        <v>120</v>
      </c>
      <c r="K491" s="30"/>
      <c r="L491" s="30"/>
      <c r="M491" s="30"/>
      <c r="N491" s="30"/>
      <c r="O491" s="30" t="n">
        <v>120</v>
      </c>
      <c r="P491" s="20" t="n">
        <v>120</v>
      </c>
      <c r="Q491" s="20" t="n">
        <f aca="false">ROUND(+P491-O491+R491,2)</f>
        <v>0</v>
      </c>
      <c r="R491" s="31"/>
      <c r="S491" s="19" t="s">
        <v>27</v>
      </c>
      <c r="T491" s="20"/>
      <c r="U491" s="20"/>
      <c r="V491" s="20"/>
    </row>
    <row r="492" s="32" customFormat="true" ht="15" hidden="true" customHeight="true" outlineLevel="0" collapsed="false">
      <c r="A492" s="25" t="n">
        <v>499</v>
      </c>
      <c r="B492" s="12" t="s">
        <v>748</v>
      </c>
      <c r="C492" s="12" t="s">
        <v>22</v>
      </c>
      <c r="D492" s="26" t="n">
        <v>43195</v>
      </c>
      <c r="E492" s="26" t="s">
        <v>29</v>
      </c>
      <c r="F492" s="22" t="s">
        <v>160</v>
      </c>
      <c r="G492" s="24" t="s">
        <v>25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v>60.2</v>
      </c>
      <c r="P492" s="20" t="n">
        <v>60.2</v>
      </c>
      <c r="Q492" s="20" t="n">
        <f aca="false">ROUND(+P492-O492+R492,2)</f>
        <v>0</v>
      </c>
      <c r="R492" s="31"/>
      <c r="S492" s="19" t="s">
        <v>27</v>
      </c>
      <c r="T492" s="20"/>
      <c r="U492" s="20" t="s">
        <v>27</v>
      </c>
      <c r="V492" s="20"/>
    </row>
    <row r="493" s="32" customFormat="true" ht="15" hidden="true" customHeight="true" outlineLevel="0" collapsed="false">
      <c r="A493" s="25" t="n">
        <v>500</v>
      </c>
      <c r="B493" s="12" t="s">
        <v>423</v>
      </c>
      <c r="C493" s="12" t="s">
        <v>22</v>
      </c>
      <c r="D493" s="26" t="n">
        <v>43199</v>
      </c>
      <c r="E493" s="26" t="s">
        <v>43</v>
      </c>
      <c r="F493" s="22" t="s">
        <v>52</v>
      </c>
      <c r="G493" s="24" t="s">
        <v>46</v>
      </c>
      <c r="H493" s="28" t="s">
        <v>26</v>
      </c>
      <c r="I493" s="29"/>
      <c r="J493" s="30" t="n">
        <v>30</v>
      </c>
      <c r="K493" s="30"/>
      <c r="L493" s="30"/>
      <c r="M493" s="30"/>
      <c r="N493" s="30"/>
      <c r="O493" s="30" t="n">
        <v>30</v>
      </c>
      <c r="P493" s="20" t="n">
        <v>30</v>
      </c>
      <c r="Q493" s="20" t="n">
        <f aca="false">ROUND(+P493-O493+R493,2)</f>
        <v>0</v>
      </c>
      <c r="R493" s="31"/>
      <c r="S493" s="19" t="s">
        <v>27</v>
      </c>
      <c r="T493" s="20"/>
      <c r="U493" s="20"/>
      <c r="V493" s="20"/>
    </row>
    <row r="494" s="32" customFormat="true" ht="15" hidden="true" customHeight="true" outlineLevel="0" collapsed="false">
      <c r="A494" s="25" t="n">
        <v>501</v>
      </c>
      <c r="B494" s="12" t="s">
        <v>449</v>
      </c>
      <c r="C494" s="12" t="s">
        <v>22</v>
      </c>
      <c r="D494" s="26" t="n">
        <v>43199</v>
      </c>
      <c r="E494" s="26" t="s">
        <v>43</v>
      </c>
      <c r="F494" s="22" t="s">
        <v>52</v>
      </c>
      <c r="G494" s="24" t="s">
        <v>46</v>
      </c>
      <c r="H494" s="28" t="s">
        <v>26</v>
      </c>
      <c r="I494" s="29"/>
      <c r="J494" s="30" t="n">
        <v>30</v>
      </c>
      <c r="K494" s="30"/>
      <c r="L494" s="30"/>
      <c r="M494" s="30"/>
      <c r="N494" s="30"/>
      <c r="O494" s="30" t="n">
        <v>30</v>
      </c>
      <c r="P494" s="20" t="n">
        <v>30</v>
      </c>
      <c r="Q494" s="20" t="n">
        <f aca="false">ROUND(+P494-O494+R494,2)</f>
        <v>0</v>
      </c>
      <c r="R494" s="31"/>
      <c r="S494" s="19" t="s">
        <v>27</v>
      </c>
      <c r="T494" s="20"/>
      <c r="U494" s="20"/>
      <c r="V494" s="20"/>
    </row>
    <row r="495" s="32" customFormat="true" ht="15" hidden="true" customHeight="true" outlineLevel="0" collapsed="false">
      <c r="A495" s="25" t="n">
        <v>502</v>
      </c>
      <c r="B495" s="12" t="s">
        <v>705</v>
      </c>
      <c r="C495" s="12" t="s">
        <v>22</v>
      </c>
      <c r="D495" s="26" t="n">
        <v>43199</v>
      </c>
      <c r="E495" s="26" t="s">
        <v>43</v>
      </c>
      <c r="F495" s="22" t="s">
        <v>52</v>
      </c>
      <c r="G495" s="24" t="s">
        <v>46</v>
      </c>
      <c r="H495" s="28" t="s">
        <v>26</v>
      </c>
      <c r="I495" s="29"/>
      <c r="J495" s="30" t="n">
        <v>20</v>
      </c>
      <c r="K495" s="30"/>
      <c r="L495" s="30"/>
      <c r="M495" s="30"/>
      <c r="N495" s="30"/>
      <c r="O495" s="30" t="n">
        <v>20</v>
      </c>
      <c r="P495" s="20" t="n">
        <v>0</v>
      </c>
      <c r="Q495" s="20" t="n">
        <f aca="false">ROUND(+P495-O495+R495,2)</f>
        <v>-20</v>
      </c>
      <c r="R495" s="31"/>
      <c r="S495" s="19" t="s">
        <v>27</v>
      </c>
      <c r="T495" s="20"/>
      <c r="U495" s="20"/>
      <c r="V495" s="20"/>
    </row>
    <row r="496" s="32" customFormat="true" ht="15" hidden="true" customHeight="true" outlineLevel="0" collapsed="false">
      <c r="A496" s="25" t="n">
        <v>503</v>
      </c>
      <c r="B496" s="12" t="s">
        <v>749</v>
      </c>
      <c r="C496" s="12" t="s">
        <v>22</v>
      </c>
      <c r="D496" s="26" t="n">
        <v>43199</v>
      </c>
      <c r="E496" s="26" t="s">
        <v>43</v>
      </c>
      <c r="F496" s="22" t="s">
        <v>52</v>
      </c>
      <c r="G496" s="24" t="s">
        <v>46</v>
      </c>
      <c r="H496" s="28" t="s">
        <v>26</v>
      </c>
      <c r="I496" s="29"/>
      <c r="J496" s="30" t="n">
        <v>30</v>
      </c>
      <c r="K496" s="30"/>
      <c r="L496" s="30"/>
      <c r="M496" s="30"/>
      <c r="N496" s="30"/>
      <c r="O496" s="30" t="n">
        <v>30</v>
      </c>
      <c r="P496" s="20" t="n">
        <v>30</v>
      </c>
      <c r="Q496" s="20" t="n">
        <f aca="false">ROUND(+P496-O496+R496,2)</f>
        <v>0</v>
      </c>
      <c r="R496" s="31"/>
      <c r="S496" s="19" t="s">
        <v>27</v>
      </c>
      <c r="T496" s="20"/>
      <c r="U496" s="20"/>
      <c r="V496" s="20"/>
    </row>
    <row r="497" s="32" customFormat="true" ht="15" hidden="true" customHeight="true" outlineLevel="0" collapsed="false">
      <c r="A497" s="25" t="n">
        <v>504</v>
      </c>
      <c r="B497" s="12" t="s">
        <v>371</v>
      </c>
      <c r="C497" s="12" t="s">
        <v>22</v>
      </c>
      <c r="D497" s="26" t="n">
        <v>43199</v>
      </c>
      <c r="E497" s="26" t="s">
        <v>43</v>
      </c>
      <c r="F497" s="22" t="s">
        <v>52</v>
      </c>
      <c r="G497" s="24" t="s">
        <v>46</v>
      </c>
      <c r="H497" s="28" t="s">
        <v>26</v>
      </c>
      <c r="I497" s="29"/>
      <c r="J497" s="30" t="n">
        <v>20</v>
      </c>
      <c r="K497" s="30"/>
      <c r="L497" s="30"/>
      <c r="M497" s="30"/>
      <c r="N497" s="30"/>
      <c r="O497" s="30" t="n">
        <v>20</v>
      </c>
      <c r="P497" s="20" t="n">
        <v>20</v>
      </c>
      <c r="Q497" s="20" t="n">
        <f aca="false">ROUND(+P497-O497+R497,2)</f>
        <v>0</v>
      </c>
      <c r="R497" s="31"/>
      <c r="S497" s="19" t="s">
        <v>27</v>
      </c>
      <c r="T497" s="20"/>
      <c r="U497" s="20"/>
      <c r="V497" s="20"/>
    </row>
    <row r="498" s="32" customFormat="true" ht="15" hidden="true" customHeight="true" outlineLevel="0" collapsed="false">
      <c r="A498" s="25" t="n">
        <v>505</v>
      </c>
      <c r="B498" s="12" t="s">
        <v>750</v>
      </c>
      <c r="C498" s="12" t="s">
        <v>22</v>
      </c>
      <c r="D498" s="26" t="n">
        <v>43200</v>
      </c>
      <c r="E498" s="26" t="s">
        <v>23</v>
      </c>
      <c r="F498" s="22" t="s">
        <v>751</v>
      </c>
      <c r="G498" s="24" t="s">
        <v>31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v>50</v>
      </c>
      <c r="P498" s="20" t="n">
        <v>50</v>
      </c>
      <c r="Q498" s="20" t="n">
        <f aca="false">ROUND(+P498-O498+R498,2)</f>
        <v>0</v>
      </c>
      <c r="R498" s="31"/>
      <c r="S498" s="19" t="s">
        <v>27</v>
      </c>
      <c r="T498" s="20"/>
      <c r="U498" s="20"/>
      <c r="V498" s="20"/>
    </row>
    <row r="499" s="32" customFormat="true" ht="15" hidden="true" customHeight="true" outlineLevel="0" collapsed="false">
      <c r="A499" s="25" t="n">
        <v>506</v>
      </c>
      <c r="B499" s="12" t="s">
        <v>752</v>
      </c>
      <c r="C499" s="12" t="s">
        <v>22</v>
      </c>
      <c r="D499" s="26" t="n">
        <v>43200</v>
      </c>
      <c r="E499" s="26" t="s">
        <v>23</v>
      </c>
      <c r="F499" s="22" t="s">
        <v>621</v>
      </c>
      <c r="G499" s="24" t="s">
        <v>37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v>180</v>
      </c>
      <c r="P499" s="20" t="n">
        <v>180</v>
      </c>
      <c r="Q499" s="20" t="n">
        <f aca="false">ROUND(+P499-O499+R499,2)</f>
        <v>0</v>
      </c>
      <c r="R499" s="31"/>
      <c r="S499" s="19" t="s">
        <v>27</v>
      </c>
      <c r="T499" s="20"/>
      <c r="U499" s="20"/>
      <c r="V499" s="20"/>
    </row>
    <row r="500" s="32" customFormat="true" ht="15" hidden="true" customHeight="true" outlineLevel="0" collapsed="false">
      <c r="A500" s="25" t="n">
        <v>507</v>
      </c>
      <c r="B500" s="12" t="s">
        <v>753</v>
      </c>
      <c r="C500" s="12" t="s">
        <v>22</v>
      </c>
      <c r="D500" s="26" t="n">
        <v>43200</v>
      </c>
      <c r="E500" s="26" t="s">
        <v>23</v>
      </c>
      <c r="F500" s="22" t="s">
        <v>754</v>
      </c>
      <c r="G500" s="24" t="s">
        <v>37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v>50</v>
      </c>
      <c r="P500" s="20" t="n">
        <v>50</v>
      </c>
      <c r="Q500" s="20" t="n">
        <f aca="false">ROUND(+P500-O500+R500,2)</f>
        <v>0</v>
      </c>
      <c r="R500" s="31"/>
      <c r="S500" s="19" t="s">
        <v>27</v>
      </c>
      <c r="T500" s="20"/>
      <c r="U500" s="20"/>
      <c r="V500" s="20"/>
    </row>
    <row r="501" s="32" customFormat="true" ht="15" hidden="true" customHeight="true" outlineLevel="0" collapsed="false">
      <c r="A501" s="25" t="n">
        <v>508</v>
      </c>
      <c r="B501" s="12" t="s">
        <v>755</v>
      </c>
      <c r="C501" s="12" t="s">
        <v>22</v>
      </c>
      <c r="D501" s="26" t="n">
        <v>43201</v>
      </c>
      <c r="E501" s="26" t="s">
        <v>29</v>
      </c>
      <c r="F501" s="22" t="s">
        <v>160</v>
      </c>
      <c r="G501" s="24" t="s">
        <v>25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v>60</v>
      </c>
      <c r="P501" s="20" t="n">
        <v>60</v>
      </c>
      <c r="Q501" s="20" t="n">
        <f aca="false">ROUND(+P501-O501+R501,2)</f>
        <v>0</v>
      </c>
      <c r="R501" s="31"/>
      <c r="S501" s="19" t="s">
        <v>27</v>
      </c>
      <c r="T501" s="20"/>
      <c r="U501" s="20" t="s">
        <v>27</v>
      </c>
      <c r="V501" s="20"/>
    </row>
    <row r="502" s="32" customFormat="true" ht="15" hidden="true" customHeight="true" outlineLevel="0" collapsed="false">
      <c r="A502" s="25" t="n">
        <v>509</v>
      </c>
      <c r="B502" s="12" t="s">
        <v>756</v>
      </c>
      <c r="C502" s="12" t="s">
        <v>22</v>
      </c>
      <c r="D502" s="26" t="n">
        <v>43202</v>
      </c>
      <c r="E502" s="26" t="s">
        <v>23</v>
      </c>
      <c r="F502" s="22" t="s">
        <v>757</v>
      </c>
      <c r="G502" s="24" t="s">
        <v>31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v>20</v>
      </c>
      <c r="P502" s="20" t="n">
        <v>20</v>
      </c>
      <c r="Q502" s="20" t="n">
        <f aca="false">ROUND(+P502-O502+R502,2)</f>
        <v>0</v>
      </c>
      <c r="R502" s="31"/>
      <c r="S502" s="19" t="s">
        <v>27</v>
      </c>
      <c r="T502" s="20"/>
      <c r="U502" s="20"/>
      <c r="V502" s="20"/>
    </row>
    <row r="503" s="32" customFormat="true" ht="15" hidden="true" customHeight="true" outlineLevel="0" collapsed="false">
      <c r="A503" s="25" t="n">
        <v>510</v>
      </c>
      <c r="B503" s="12" t="s">
        <v>758</v>
      </c>
      <c r="C503" s="12" t="s">
        <v>22</v>
      </c>
      <c r="D503" s="26" t="n">
        <v>43206</v>
      </c>
      <c r="E503" s="26" t="s">
        <v>43</v>
      </c>
      <c r="F503" s="22" t="s">
        <v>52</v>
      </c>
      <c r="G503" s="24" t="s">
        <v>46</v>
      </c>
      <c r="H503" s="28" t="s">
        <v>26</v>
      </c>
      <c r="I503" s="29"/>
      <c r="J503" s="30" t="n">
        <v>30</v>
      </c>
      <c r="K503" s="30"/>
      <c r="L503" s="30"/>
      <c r="M503" s="30"/>
      <c r="N503" s="30"/>
      <c r="O503" s="30" t="n">
        <v>30</v>
      </c>
      <c r="P503" s="20" t="n">
        <v>30</v>
      </c>
      <c r="Q503" s="20" t="n">
        <f aca="false">ROUND(+P503-O503+R503,2)</f>
        <v>0</v>
      </c>
      <c r="R503" s="31"/>
      <c r="S503" s="19" t="s">
        <v>27</v>
      </c>
      <c r="T503" s="20"/>
      <c r="U503" s="20"/>
      <c r="V503" s="20"/>
    </row>
    <row r="504" s="32" customFormat="true" ht="15" hidden="true" customHeight="true" outlineLevel="0" collapsed="false">
      <c r="A504" s="25" t="n">
        <v>511</v>
      </c>
      <c r="B504" s="12" t="s">
        <v>111</v>
      </c>
      <c r="C504" s="12" t="s">
        <v>22</v>
      </c>
      <c r="D504" s="26" t="n">
        <v>43206</v>
      </c>
      <c r="E504" s="26" t="s">
        <v>43</v>
      </c>
      <c r="F504" s="22" t="s">
        <v>52</v>
      </c>
      <c r="G504" s="24" t="s">
        <v>46</v>
      </c>
      <c r="H504" s="28" t="s">
        <v>26</v>
      </c>
      <c r="I504" s="29"/>
      <c r="J504" s="30" t="n">
        <v>0</v>
      </c>
      <c r="K504" s="30"/>
      <c r="L504" s="30"/>
      <c r="M504" s="30"/>
      <c r="N504" s="30"/>
      <c r="O504" s="30" t="n">
        <v>0</v>
      </c>
      <c r="P504" s="20" t="n">
        <v>0</v>
      </c>
      <c r="Q504" s="20" t="n">
        <f aca="false">ROUND(+P504-O504+R504,2)</f>
        <v>0</v>
      </c>
      <c r="R504" s="31"/>
      <c r="S504" s="19" t="s">
        <v>27</v>
      </c>
      <c r="T504" s="20"/>
      <c r="U504" s="20"/>
      <c r="V504" s="20"/>
    </row>
    <row r="505" s="32" customFormat="true" ht="15" hidden="true" customHeight="true" outlineLevel="0" collapsed="false">
      <c r="A505" s="25" t="n">
        <v>512</v>
      </c>
      <c r="B505" s="12" t="s">
        <v>377</v>
      </c>
      <c r="C505" s="12" t="s">
        <v>22</v>
      </c>
      <c r="D505" s="26" t="n">
        <v>43206</v>
      </c>
      <c r="E505" s="26" t="s">
        <v>43</v>
      </c>
      <c r="F505" s="22" t="s">
        <v>52</v>
      </c>
      <c r="G505" s="24" t="s">
        <v>46</v>
      </c>
      <c r="H505" s="28" t="s">
        <v>26</v>
      </c>
      <c r="I505" s="29"/>
      <c r="J505" s="30" t="n">
        <v>30</v>
      </c>
      <c r="K505" s="30"/>
      <c r="L505" s="30"/>
      <c r="M505" s="30"/>
      <c r="N505" s="30"/>
      <c r="O505" s="30" t="n">
        <v>30</v>
      </c>
      <c r="P505" s="20" t="n">
        <v>30</v>
      </c>
      <c r="Q505" s="20" t="n">
        <f aca="false">ROUND(+P505-O505+R505,2)</f>
        <v>0</v>
      </c>
      <c r="R505" s="31"/>
      <c r="S505" s="19" t="s">
        <v>27</v>
      </c>
      <c r="T505" s="20"/>
      <c r="U505" s="20"/>
      <c r="V505" s="20"/>
    </row>
    <row r="506" s="32" customFormat="true" ht="15" hidden="true" customHeight="true" outlineLevel="0" collapsed="false">
      <c r="A506" s="25" t="n">
        <v>513</v>
      </c>
      <c r="B506" s="12" t="s">
        <v>91</v>
      </c>
      <c r="C506" s="12" t="s">
        <v>22</v>
      </c>
      <c r="D506" s="26" t="n">
        <v>43206</v>
      </c>
      <c r="E506" s="26" t="s">
        <v>43</v>
      </c>
      <c r="F506" s="22" t="s">
        <v>52</v>
      </c>
      <c r="G506" s="24" t="s">
        <v>46</v>
      </c>
      <c r="H506" s="28" t="s">
        <v>26</v>
      </c>
      <c r="I506" s="29"/>
      <c r="J506" s="30" t="n">
        <v>30</v>
      </c>
      <c r="K506" s="30"/>
      <c r="L506" s="30"/>
      <c r="M506" s="30"/>
      <c r="N506" s="30"/>
      <c r="O506" s="30" t="n">
        <v>30</v>
      </c>
      <c r="P506" s="20" t="n">
        <v>30</v>
      </c>
      <c r="Q506" s="20" t="n">
        <f aca="false">ROUND(+P506-O506+R506,2)</f>
        <v>0</v>
      </c>
      <c r="R506" s="31"/>
      <c r="S506" s="19" t="s">
        <v>27</v>
      </c>
      <c r="T506" s="20"/>
      <c r="U506" s="20"/>
      <c r="V506" s="20"/>
    </row>
    <row r="507" s="32" customFormat="true" ht="15" hidden="true" customHeight="true" outlineLevel="0" collapsed="false">
      <c r="A507" s="25" t="n">
        <v>514</v>
      </c>
      <c r="B507" s="12" t="s">
        <v>394</v>
      </c>
      <c r="C507" s="12" t="s">
        <v>22</v>
      </c>
      <c r="D507" s="26" t="n">
        <v>43207</v>
      </c>
      <c r="E507" s="26" t="s">
        <v>43</v>
      </c>
      <c r="F507" s="22" t="s">
        <v>52</v>
      </c>
      <c r="G507" s="24" t="s">
        <v>46</v>
      </c>
      <c r="H507" s="28" t="s">
        <v>26</v>
      </c>
      <c r="I507" s="29"/>
      <c r="J507" s="30" t="n">
        <v>10</v>
      </c>
      <c r="K507" s="30"/>
      <c r="L507" s="30"/>
      <c r="M507" s="30"/>
      <c r="N507" s="30"/>
      <c r="O507" s="30" t="n">
        <v>10</v>
      </c>
      <c r="P507" s="20" t="n">
        <v>10</v>
      </c>
      <c r="Q507" s="20" t="n">
        <f aca="false">ROUND(+P507-O507+R507,2)</f>
        <v>0</v>
      </c>
      <c r="R507" s="31"/>
      <c r="S507" s="19" t="s">
        <v>27</v>
      </c>
      <c r="T507" s="20"/>
      <c r="U507" s="20"/>
      <c r="V507" s="20"/>
    </row>
    <row r="508" s="32" customFormat="true" ht="15" hidden="true" customHeight="true" outlineLevel="0" collapsed="false">
      <c r="A508" s="25" t="n">
        <v>515</v>
      </c>
      <c r="B508" s="12" t="s">
        <v>369</v>
      </c>
      <c r="C508" s="12" t="s">
        <v>22</v>
      </c>
      <c r="D508" s="26" t="n">
        <v>43207</v>
      </c>
      <c r="E508" s="26" t="s">
        <v>43</v>
      </c>
      <c r="F508" s="22" t="s">
        <v>52</v>
      </c>
      <c r="G508" s="24" t="s">
        <v>46</v>
      </c>
      <c r="H508" s="28" t="s">
        <v>26</v>
      </c>
      <c r="I508" s="29"/>
      <c r="J508" s="30" t="n">
        <v>15</v>
      </c>
      <c r="K508" s="30"/>
      <c r="L508" s="30"/>
      <c r="M508" s="30"/>
      <c r="N508" s="30"/>
      <c r="O508" s="30" t="n">
        <v>15</v>
      </c>
      <c r="P508" s="20" t="n">
        <v>15</v>
      </c>
      <c r="Q508" s="20" t="n">
        <f aca="false">ROUND(+P508-O508+R508,2)</f>
        <v>0</v>
      </c>
      <c r="R508" s="31"/>
      <c r="S508" s="19" t="s">
        <v>27</v>
      </c>
      <c r="T508" s="20"/>
      <c r="U508" s="20"/>
      <c r="V508" s="20"/>
    </row>
    <row r="509" s="32" customFormat="true" ht="15" hidden="true" customHeight="true" outlineLevel="0" collapsed="false">
      <c r="A509" s="25" t="n">
        <v>516</v>
      </c>
      <c r="B509" s="12" t="s">
        <v>759</v>
      </c>
      <c r="C509" s="12" t="s">
        <v>22</v>
      </c>
      <c r="D509" s="26" t="n">
        <v>43208</v>
      </c>
      <c r="E509" s="26" t="s">
        <v>23</v>
      </c>
      <c r="F509" s="22" t="s">
        <v>695</v>
      </c>
      <c r="G509" s="24" t="s">
        <v>37</v>
      </c>
      <c r="H509" s="28" t="s">
        <v>760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v>130</v>
      </c>
      <c r="P509" s="20" t="n">
        <v>130</v>
      </c>
      <c r="Q509" s="20" t="n">
        <f aca="false">ROUND(+P509-O509+R509,2)</f>
        <v>0</v>
      </c>
      <c r="R509" s="31"/>
      <c r="S509" s="19" t="s">
        <v>27</v>
      </c>
      <c r="T509" s="20"/>
      <c r="U509" s="20"/>
      <c r="V509" s="20"/>
    </row>
    <row r="510" s="32" customFormat="true" ht="15" hidden="true" customHeight="true" outlineLevel="0" collapsed="false">
      <c r="A510" s="25" t="n">
        <v>517</v>
      </c>
      <c r="B510" s="12" t="s">
        <v>761</v>
      </c>
      <c r="C510" s="12" t="s">
        <v>22</v>
      </c>
      <c r="D510" s="26" t="n">
        <v>43208</v>
      </c>
      <c r="E510" s="26" t="s">
        <v>23</v>
      </c>
      <c r="F510" s="22" t="s">
        <v>64</v>
      </c>
      <c r="G510" s="24" t="s">
        <v>31</v>
      </c>
      <c r="H510" s="28" t="s">
        <v>26</v>
      </c>
      <c r="I510" s="29"/>
      <c r="J510" s="30" t="n">
        <v>30</v>
      </c>
      <c r="K510" s="30"/>
      <c r="L510" s="30"/>
      <c r="M510" s="30"/>
      <c r="N510" s="30"/>
      <c r="O510" s="30" t="n">
        <v>30</v>
      </c>
      <c r="P510" s="20" t="n">
        <v>30</v>
      </c>
      <c r="Q510" s="20" t="n">
        <f aca="false">ROUND(+P510-O510+R510,2)</f>
        <v>0</v>
      </c>
      <c r="R510" s="31"/>
      <c r="S510" s="19" t="s">
        <v>27</v>
      </c>
      <c r="T510" s="20"/>
      <c r="U510" s="20"/>
      <c r="V510" s="20"/>
    </row>
    <row r="511" s="32" customFormat="true" ht="15" hidden="true" customHeight="true" outlineLevel="0" collapsed="false">
      <c r="A511" s="25" t="n">
        <v>518</v>
      </c>
      <c r="B511" s="12" t="s">
        <v>40</v>
      </c>
      <c r="C511" s="12" t="s">
        <v>22</v>
      </c>
      <c r="D511" s="26" t="n">
        <v>43208</v>
      </c>
      <c r="E511" s="26" t="s">
        <v>43</v>
      </c>
      <c r="F511" s="22" t="s">
        <v>52</v>
      </c>
      <c r="G511" s="24" t="s">
        <v>46</v>
      </c>
      <c r="H511" s="28" t="s">
        <v>26</v>
      </c>
      <c r="I511" s="29"/>
      <c r="J511" s="30" t="n">
        <v>30</v>
      </c>
      <c r="K511" s="30"/>
      <c r="L511" s="30"/>
      <c r="M511" s="30"/>
      <c r="N511" s="30"/>
      <c r="O511" s="30" t="n">
        <v>30</v>
      </c>
      <c r="P511" s="20" t="n">
        <v>30</v>
      </c>
      <c r="Q511" s="20" t="n">
        <f aca="false">ROUND(+P511-O511+R511,2)</f>
        <v>0</v>
      </c>
      <c r="R511" s="31"/>
      <c r="S511" s="19" t="s">
        <v>27</v>
      </c>
      <c r="T511" s="20"/>
      <c r="U511" s="20"/>
      <c r="V511" s="20"/>
    </row>
    <row r="512" s="32" customFormat="true" ht="15" hidden="true" customHeight="true" outlineLevel="0" collapsed="false">
      <c r="A512" s="25" t="n">
        <v>519</v>
      </c>
      <c r="B512" s="12" t="s">
        <v>462</v>
      </c>
      <c r="C512" s="12" t="s">
        <v>22</v>
      </c>
      <c r="D512" s="26" t="n">
        <v>43208</v>
      </c>
      <c r="E512" s="26" t="s">
        <v>43</v>
      </c>
      <c r="F512" s="22" t="s">
        <v>52</v>
      </c>
      <c r="G512" s="24" t="s">
        <v>46</v>
      </c>
      <c r="H512" s="28" t="s">
        <v>26</v>
      </c>
      <c r="I512" s="29"/>
      <c r="J512" s="30" t="n">
        <v>20</v>
      </c>
      <c r="K512" s="30"/>
      <c r="L512" s="30"/>
      <c r="M512" s="30"/>
      <c r="N512" s="30"/>
      <c r="O512" s="30" t="n">
        <v>20</v>
      </c>
      <c r="P512" s="20" t="n">
        <v>20</v>
      </c>
      <c r="Q512" s="20" t="n">
        <f aca="false">ROUND(+P512-O512+R512,2)</f>
        <v>0</v>
      </c>
      <c r="R512" s="31"/>
      <c r="S512" s="19" t="s">
        <v>27</v>
      </c>
      <c r="T512" s="20"/>
      <c r="U512" s="20"/>
      <c r="V512" s="20"/>
    </row>
    <row r="513" s="32" customFormat="true" ht="15" hidden="true" customHeight="true" outlineLevel="0" collapsed="false">
      <c r="A513" s="25" t="n">
        <v>520</v>
      </c>
      <c r="B513" s="12" t="s">
        <v>466</v>
      </c>
      <c r="C513" s="12" t="s">
        <v>22</v>
      </c>
      <c r="D513" s="26" t="n">
        <v>43208</v>
      </c>
      <c r="E513" s="26" t="s">
        <v>43</v>
      </c>
      <c r="F513" s="22" t="s">
        <v>52</v>
      </c>
      <c r="G513" s="24" t="s">
        <v>46</v>
      </c>
      <c r="H513" s="28" t="s">
        <v>26</v>
      </c>
      <c r="I513" s="29"/>
      <c r="J513" s="30" t="n">
        <v>0</v>
      </c>
      <c r="K513" s="30"/>
      <c r="L513" s="30"/>
      <c r="M513" s="30"/>
      <c r="N513" s="30"/>
      <c r="O513" s="30" t="n">
        <v>0</v>
      </c>
      <c r="P513" s="20" t="n">
        <v>0</v>
      </c>
      <c r="Q513" s="20" t="n">
        <f aca="false">ROUND(+P513-O513+R513,2)</f>
        <v>0</v>
      </c>
      <c r="R513" s="31"/>
      <c r="S513" s="19" t="s">
        <v>27</v>
      </c>
      <c r="T513" s="20"/>
      <c r="U513" s="20"/>
      <c r="V513" s="20"/>
    </row>
    <row r="514" s="32" customFormat="true" ht="15" hidden="true" customHeight="true" outlineLevel="0" collapsed="false">
      <c r="A514" s="25" t="n">
        <v>521</v>
      </c>
      <c r="B514" s="12" t="s">
        <v>762</v>
      </c>
      <c r="C514" s="12" t="s">
        <v>22</v>
      </c>
      <c r="D514" s="26" t="n">
        <v>43209</v>
      </c>
      <c r="E514" s="26" t="s">
        <v>43</v>
      </c>
      <c r="F514" s="22" t="s">
        <v>52</v>
      </c>
      <c r="G514" s="24" t="s">
        <v>46</v>
      </c>
      <c r="H514" s="28" t="s">
        <v>26</v>
      </c>
      <c r="I514" s="29"/>
      <c r="J514" s="30" t="n">
        <v>20</v>
      </c>
      <c r="K514" s="30"/>
      <c r="L514" s="30"/>
      <c r="M514" s="30"/>
      <c r="N514" s="30"/>
      <c r="O514" s="30" t="n">
        <v>20</v>
      </c>
      <c r="P514" s="20" t="n">
        <v>20</v>
      </c>
      <c r="Q514" s="20" t="n">
        <f aca="false">ROUND(+P514-O514+R514,2)</f>
        <v>0</v>
      </c>
      <c r="R514" s="31"/>
      <c r="S514" s="19" t="s">
        <v>27</v>
      </c>
      <c r="T514" s="20"/>
      <c r="U514" s="20"/>
      <c r="V514" s="20"/>
    </row>
    <row r="515" s="32" customFormat="true" ht="15" hidden="true" customHeight="true" outlineLevel="0" collapsed="false">
      <c r="A515" s="25" t="n">
        <v>522</v>
      </c>
      <c r="B515" s="12" t="s">
        <v>763</v>
      </c>
      <c r="C515" s="12" t="s">
        <v>22</v>
      </c>
      <c r="D515" s="26" t="n">
        <v>43209</v>
      </c>
      <c r="E515" s="26" t="s">
        <v>23</v>
      </c>
      <c r="F515" s="22" t="s">
        <v>105</v>
      </c>
      <c r="G515" s="24" t="s">
        <v>31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v>380</v>
      </c>
      <c r="P515" s="20" t="n">
        <v>380</v>
      </c>
      <c r="Q515" s="20" t="n">
        <f aca="false">ROUND(+P515-O515+R515,2)</f>
        <v>0</v>
      </c>
      <c r="R515" s="31"/>
      <c r="S515" s="19" t="s">
        <v>27</v>
      </c>
      <c r="T515" s="20"/>
      <c r="U515" s="20"/>
      <c r="V515" s="20"/>
    </row>
    <row r="516" s="32" customFormat="true" ht="15" hidden="true" customHeight="true" outlineLevel="0" collapsed="false">
      <c r="A516" s="25" t="n">
        <v>523</v>
      </c>
      <c r="B516" s="12" t="s">
        <v>764</v>
      </c>
      <c r="C516" s="12" t="s">
        <v>22</v>
      </c>
      <c r="D516" s="26" t="n">
        <v>43213</v>
      </c>
      <c r="E516" s="26" t="s">
        <v>43</v>
      </c>
      <c r="F516" s="22" t="s">
        <v>52</v>
      </c>
      <c r="G516" s="24" t="s">
        <v>46</v>
      </c>
      <c r="H516" s="28" t="s">
        <v>26</v>
      </c>
      <c r="I516" s="29"/>
      <c r="J516" s="30" t="n">
        <v>20</v>
      </c>
      <c r="K516" s="30"/>
      <c r="L516" s="30"/>
      <c r="M516" s="30"/>
      <c r="N516" s="30"/>
      <c r="O516" s="30" t="n">
        <v>20</v>
      </c>
      <c r="P516" s="20" t="n">
        <v>20</v>
      </c>
      <c r="Q516" s="20" t="n">
        <f aca="false">ROUND(+P516-O516+R516,2)</f>
        <v>0</v>
      </c>
      <c r="R516" s="31"/>
      <c r="S516" s="19" t="s">
        <v>27</v>
      </c>
      <c r="T516" s="20"/>
      <c r="U516" s="20"/>
      <c r="V516" s="20"/>
    </row>
    <row r="517" s="32" customFormat="true" ht="15" hidden="true" customHeight="true" outlineLevel="0" collapsed="false">
      <c r="A517" s="25" t="n">
        <v>524</v>
      </c>
      <c r="B517" s="12" t="s">
        <v>731</v>
      </c>
      <c r="C517" s="12" t="s">
        <v>22</v>
      </c>
      <c r="D517" s="26" t="n">
        <v>43213</v>
      </c>
      <c r="E517" s="26" t="s">
        <v>43</v>
      </c>
      <c r="F517" s="22" t="s">
        <v>52</v>
      </c>
      <c r="G517" s="24" t="s">
        <v>46</v>
      </c>
      <c r="H517" s="28" t="s">
        <v>26</v>
      </c>
      <c r="I517" s="29"/>
      <c r="J517" s="30" t="n">
        <v>30</v>
      </c>
      <c r="K517" s="30"/>
      <c r="L517" s="30"/>
      <c r="M517" s="30"/>
      <c r="N517" s="30"/>
      <c r="O517" s="30" t="n">
        <v>30</v>
      </c>
      <c r="P517" s="20" t="n">
        <v>30</v>
      </c>
      <c r="Q517" s="20" t="n">
        <f aca="false">ROUND(+P517-O517+R517,2)</f>
        <v>0</v>
      </c>
      <c r="R517" s="31"/>
      <c r="S517" s="19" t="s">
        <v>27</v>
      </c>
      <c r="T517" s="20"/>
      <c r="U517" s="20"/>
      <c r="V517" s="20"/>
    </row>
    <row r="518" s="32" customFormat="true" ht="15" hidden="true" customHeight="true" outlineLevel="0" collapsed="false">
      <c r="A518" s="25" t="n">
        <v>525</v>
      </c>
      <c r="B518" s="12" t="s">
        <v>765</v>
      </c>
      <c r="C518" s="12" t="s">
        <v>22</v>
      </c>
      <c r="D518" s="26" t="n">
        <v>43216</v>
      </c>
      <c r="E518" s="26" t="s">
        <v>43</v>
      </c>
      <c r="F518" s="22" t="s">
        <v>52</v>
      </c>
      <c r="G518" s="24" t="s">
        <v>46</v>
      </c>
      <c r="H518" s="28" t="s">
        <v>26</v>
      </c>
      <c r="I518" s="29"/>
      <c r="J518" s="30" t="n">
        <v>20</v>
      </c>
      <c r="K518" s="30"/>
      <c r="L518" s="30"/>
      <c r="M518" s="30"/>
      <c r="N518" s="30"/>
      <c r="O518" s="30" t="n">
        <v>20</v>
      </c>
      <c r="P518" s="20" t="n">
        <v>20</v>
      </c>
      <c r="Q518" s="20" t="n">
        <f aca="false">ROUND(+P518-O518+R518,2)</f>
        <v>0</v>
      </c>
      <c r="R518" s="31"/>
      <c r="S518" s="19" t="s">
        <v>27</v>
      </c>
      <c r="T518" s="20"/>
      <c r="U518" s="20"/>
      <c r="V518" s="20"/>
    </row>
    <row r="519" s="32" customFormat="true" ht="15" hidden="true" customHeight="true" outlineLevel="0" collapsed="false">
      <c r="A519" s="25" t="n">
        <v>526</v>
      </c>
      <c r="B519" s="12" t="s">
        <v>766</v>
      </c>
      <c r="C519" s="12" t="s">
        <v>22</v>
      </c>
      <c r="D519" s="26" t="n">
        <v>43217</v>
      </c>
      <c r="E519" s="26" t="s">
        <v>29</v>
      </c>
      <c r="F519" s="22" t="s">
        <v>60</v>
      </c>
      <c r="G519" s="24" t="s">
        <v>25</v>
      </c>
      <c r="H519" s="28" t="s">
        <v>767</v>
      </c>
      <c r="I519" s="29"/>
      <c r="J519" s="30" t="n">
        <v>0</v>
      </c>
      <c r="K519" s="30"/>
      <c r="L519" s="30"/>
      <c r="M519" s="30"/>
      <c r="N519" s="30"/>
      <c r="O519" s="30" t="n">
        <v>0</v>
      </c>
      <c r="P519" s="20" t="n">
        <v>0</v>
      </c>
      <c r="Q519" s="20" t="n">
        <f aca="false">ROUND(+P519-O519+R519,2)</f>
        <v>0</v>
      </c>
      <c r="R519" s="31"/>
      <c r="S519" s="19" t="s">
        <v>27</v>
      </c>
      <c r="T519" s="20"/>
      <c r="U519" s="20"/>
      <c r="V519" s="20"/>
    </row>
    <row r="520" s="32" customFormat="true" ht="15" hidden="true" customHeight="true" outlineLevel="0" collapsed="false">
      <c r="A520" s="25" t="n">
        <v>527</v>
      </c>
      <c r="B520" s="12" t="s">
        <v>768</v>
      </c>
      <c r="C520" s="12" t="s">
        <v>22</v>
      </c>
      <c r="D520" s="26" t="n">
        <v>43217</v>
      </c>
      <c r="E520" s="26" t="s">
        <v>29</v>
      </c>
      <c r="F520" s="22" t="s">
        <v>299</v>
      </c>
      <c r="G520" s="24" t="s">
        <v>25</v>
      </c>
      <c r="H520" s="28" t="s">
        <v>769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v>0</v>
      </c>
      <c r="P520" s="20" t="n">
        <v>0</v>
      </c>
      <c r="Q520" s="20" t="n">
        <f aca="false">ROUND(+P520-O520+R520,2)</f>
        <v>0</v>
      </c>
      <c r="R520" s="31"/>
      <c r="S520" s="19" t="s">
        <v>27</v>
      </c>
      <c r="T520" s="20"/>
      <c r="U520" s="20"/>
      <c r="V520" s="20"/>
    </row>
    <row r="521" s="32" customFormat="true" ht="15" hidden="true" customHeight="true" outlineLevel="0" collapsed="false">
      <c r="A521" s="25" t="n">
        <v>528</v>
      </c>
      <c r="B521" s="12" t="s">
        <v>376</v>
      </c>
      <c r="C521" s="12" t="s">
        <v>22</v>
      </c>
      <c r="D521" s="26" t="n">
        <v>43222</v>
      </c>
      <c r="E521" s="26" t="s">
        <v>43</v>
      </c>
      <c r="F521" s="22" t="s">
        <v>52</v>
      </c>
      <c r="G521" s="24" t="s">
        <v>46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v>30</v>
      </c>
      <c r="P521" s="20" t="n">
        <v>30</v>
      </c>
      <c r="Q521" s="20" t="n">
        <f aca="false">ROUND(+P521-O521+R521,2)</f>
        <v>0</v>
      </c>
      <c r="R521" s="31"/>
      <c r="S521" s="19" t="s">
        <v>27</v>
      </c>
      <c r="T521" s="20"/>
      <c r="U521" s="20"/>
      <c r="V521" s="20"/>
    </row>
    <row r="522" s="32" customFormat="true" ht="15" hidden="true" customHeight="true" outlineLevel="0" collapsed="false">
      <c r="A522" s="25" t="n">
        <v>529</v>
      </c>
      <c r="B522" s="12" t="s">
        <v>770</v>
      </c>
      <c r="C522" s="12" t="s">
        <v>22</v>
      </c>
      <c r="D522" s="26" t="n">
        <v>43222</v>
      </c>
      <c r="E522" s="26" t="s">
        <v>43</v>
      </c>
      <c r="F522" s="22" t="s">
        <v>60</v>
      </c>
      <c r="G522" s="24" t="s">
        <v>25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v>79.1</v>
      </c>
      <c r="P522" s="20" t="n">
        <v>79.1</v>
      </c>
      <c r="Q522" s="20" t="n">
        <f aca="false">ROUND(+P522-O522+R522,2)</f>
        <v>0</v>
      </c>
      <c r="R522" s="31"/>
      <c r="S522" s="19" t="s">
        <v>27</v>
      </c>
      <c r="T522" s="20"/>
      <c r="U522" s="20"/>
      <c r="V522" s="20"/>
    </row>
    <row r="523" s="32" customFormat="true" ht="15" hidden="true" customHeight="true" outlineLevel="0" collapsed="false">
      <c r="A523" s="25" t="n">
        <v>530</v>
      </c>
      <c r="B523" s="12" t="s">
        <v>770</v>
      </c>
      <c r="C523" s="12" t="s">
        <v>22</v>
      </c>
      <c r="D523" s="26" t="n">
        <v>43224</v>
      </c>
      <c r="E523" s="26" t="s">
        <v>23</v>
      </c>
      <c r="F523" s="22" t="s">
        <v>771</v>
      </c>
      <c r="G523" s="24" t="s">
        <v>772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v>50</v>
      </c>
      <c r="P523" s="20" t="n">
        <v>50</v>
      </c>
      <c r="Q523" s="20" t="n">
        <f aca="false">ROUND(+P523-O523+R523,2)</f>
        <v>0</v>
      </c>
      <c r="R523" s="31"/>
      <c r="S523" s="19" t="s">
        <v>27</v>
      </c>
      <c r="T523" s="20"/>
      <c r="U523" s="20"/>
      <c r="V523" s="20"/>
    </row>
    <row r="524" s="32" customFormat="true" ht="15" hidden="true" customHeight="true" outlineLevel="0" collapsed="false">
      <c r="A524" s="25" t="n">
        <v>531</v>
      </c>
      <c r="B524" s="12" t="s">
        <v>51</v>
      </c>
      <c r="C524" s="12" t="s">
        <v>22</v>
      </c>
      <c r="D524" s="26" t="n">
        <v>43227</v>
      </c>
      <c r="E524" s="26" t="s">
        <v>43</v>
      </c>
      <c r="F524" s="22" t="s">
        <v>52</v>
      </c>
      <c r="G524" s="24" t="s">
        <v>46</v>
      </c>
      <c r="H524" s="28" t="s">
        <v>26</v>
      </c>
      <c r="I524" s="29"/>
      <c r="J524" s="30" t="n">
        <v>20</v>
      </c>
      <c r="K524" s="30"/>
      <c r="L524" s="30"/>
      <c r="M524" s="30"/>
      <c r="N524" s="30"/>
      <c r="O524" s="30" t="n">
        <v>20</v>
      </c>
      <c r="P524" s="20" t="n">
        <v>20</v>
      </c>
      <c r="Q524" s="20" t="n">
        <f aca="false">ROUND(+P524-O524+R524,2)</f>
        <v>0</v>
      </c>
      <c r="R524" s="31"/>
      <c r="S524" s="19" t="s">
        <v>27</v>
      </c>
      <c r="T524" s="20"/>
      <c r="U524" s="20"/>
      <c r="V524" s="20"/>
    </row>
    <row r="525" s="32" customFormat="true" ht="15" hidden="true" customHeight="true" outlineLevel="0" collapsed="false">
      <c r="A525" s="25" t="n">
        <v>532</v>
      </c>
      <c r="B525" s="12" t="s">
        <v>394</v>
      </c>
      <c r="C525" s="12" t="s">
        <v>22</v>
      </c>
      <c r="D525" s="26" t="n">
        <v>43228</v>
      </c>
      <c r="E525" s="26" t="s">
        <v>43</v>
      </c>
      <c r="F525" s="22" t="s">
        <v>773</v>
      </c>
      <c r="G525" s="24" t="s">
        <v>71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v>60</v>
      </c>
      <c r="P525" s="20" t="n">
        <v>0</v>
      </c>
      <c r="Q525" s="20" t="n">
        <f aca="false">ROUND(+P525-O525+R525,2)</f>
        <v>-60</v>
      </c>
      <c r="R525" s="31"/>
      <c r="S525" s="19" t="s">
        <v>27</v>
      </c>
      <c r="T525" s="20"/>
      <c r="U525" s="20"/>
      <c r="V525" s="20"/>
    </row>
    <row r="526" s="32" customFormat="true" ht="15" hidden="true" customHeight="true" outlineLevel="0" collapsed="false">
      <c r="A526" s="25" t="n">
        <v>533</v>
      </c>
      <c r="B526" s="12" t="s">
        <v>774</v>
      </c>
      <c r="C526" s="12" t="s">
        <v>22</v>
      </c>
      <c r="D526" s="26" t="n">
        <v>43229</v>
      </c>
      <c r="E526" s="26" t="s">
        <v>43</v>
      </c>
      <c r="F526" s="22" t="s">
        <v>52</v>
      </c>
      <c r="G526" s="24" t="s">
        <v>46</v>
      </c>
      <c r="H526" s="28" t="s">
        <v>26</v>
      </c>
      <c r="I526" s="29"/>
      <c r="J526" s="30" t="n">
        <v>20</v>
      </c>
      <c r="K526" s="30"/>
      <c r="L526" s="30"/>
      <c r="M526" s="30"/>
      <c r="N526" s="30"/>
      <c r="O526" s="30" t="n">
        <v>20</v>
      </c>
      <c r="P526" s="20" t="n">
        <v>20</v>
      </c>
      <c r="Q526" s="20" t="n">
        <f aca="false">ROUND(+P526-O526+R526,2)</f>
        <v>0</v>
      </c>
      <c r="R526" s="31"/>
      <c r="S526" s="19" t="s">
        <v>27</v>
      </c>
      <c r="T526" s="20"/>
      <c r="U526" s="20"/>
      <c r="V526" s="20"/>
    </row>
    <row r="527" s="32" customFormat="true" ht="15" hidden="true" customHeight="true" outlineLevel="0" collapsed="false">
      <c r="A527" s="25" t="n">
        <v>534</v>
      </c>
      <c r="B527" s="12" t="s">
        <v>775</v>
      </c>
      <c r="C527" s="12" t="s">
        <v>22</v>
      </c>
      <c r="D527" s="26" t="n">
        <v>43229</v>
      </c>
      <c r="E527" s="26" t="s">
        <v>43</v>
      </c>
      <c r="F527" s="22" t="s">
        <v>52</v>
      </c>
      <c r="G527" s="24" t="s">
        <v>46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v>20</v>
      </c>
      <c r="P527" s="20" t="n">
        <v>20</v>
      </c>
      <c r="Q527" s="20" t="n">
        <f aca="false">ROUND(+P527-O527+R527,2)</f>
        <v>0</v>
      </c>
      <c r="R527" s="31"/>
      <c r="S527" s="19" t="s">
        <v>27</v>
      </c>
      <c r="T527" s="20"/>
      <c r="U527" s="20"/>
      <c r="V527" s="20"/>
    </row>
    <row r="528" s="32" customFormat="true" ht="15" hidden="true" customHeight="true" outlineLevel="0" collapsed="false">
      <c r="A528" s="25" t="n">
        <v>535</v>
      </c>
      <c r="B528" s="12" t="s">
        <v>281</v>
      </c>
      <c r="C528" s="12" t="s">
        <v>97</v>
      </c>
      <c r="D528" s="26" t="n">
        <v>43229</v>
      </c>
      <c r="E528" s="26" t="s">
        <v>29</v>
      </c>
      <c r="F528" s="22" t="s">
        <v>776</v>
      </c>
      <c r="G528" s="24" t="s">
        <v>25</v>
      </c>
      <c r="H528" s="28" t="s">
        <v>769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v>232</v>
      </c>
      <c r="P528" s="20" t="n">
        <v>0</v>
      </c>
      <c r="Q528" s="20" t="n">
        <f aca="false">ROUND(+P528-O528+R528,2)</f>
        <v>-232</v>
      </c>
      <c r="R528" s="31"/>
      <c r="S528" s="19" t="s">
        <v>27</v>
      </c>
      <c r="T528" s="20"/>
      <c r="U528" s="20"/>
      <c r="V528" s="20"/>
    </row>
    <row r="529" s="32" customFormat="true" ht="14.25" hidden="true" customHeight="true" outlineLevel="0" collapsed="false">
      <c r="A529" s="25" t="n">
        <v>536</v>
      </c>
      <c r="B529" s="12" t="s">
        <v>381</v>
      </c>
      <c r="C529" s="12" t="s">
        <v>22</v>
      </c>
      <c r="D529" s="26" t="n">
        <v>43229</v>
      </c>
      <c r="E529" s="26" t="s">
        <v>43</v>
      </c>
      <c r="F529" s="22" t="s">
        <v>52</v>
      </c>
      <c r="G529" s="24" t="s">
        <v>46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v>20</v>
      </c>
      <c r="P529" s="20" t="n">
        <v>20</v>
      </c>
      <c r="Q529" s="20" t="n">
        <f aca="false">ROUND(+P529-O529+R529,2)</f>
        <v>0</v>
      </c>
      <c r="R529" s="31"/>
      <c r="S529" s="19" t="s">
        <v>27</v>
      </c>
      <c r="T529" s="20"/>
      <c r="U529" s="20"/>
      <c r="V529" s="20"/>
    </row>
    <row r="530" s="32" customFormat="true" ht="15" hidden="true" customHeight="true" outlineLevel="0" collapsed="false">
      <c r="A530" s="25" t="n">
        <v>537</v>
      </c>
      <c r="B530" s="12" t="s">
        <v>777</v>
      </c>
      <c r="C530" s="12" t="s">
        <v>97</v>
      </c>
      <c r="D530" s="26" t="n">
        <v>43229</v>
      </c>
      <c r="E530" s="26" t="s">
        <v>43</v>
      </c>
      <c r="F530" s="22" t="s">
        <v>778</v>
      </c>
      <c r="G530" s="24" t="s">
        <v>34</v>
      </c>
      <c r="H530" s="28"/>
      <c r="I530" s="29"/>
      <c r="J530" s="30" t="n">
        <v>0</v>
      </c>
      <c r="K530" s="30"/>
      <c r="L530" s="30"/>
      <c r="M530" s="30"/>
      <c r="N530" s="30"/>
      <c r="O530" s="30" t="n">
        <v>0</v>
      </c>
      <c r="P530" s="20" t="n">
        <v>0</v>
      </c>
      <c r="Q530" s="20" t="n">
        <f aca="false">ROUND(+P530-O530+R530,2)</f>
        <v>0</v>
      </c>
      <c r="R530" s="31"/>
      <c r="S530" s="19" t="s">
        <v>27</v>
      </c>
      <c r="T530" s="20"/>
      <c r="U530" s="20"/>
      <c r="V530" s="20"/>
    </row>
    <row r="531" s="32" customFormat="true" ht="15" hidden="true" customHeight="true" outlineLevel="0" collapsed="false">
      <c r="A531" s="25" t="n">
        <v>538</v>
      </c>
      <c r="B531" s="12" t="s">
        <v>768</v>
      </c>
      <c r="C531" s="12" t="s">
        <v>22</v>
      </c>
      <c r="D531" s="26" t="n">
        <v>43230</v>
      </c>
      <c r="E531" s="26" t="s">
        <v>29</v>
      </c>
      <c r="F531" s="22" t="s">
        <v>779</v>
      </c>
      <c r="G531" s="24" t="s">
        <v>25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v>175.32</v>
      </c>
      <c r="P531" s="20" t="n">
        <v>175.32</v>
      </c>
      <c r="Q531" s="20" t="n">
        <f aca="false">ROUND(+P531-O531+R531,2)</f>
        <v>0</v>
      </c>
      <c r="R531" s="31"/>
      <c r="S531" s="19" t="s">
        <v>27</v>
      </c>
      <c r="T531" s="20"/>
      <c r="U531" s="20" t="s">
        <v>27</v>
      </c>
      <c r="V531" s="20"/>
    </row>
    <row r="532" s="32" customFormat="true" ht="15" hidden="true" customHeight="true" outlineLevel="0" collapsed="false">
      <c r="A532" s="25" t="n">
        <v>539</v>
      </c>
      <c r="B532" s="12" t="s">
        <v>597</v>
      </c>
      <c r="C532" s="12" t="s">
        <v>22</v>
      </c>
      <c r="D532" s="26" t="n">
        <v>43230</v>
      </c>
      <c r="E532" s="26" t="s">
        <v>43</v>
      </c>
      <c r="F532" s="22" t="s">
        <v>52</v>
      </c>
      <c r="G532" s="24" t="s">
        <v>46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v>30</v>
      </c>
      <c r="P532" s="20" t="n">
        <v>30</v>
      </c>
      <c r="Q532" s="20" t="n">
        <f aca="false">ROUND(+P532-O532+R532,2)</f>
        <v>0</v>
      </c>
      <c r="R532" s="31"/>
      <c r="S532" s="19" t="s">
        <v>27</v>
      </c>
      <c r="T532" s="20"/>
      <c r="U532" s="20"/>
      <c r="V532" s="20"/>
    </row>
    <row r="533" s="32" customFormat="true" ht="15" hidden="true" customHeight="true" outlineLevel="0" collapsed="false">
      <c r="A533" s="25" t="n">
        <v>540</v>
      </c>
      <c r="B533" s="12" t="s">
        <v>366</v>
      </c>
      <c r="C533" s="12" t="s">
        <v>22</v>
      </c>
      <c r="D533" s="26" t="n">
        <v>43231</v>
      </c>
      <c r="E533" s="26" t="s">
        <v>43</v>
      </c>
      <c r="F533" s="22" t="s">
        <v>52</v>
      </c>
      <c r="G533" s="24" t="s">
        <v>46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v>20</v>
      </c>
      <c r="P533" s="20" t="n">
        <v>20</v>
      </c>
      <c r="Q533" s="20" t="n">
        <f aca="false">ROUND(+P533-O533+R533,2)</f>
        <v>0</v>
      </c>
      <c r="R533" s="31"/>
      <c r="S533" s="19" t="s">
        <v>27</v>
      </c>
      <c r="T533" s="20"/>
      <c r="U533" s="20"/>
      <c r="V533" s="20"/>
    </row>
    <row r="534" s="32" customFormat="true" ht="15" hidden="true" customHeight="true" outlineLevel="0" collapsed="false">
      <c r="A534" s="25" t="n">
        <v>541</v>
      </c>
      <c r="B534" s="12" t="s">
        <v>780</v>
      </c>
      <c r="C534" s="12" t="s">
        <v>22</v>
      </c>
      <c r="D534" s="26" t="n">
        <v>43231</v>
      </c>
      <c r="E534" s="26" t="s">
        <v>43</v>
      </c>
      <c r="F534" s="22" t="s">
        <v>52</v>
      </c>
      <c r="G534" s="24" t="s">
        <v>46</v>
      </c>
      <c r="H534" s="28" t="s">
        <v>781</v>
      </c>
      <c r="I534" s="29"/>
      <c r="J534" s="30" t="n">
        <v>18</v>
      </c>
      <c r="K534" s="30"/>
      <c r="L534" s="30"/>
      <c r="M534" s="30"/>
      <c r="N534" s="30"/>
      <c r="O534" s="30" t="n">
        <v>18</v>
      </c>
      <c r="P534" s="20" t="n">
        <v>0</v>
      </c>
      <c r="Q534" s="20" t="n">
        <f aca="false">ROUND(+P534-O534+R534,2)</f>
        <v>-18</v>
      </c>
      <c r="R534" s="31"/>
      <c r="S534" s="19" t="s">
        <v>27</v>
      </c>
      <c r="T534" s="20"/>
      <c r="U534" s="20"/>
      <c r="V534" s="20"/>
    </row>
    <row r="535" s="32" customFormat="true" ht="15" hidden="true" customHeight="true" outlineLevel="0" collapsed="false">
      <c r="A535" s="25" t="n">
        <v>542</v>
      </c>
      <c r="B535" s="12" t="s">
        <v>782</v>
      </c>
      <c r="C535" s="12" t="s">
        <v>22</v>
      </c>
      <c r="D535" s="26" t="n">
        <v>43231</v>
      </c>
      <c r="E535" s="26" t="s">
        <v>43</v>
      </c>
      <c r="F535" s="22" t="s">
        <v>52</v>
      </c>
      <c r="G535" s="24" t="s">
        <v>46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v>20</v>
      </c>
      <c r="P535" s="20" t="n">
        <v>20</v>
      </c>
      <c r="Q535" s="20" t="n">
        <f aca="false">ROUND(+P535-O535+R535,2)</f>
        <v>0</v>
      </c>
      <c r="R535" s="31"/>
      <c r="S535" s="19" t="s">
        <v>27</v>
      </c>
      <c r="T535" s="20"/>
      <c r="U535" s="20"/>
      <c r="V535" s="20"/>
    </row>
    <row r="536" s="32" customFormat="true" ht="15" hidden="true" customHeight="true" outlineLevel="0" collapsed="false">
      <c r="A536" s="25" t="n">
        <v>543</v>
      </c>
      <c r="B536" s="12" t="s">
        <v>400</v>
      </c>
      <c r="C536" s="12" t="s">
        <v>22</v>
      </c>
      <c r="D536" s="26" t="n">
        <v>43234</v>
      </c>
      <c r="E536" s="26" t="s">
        <v>43</v>
      </c>
      <c r="F536" s="22" t="s">
        <v>52</v>
      </c>
      <c r="G536" s="24" t="s">
        <v>46</v>
      </c>
      <c r="H536" s="28" t="s">
        <v>26</v>
      </c>
      <c r="I536" s="29"/>
      <c r="J536" s="30" t="n">
        <v>30</v>
      </c>
      <c r="K536" s="30"/>
      <c r="L536" s="30"/>
      <c r="M536" s="30"/>
      <c r="N536" s="30"/>
      <c r="O536" s="30" t="n">
        <v>30</v>
      </c>
      <c r="P536" s="20" t="n">
        <v>0</v>
      </c>
      <c r="Q536" s="20" t="n">
        <f aca="false">ROUND(+P536-O536+R536,2)</f>
        <v>-30</v>
      </c>
      <c r="R536" s="31"/>
      <c r="S536" s="19" t="s">
        <v>27</v>
      </c>
      <c r="T536" s="20"/>
      <c r="U536" s="20"/>
      <c r="V536" s="20"/>
    </row>
    <row r="537" s="32" customFormat="true" ht="15" hidden="true" customHeight="true" outlineLevel="0" collapsed="false">
      <c r="A537" s="25" t="n">
        <v>544</v>
      </c>
      <c r="B537" s="12" t="s">
        <v>783</v>
      </c>
      <c r="C537" s="12" t="s">
        <v>22</v>
      </c>
      <c r="D537" s="26" t="n">
        <v>43234</v>
      </c>
      <c r="E537" s="26" t="s">
        <v>29</v>
      </c>
      <c r="F537" s="22" t="s">
        <v>60</v>
      </c>
      <c r="G537" s="24" t="s">
        <v>25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v>150</v>
      </c>
      <c r="P537" s="20" t="n">
        <v>150</v>
      </c>
      <c r="Q537" s="20" t="n">
        <f aca="false">ROUND(+P537-O537+R537,2)</f>
        <v>0</v>
      </c>
      <c r="R537" s="31"/>
      <c r="S537" s="19" t="s">
        <v>27</v>
      </c>
      <c r="T537" s="20"/>
      <c r="U537" s="20"/>
      <c r="V537" s="20"/>
    </row>
    <row r="538" s="32" customFormat="true" ht="15" hidden="true" customHeight="true" outlineLevel="0" collapsed="false">
      <c r="A538" s="25" t="n">
        <v>545</v>
      </c>
      <c r="B538" s="12" t="s">
        <v>784</v>
      </c>
      <c r="C538" s="12" t="s">
        <v>22</v>
      </c>
      <c r="D538" s="26" t="n">
        <v>43234</v>
      </c>
      <c r="E538" s="26" t="s">
        <v>43</v>
      </c>
      <c r="F538" s="22" t="s">
        <v>52</v>
      </c>
      <c r="G538" s="24" t="s">
        <v>46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v>20</v>
      </c>
      <c r="P538" s="20" t="n">
        <v>20</v>
      </c>
      <c r="Q538" s="20" t="n">
        <f aca="false">ROUND(+P538-O538+R538,2)</f>
        <v>0</v>
      </c>
      <c r="R538" s="31"/>
      <c r="S538" s="19" t="s">
        <v>27</v>
      </c>
      <c r="T538" s="20"/>
      <c r="U538" s="20"/>
      <c r="V538" s="20"/>
    </row>
    <row r="539" s="32" customFormat="true" ht="15" hidden="true" customHeight="true" outlineLevel="0" collapsed="false">
      <c r="A539" s="25" t="n">
        <v>546</v>
      </c>
      <c r="B539" s="12" t="s">
        <v>785</v>
      </c>
      <c r="C539" s="12" t="s">
        <v>22</v>
      </c>
      <c r="D539" s="26" t="n">
        <v>43235</v>
      </c>
      <c r="E539" s="26" t="s">
        <v>43</v>
      </c>
      <c r="F539" s="22" t="s">
        <v>52</v>
      </c>
      <c r="G539" s="24" t="s">
        <v>46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v>20</v>
      </c>
      <c r="P539" s="20" t="n">
        <v>20</v>
      </c>
      <c r="Q539" s="20" t="n">
        <f aca="false">ROUND(+P539-O539+R539,2)</f>
        <v>0</v>
      </c>
      <c r="R539" s="31"/>
      <c r="S539" s="19" t="s">
        <v>27</v>
      </c>
      <c r="T539" s="20"/>
      <c r="U539" s="20"/>
      <c r="V539" s="20"/>
    </row>
    <row r="540" s="32" customFormat="true" ht="15" hidden="true" customHeight="true" outlineLevel="0" collapsed="false">
      <c r="A540" s="25" t="n">
        <v>547</v>
      </c>
      <c r="B540" s="12" t="s">
        <v>786</v>
      </c>
      <c r="C540" s="12" t="s">
        <v>22</v>
      </c>
      <c r="D540" s="26" t="n">
        <v>43235</v>
      </c>
      <c r="E540" s="26" t="s">
        <v>23</v>
      </c>
      <c r="F540" s="22" t="s">
        <v>105</v>
      </c>
      <c r="G540" s="24" t="s">
        <v>31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v>451</v>
      </c>
      <c r="P540" s="20" t="n">
        <v>401</v>
      </c>
      <c r="Q540" s="20" t="n">
        <f aca="false">ROUND(+P540-O540+R540,2)</f>
        <v>-50</v>
      </c>
      <c r="R540" s="31"/>
      <c r="S540" s="19" t="s">
        <v>27</v>
      </c>
      <c r="T540" s="20"/>
      <c r="U540" s="20"/>
      <c r="V540" s="20"/>
    </row>
    <row r="541" s="32" customFormat="true" ht="15" hidden="true" customHeight="true" outlineLevel="0" collapsed="false">
      <c r="A541" s="25" t="n">
        <v>548</v>
      </c>
      <c r="B541" s="12" t="s">
        <v>786</v>
      </c>
      <c r="C541" s="12" t="s">
        <v>22</v>
      </c>
      <c r="D541" s="26" t="n">
        <v>43235</v>
      </c>
      <c r="E541" s="26" t="s">
        <v>43</v>
      </c>
      <c r="F541" s="22" t="s">
        <v>52</v>
      </c>
      <c r="G541" s="24" t="s">
        <v>46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v>20</v>
      </c>
      <c r="P541" s="20" t="n">
        <v>20</v>
      </c>
      <c r="Q541" s="20" t="n">
        <f aca="false">ROUND(+P541-O541+R541,2)</f>
        <v>0</v>
      </c>
      <c r="R541" s="31"/>
      <c r="S541" s="19" t="s">
        <v>27</v>
      </c>
      <c r="T541" s="20"/>
      <c r="U541" s="20"/>
      <c r="V541" s="20"/>
    </row>
    <row r="542" s="32" customFormat="true" ht="15" hidden="true" customHeight="true" outlineLevel="0" collapsed="false">
      <c r="A542" s="25" t="n">
        <v>549</v>
      </c>
      <c r="B542" s="12" t="s">
        <v>128</v>
      </c>
      <c r="C542" s="12" t="s">
        <v>22</v>
      </c>
      <c r="D542" s="26" t="n">
        <v>43235</v>
      </c>
      <c r="E542" s="26" t="s">
        <v>43</v>
      </c>
      <c r="F542" s="22" t="s">
        <v>52</v>
      </c>
      <c r="G542" s="24" t="s">
        <v>46</v>
      </c>
      <c r="H542" s="28" t="s">
        <v>26</v>
      </c>
      <c r="I542" s="29"/>
      <c r="J542" s="30" t="n">
        <v>30</v>
      </c>
      <c r="K542" s="30"/>
      <c r="L542" s="30"/>
      <c r="M542" s="30"/>
      <c r="N542" s="30"/>
      <c r="O542" s="30" t="n">
        <v>30</v>
      </c>
      <c r="P542" s="20" t="n">
        <v>30</v>
      </c>
      <c r="Q542" s="20" t="n">
        <f aca="false">ROUND(+P542-O542+R542,2)</f>
        <v>0</v>
      </c>
      <c r="R542" s="31"/>
      <c r="S542" s="19" t="s">
        <v>27</v>
      </c>
      <c r="T542" s="20"/>
      <c r="U542" s="20"/>
      <c r="V542" s="20"/>
    </row>
    <row r="543" s="32" customFormat="true" ht="15" hidden="true" customHeight="true" outlineLevel="0" collapsed="false">
      <c r="A543" s="25" t="n">
        <v>550</v>
      </c>
      <c r="B543" s="12" t="s">
        <v>787</v>
      </c>
      <c r="C543" s="12" t="s">
        <v>22</v>
      </c>
      <c r="D543" s="26" t="n">
        <v>43235</v>
      </c>
      <c r="E543" s="26" t="s">
        <v>43</v>
      </c>
      <c r="F543" s="22" t="s">
        <v>52</v>
      </c>
      <c r="G543" s="24" t="s">
        <v>46</v>
      </c>
      <c r="H543" s="28" t="s">
        <v>26</v>
      </c>
      <c r="I543" s="29"/>
      <c r="J543" s="30" t="n">
        <v>30</v>
      </c>
      <c r="K543" s="30"/>
      <c r="L543" s="30"/>
      <c r="M543" s="30"/>
      <c r="N543" s="30"/>
      <c r="O543" s="30" t="n">
        <v>30</v>
      </c>
      <c r="P543" s="20" t="n">
        <v>30</v>
      </c>
      <c r="Q543" s="20" t="n">
        <f aca="false">ROUND(+P543-O543+R543,2)</f>
        <v>0</v>
      </c>
      <c r="R543" s="31"/>
      <c r="S543" s="19" t="s">
        <v>27</v>
      </c>
      <c r="T543" s="20"/>
      <c r="U543" s="20"/>
      <c r="V543" s="20"/>
    </row>
    <row r="544" s="32" customFormat="true" ht="15" hidden="true" customHeight="true" outlineLevel="0" collapsed="false">
      <c r="A544" s="25" t="n">
        <v>551</v>
      </c>
      <c r="B544" s="12" t="s">
        <v>688</v>
      </c>
      <c r="C544" s="12" t="s">
        <v>22</v>
      </c>
      <c r="D544" s="26" t="n">
        <v>43235</v>
      </c>
      <c r="E544" s="26" t="s">
        <v>23</v>
      </c>
      <c r="F544" s="22" t="s">
        <v>788</v>
      </c>
      <c r="G544" s="24" t="s">
        <v>31</v>
      </c>
      <c r="H544" s="28" t="s">
        <v>789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v>130</v>
      </c>
      <c r="P544" s="20" t="n">
        <v>130</v>
      </c>
      <c r="Q544" s="20" t="n">
        <f aca="false">ROUND(+P544-O544+R544,2)</f>
        <v>0</v>
      </c>
      <c r="R544" s="31"/>
      <c r="S544" s="19" t="s">
        <v>27</v>
      </c>
      <c r="T544" s="20"/>
      <c r="U544" s="20"/>
      <c r="V544" s="20"/>
    </row>
    <row r="545" s="32" customFormat="true" ht="15" hidden="true" customHeight="true" outlineLevel="0" collapsed="false">
      <c r="A545" s="25" t="n">
        <v>552</v>
      </c>
      <c r="B545" s="12" t="s">
        <v>790</v>
      </c>
      <c r="C545" s="12" t="s">
        <v>22</v>
      </c>
      <c r="D545" s="26" t="n">
        <v>43236</v>
      </c>
      <c r="E545" s="26" t="s">
        <v>43</v>
      </c>
      <c r="F545" s="22" t="s">
        <v>52</v>
      </c>
      <c r="G545" s="24" t="s">
        <v>46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v>20</v>
      </c>
      <c r="P545" s="20" t="n">
        <v>20</v>
      </c>
      <c r="Q545" s="20" t="n">
        <f aca="false">ROUND(+P545-O545+R545,2)</f>
        <v>0</v>
      </c>
      <c r="R545" s="31"/>
      <c r="S545" s="19" t="s">
        <v>27</v>
      </c>
      <c r="T545" s="20"/>
      <c r="U545" s="20"/>
      <c r="V545" s="20"/>
    </row>
    <row r="546" s="32" customFormat="true" ht="15" hidden="true" customHeight="true" outlineLevel="0" collapsed="false">
      <c r="A546" s="25" t="n">
        <v>553</v>
      </c>
      <c r="B546" s="12" t="s">
        <v>549</v>
      </c>
      <c r="C546" s="12" t="s">
        <v>22</v>
      </c>
      <c r="D546" s="26" t="n">
        <v>43237</v>
      </c>
      <c r="E546" s="26" t="s">
        <v>29</v>
      </c>
      <c r="F546" s="22" t="s">
        <v>791</v>
      </c>
      <c r="G546" s="24" t="s">
        <v>25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v>200</v>
      </c>
      <c r="P546" s="20" t="n">
        <v>200</v>
      </c>
      <c r="Q546" s="20" t="n">
        <f aca="false">ROUND(+P546-O546+R546,2)</f>
        <v>0</v>
      </c>
      <c r="R546" s="31"/>
      <c r="S546" s="19" t="s">
        <v>27</v>
      </c>
      <c r="T546" s="20"/>
      <c r="U546" s="20" t="s">
        <v>27</v>
      </c>
      <c r="V546" s="20"/>
    </row>
    <row r="547" s="32" customFormat="true" ht="15" hidden="true" customHeight="true" outlineLevel="0" collapsed="false">
      <c r="A547" s="25" t="n">
        <v>554</v>
      </c>
      <c r="B547" s="12" t="s">
        <v>792</v>
      </c>
      <c r="C547" s="12" t="s">
        <v>22</v>
      </c>
      <c r="D547" s="26" t="n">
        <v>43237</v>
      </c>
      <c r="E547" s="26" t="s">
        <v>43</v>
      </c>
      <c r="F547" s="22" t="s">
        <v>52</v>
      </c>
      <c r="G547" s="24" t="s">
        <v>46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v>20</v>
      </c>
      <c r="P547" s="20" t="n">
        <v>20</v>
      </c>
      <c r="Q547" s="20" t="n">
        <f aca="false">ROUND(+P547-O547+R547,2)</f>
        <v>0</v>
      </c>
      <c r="R547" s="31"/>
      <c r="S547" s="19" t="s">
        <v>27</v>
      </c>
      <c r="T547" s="20"/>
      <c r="U547" s="20"/>
      <c r="V547" s="20"/>
    </row>
    <row r="548" s="32" customFormat="true" ht="15" hidden="true" customHeight="true" outlineLevel="0" collapsed="false">
      <c r="A548" s="25" t="n">
        <v>555</v>
      </c>
      <c r="B548" s="12" t="s">
        <v>793</v>
      </c>
      <c r="C548" s="12" t="s">
        <v>22</v>
      </c>
      <c r="D548" s="26" t="n">
        <v>43237</v>
      </c>
      <c r="E548" s="26" t="s">
        <v>43</v>
      </c>
      <c r="F548" s="22" t="s">
        <v>52</v>
      </c>
      <c r="G548" s="24" t="s">
        <v>46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v>40</v>
      </c>
      <c r="P548" s="20" t="n">
        <v>40</v>
      </c>
      <c r="Q548" s="20" t="n">
        <f aca="false">ROUND(+P548-O548+R548,2)</f>
        <v>0</v>
      </c>
      <c r="R548" s="31"/>
      <c r="S548" s="19" t="s">
        <v>27</v>
      </c>
      <c r="T548" s="20"/>
      <c r="U548" s="20"/>
      <c r="V548" s="20"/>
    </row>
    <row r="549" s="32" customFormat="true" ht="15" hidden="true" customHeight="true" outlineLevel="0" collapsed="false">
      <c r="A549" s="25" t="n">
        <v>556</v>
      </c>
      <c r="B549" s="12" t="s">
        <v>655</v>
      </c>
      <c r="C549" s="12" t="s">
        <v>22</v>
      </c>
      <c r="D549" s="26" t="n">
        <v>43238</v>
      </c>
      <c r="E549" s="26" t="s">
        <v>43</v>
      </c>
      <c r="F549" s="22" t="s">
        <v>52</v>
      </c>
      <c r="G549" s="24" t="s">
        <v>46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v>30</v>
      </c>
      <c r="P549" s="20" t="n">
        <v>30</v>
      </c>
      <c r="Q549" s="20" t="n">
        <f aca="false">ROUND(+P549-O549+R549,2)</f>
        <v>0</v>
      </c>
      <c r="R549" s="31"/>
      <c r="S549" s="19" t="s">
        <v>27</v>
      </c>
      <c r="T549" s="20"/>
      <c r="U549" s="20"/>
      <c r="V549" s="20"/>
    </row>
    <row r="550" s="32" customFormat="true" ht="15" hidden="true" customHeight="true" outlineLevel="0" collapsed="false">
      <c r="A550" s="25" t="n">
        <v>557</v>
      </c>
      <c r="B550" s="12" t="s">
        <v>794</v>
      </c>
      <c r="C550" s="12" t="s">
        <v>22</v>
      </c>
      <c r="D550" s="26" t="n">
        <v>43241</v>
      </c>
      <c r="E550" s="26" t="s">
        <v>23</v>
      </c>
      <c r="F550" s="22" t="s">
        <v>795</v>
      </c>
      <c r="G550" s="24" t="s">
        <v>31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v>15</v>
      </c>
      <c r="P550" s="20" t="n">
        <v>15</v>
      </c>
      <c r="Q550" s="20" t="n">
        <f aca="false">ROUND(+P550-O550+R550,2)</f>
        <v>0</v>
      </c>
      <c r="R550" s="31"/>
      <c r="S550" s="19" t="s">
        <v>27</v>
      </c>
      <c r="T550" s="20"/>
      <c r="U550" s="20"/>
      <c r="V550" s="20"/>
    </row>
    <row r="551" s="32" customFormat="true" ht="15" hidden="true" customHeight="true" outlineLevel="0" collapsed="false">
      <c r="A551" s="25" t="n">
        <v>558</v>
      </c>
      <c r="B551" s="12" t="s">
        <v>539</v>
      </c>
      <c r="C551" s="12" t="s">
        <v>22</v>
      </c>
      <c r="D551" s="26" t="n">
        <v>43241</v>
      </c>
      <c r="E551" s="26" t="s">
        <v>43</v>
      </c>
      <c r="F551" s="22" t="s">
        <v>796</v>
      </c>
      <c r="G551" s="24" t="s">
        <v>46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v>100</v>
      </c>
      <c r="P551" s="20" t="n">
        <v>0</v>
      </c>
      <c r="Q551" s="20" t="n">
        <f aca="false">ROUND(+P551-O551+R551,2)</f>
        <v>-100</v>
      </c>
      <c r="R551" s="31"/>
      <c r="S551" s="19" t="s">
        <v>27</v>
      </c>
      <c r="T551" s="20"/>
      <c r="U551" s="20"/>
      <c r="V551" s="20"/>
    </row>
    <row r="552" s="32" customFormat="true" ht="15" hidden="true" customHeight="true" outlineLevel="0" collapsed="false">
      <c r="A552" s="25" t="n">
        <v>559</v>
      </c>
      <c r="B552" s="12" t="s">
        <v>797</v>
      </c>
      <c r="C552" s="12" t="s">
        <v>22</v>
      </c>
      <c r="D552" s="26" t="n">
        <v>43241</v>
      </c>
      <c r="E552" s="26" t="s">
        <v>29</v>
      </c>
      <c r="F552" s="22" t="s">
        <v>60</v>
      </c>
      <c r="G552" s="24" t="s">
        <v>25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v>93.19</v>
      </c>
      <c r="P552" s="20" t="n">
        <v>0</v>
      </c>
      <c r="Q552" s="20" t="n">
        <f aca="false">ROUND(+P552-O552+R552,2)</f>
        <v>-93.19</v>
      </c>
      <c r="R552" s="31"/>
      <c r="S552" s="19" t="s">
        <v>27</v>
      </c>
      <c r="T552" s="20"/>
      <c r="U552" s="20"/>
      <c r="V552" s="20"/>
    </row>
    <row r="553" s="32" customFormat="true" ht="15" hidden="true" customHeight="true" outlineLevel="0" collapsed="false">
      <c r="A553" s="25" t="n">
        <v>560</v>
      </c>
      <c r="B553" s="12" t="s">
        <v>378</v>
      </c>
      <c r="C553" s="12" t="s">
        <v>22</v>
      </c>
      <c r="D553" s="26" t="n">
        <v>43241</v>
      </c>
      <c r="E553" s="26" t="s">
        <v>43</v>
      </c>
      <c r="F553" s="22" t="s">
        <v>52</v>
      </c>
      <c r="G553" s="24" t="s">
        <v>46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v>20</v>
      </c>
      <c r="P553" s="20" t="n">
        <v>20</v>
      </c>
      <c r="Q553" s="20" t="n">
        <f aca="false">ROUND(+P553-O553+R553,2)</f>
        <v>0</v>
      </c>
      <c r="R553" s="31"/>
      <c r="S553" s="19" t="s">
        <v>27</v>
      </c>
      <c r="T553" s="20"/>
      <c r="U553" s="20"/>
      <c r="V553" s="20"/>
    </row>
    <row r="554" s="32" customFormat="true" ht="15" hidden="true" customHeight="true" outlineLevel="0" collapsed="false">
      <c r="A554" s="25" t="n">
        <v>561</v>
      </c>
      <c r="B554" s="12" t="s">
        <v>155</v>
      </c>
      <c r="C554" s="12" t="s">
        <v>22</v>
      </c>
      <c r="D554" s="26" t="n">
        <v>43242</v>
      </c>
      <c r="E554" s="26" t="s">
        <v>43</v>
      </c>
      <c r="F554" s="22" t="s">
        <v>52</v>
      </c>
      <c r="G554" s="24" t="s">
        <v>46</v>
      </c>
      <c r="H554" s="28" t="s">
        <v>26</v>
      </c>
      <c r="I554" s="29"/>
      <c r="J554" s="30" t="n">
        <v>0</v>
      </c>
      <c r="K554" s="30"/>
      <c r="L554" s="30"/>
      <c r="M554" s="30"/>
      <c r="N554" s="30"/>
      <c r="O554" s="30" t="n">
        <v>0</v>
      </c>
      <c r="P554" s="20" t="n">
        <v>0</v>
      </c>
      <c r="Q554" s="20" t="n">
        <f aca="false">ROUND(+P554-O554+R554,2)</f>
        <v>0</v>
      </c>
      <c r="R554" s="31"/>
      <c r="S554" s="19" t="s">
        <v>27</v>
      </c>
      <c r="T554" s="20"/>
      <c r="U554" s="20"/>
      <c r="V554" s="20"/>
    </row>
    <row r="555" s="32" customFormat="true" ht="15" hidden="true" customHeight="true" outlineLevel="0" collapsed="false">
      <c r="A555" s="25" t="n">
        <v>562</v>
      </c>
      <c r="B555" s="12" t="s">
        <v>798</v>
      </c>
      <c r="C555" s="12" t="s">
        <v>97</v>
      </c>
      <c r="D555" s="26" t="n">
        <v>43242</v>
      </c>
      <c r="E555" s="26" t="s">
        <v>29</v>
      </c>
      <c r="F555" s="22" t="s">
        <v>393</v>
      </c>
      <c r="G555" s="24" t="s">
        <v>25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v>217.6</v>
      </c>
      <c r="P555" s="20" t="n">
        <v>217.6</v>
      </c>
      <c r="Q555" s="20" t="n">
        <f aca="false">ROUND(+P555-O555+R555,2)</f>
        <v>0</v>
      </c>
      <c r="R555" s="31"/>
      <c r="S555" s="19" t="s">
        <v>27</v>
      </c>
      <c r="T555" s="20"/>
      <c r="U555" s="20" t="s">
        <v>27</v>
      </c>
      <c r="V555" s="20"/>
    </row>
    <row r="556" s="32" customFormat="true" ht="15" hidden="true" customHeight="true" outlineLevel="0" collapsed="false">
      <c r="A556" s="25" t="n">
        <v>563</v>
      </c>
      <c r="B556" s="12" t="s">
        <v>400</v>
      </c>
      <c r="C556" s="12" t="s">
        <v>22</v>
      </c>
      <c r="D556" s="26" t="n">
        <v>43242</v>
      </c>
      <c r="E556" s="26" t="s">
        <v>29</v>
      </c>
      <c r="F556" s="22" t="s">
        <v>799</v>
      </c>
      <c r="G556" s="24" t="s">
        <v>25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v>48.4</v>
      </c>
      <c r="P556" s="20" t="n">
        <v>48.4</v>
      </c>
      <c r="Q556" s="20" t="n">
        <f aca="false">ROUND(+P556-O556+R556,2)</f>
        <v>0</v>
      </c>
      <c r="R556" s="31"/>
      <c r="S556" s="19" t="s">
        <v>27</v>
      </c>
      <c r="T556" s="20"/>
      <c r="U556" s="20" t="s">
        <v>27</v>
      </c>
      <c r="V556" s="20"/>
    </row>
    <row r="557" s="32" customFormat="true" ht="15" hidden="true" customHeight="true" outlineLevel="0" collapsed="false">
      <c r="A557" s="25" t="n">
        <v>564</v>
      </c>
      <c r="B557" s="12" t="s">
        <v>800</v>
      </c>
      <c r="C557" s="12" t="s">
        <v>22</v>
      </c>
      <c r="D557" s="26" t="n">
        <v>43242</v>
      </c>
      <c r="E557" s="26" t="s">
        <v>43</v>
      </c>
      <c r="F557" s="22" t="s">
        <v>52</v>
      </c>
      <c r="G557" s="24" t="s">
        <v>46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v>20</v>
      </c>
      <c r="P557" s="20" t="n">
        <v>20</v>
      </c>
      <c r="Q557" s="20" t="n">
        <f aca="false">ROUND(+P557-O557+R557,2)</f>
        <v>0</v>
      </c>
      <c r="R557" s="31"/>
      <c r="S557" s="19" t="s">
        <v>27</v>
      </c>
      <c r="T557" s="20"/>
      <c r="U557" s="20"/>
      <c r="V557" s="20"/>
    </row>
    <row r="558" s="32" customFormat="true" ht="15" hidden="true" customHeight="true" outlineLevel="0" collapsed="false">
      <c r="A558" s="25" t="n">
        <v>565</v>
      </c>
      <c r="B558" s="12" t="s">
        <v>801</v>
      </c>
      <c r="C558" s="12" t="s">
        <v>22</v>
      </c>
      <c r="D558" s="26" t="n">
        <v>43242</v>
      </c>
      <c r="E558" s="26" t="s">
        <v>43</v>
      </c>
      <c r="F558" s="22" t="s">
        <v>52</v>
      </c>
      <c r="G558" s="24" t="s">
        <v>46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v>20</v>
      </c>
      <c r="P558" s="20" t="n">
        <v>20</v>
      </c>
      <c r="Q558" s="20" t="n">
        <f aca="false">ROUND(+P558-O558+R558,2)</f>
        <v>0</v>
      </c>
      <c r="R558" s="31"/>
      <c r="S558" s="19" t="s">
        <v>27</v>
      </c>
      <c r="T558" s="20"/>
      <c r="U558" s="20"/>
      <c r="V558" s="20"/>
    </row>
    <row r="559" s="32" customFormat="true" ht="15" hidden="true" customHeight="true" outlineLevel="0" collapsed="false">
      <c r="A559" s="25" t="n">
        <v>566</v>
      </c>
      <c r="B559" s="12" t="s">
        <v>802</v>
      </c>
      <c r="C559" s="12" t="s">
        <v>22</v>
      </c>
      <c r="D559" s="26" t="n">
        <v>43242</v>
      </c>
      <c r="E559" s="26" t="s">
        <v>43</v>
      </c>
      <c r="F559" s="22" t="s">
        <v>60</v>
      </c>
      <c r="G559" s="24" t="s">
        <v>25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v>321</v>
      </c>
      <c r="P559" s="20" t="n">
        <v>321</v>
      </c>
      <c r="Q559" s="20" t="n">
        <f aca="false">ROUND(+P559-O559+R559,2)</f>
        <v>0</v>
      </c>
      <c r="R559" s="31"/>
      <c r="S559" s="19" t="s">
        <v>27</v>
      </c>
      <c r="T559" s="20"/>
      <c r="U559" s="20" t="s">
        <v>27</v>
      </c>
      <c r="V559" s="20"/>
    </row>
    <row r="560" s="32" customFormat="true" ht="15" hidden="true" customHeight="true" outlineLevel="0" collapsed="false">
      <c r="A560" s="25" t="n">
        <v>567</v>
      </c>
      <c r="B560" s="12" t="s">
        <v>803</v>
      </c>
      <c r="C560" s="12" t="s">
        <v>22</v>
      </c>
      <c r="D560" s="26" t="n">
        <v>43244</v>
      </c>
      <c r="E560" s="26" t="s">
        <v>43</v>
      </c>
      <c r="F560" s="22" t="s">
        <v>60</v>
      </c>
      <c r="G560" s="24" t="s">
        <v>25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v>184</v>
      </c>
      <c r="P560" s="20" t="n">
        <v>184</v>
      </c>
      <c r="Q560" s="20" t="n">
        <f aca="false">ROUND(+P560-O560+R560,2)</f>
        <v>0</v>
      </c>
      <c r="R560" s="31"/>
      <c r="S560" s="19" t="s">
        <v>27</v>
      </c>
      <c r="T560" s="20"/>
      <c r="U560" s="20" t="s">
        <v>27</v>
      </c>
      <c r="V560" s="20"/>
    </row>
    <row r="561" s="32" customFormat="true" ht="15" hidden="true" customHeight="true" outlineLevel="0" collapsed="false">
      <c r="A561" s="25" t="n">
        <v>568</v>
      </c>
      <c r="B561" s="12" t="s">
        <v>804</v>
      </c>
      <c r="C561" s="12" t="s">
        <v>22</v>
      </c>
      <c r="D561" s="26" t="n">
        <v>43248</v>
      </c>
      <c r="E561" s="26" t="s">
        <v>43</v>
      </c>
      <c r="F561" s="22" t="s">
        <v>805</v>
      </c>
      <c r="G561" s="24" t="s">
        <v>71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v>60</v>
      </c>
      <c r="P561" s="20" t="n">
        <v>0</v>
      </c>
      <c r="Q561" s="20" t="n">
        <f aca="false">ROUND(+P561-O561+R561,2)</f>
        <v>-60</v>
      </c>
      <c r="R561" s="31"/>
      <c r="S561" s="19" t="s">
        <v>27</v>
      </c>
      <c r="T561" s="20"/>
      <c r="U561" s="20"/>
      <c r="V561" s="20"/>
    </row>
    <row r="562" s="32" customFormat="true" ht="15" hidden="true" customHeight="true" outlineLevel="0" collapsed="false">
      <c r="A562" s="25" t="n">
        <v>569</v>
      </c>
      <c r="B562" s="12" t="s">
        <v>806</v>
      </c>
      <c r="C562" s="12" t="s">
        <v>22</v>
      </c>
      <c r="D562" s="26" t="n">
        <v>43248</v>
      </c>
      <c r="E562" s="26" t="s">
        <v>29</v>
      </c>
      <c r="F562" s="22" t="s">
        <v>60</v>
      </c>
      <c r="G562" s="24" t="s">
        <v>46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v>204</v>
      </c>
      <c r="P562" s="20" t="n">
        <v>204</v>
      </c>
      <c r="Q562" s="20" t="n">
        <f aca="false">ROUND(+P562-O562+R562,2)</f>
        <v>0</v>
      </c>
      <c r="R562" s="31"/>
      <c r="S562" s="19" t="s">
        <v>27</v>
      </c>
      <c r="T562" s="20"/>
      <c r="U562" s="20"/>
      <c r="V562" s="20"/>
    </row>
    <row r="563" s="32" customFormat="true" ht="15" hidden="true" customHeight="true" outlineLevel="0" collapsed="false">
      <c r="A563" s="25" t="n">
        <v>570</v>
      </c>
      <c r="B563" s="12" t="s">
        <v>807</v>
      </c>
      <c r="C563" s="12" t="s">
        <v>22</v>
      </c>
      <c r="D563" s="26" t="n">
        <v>43248</v>
      </c>
      <c r="E563" s="26" t="s">
        <v>29</v>
      </c>
      <c r="F563" s="22" t="s">
        <v>60</v>
      </c>
      <c r="G563" s="24" t="s">
        <v>25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v>200</v>
      </c>
      <c r="P563" s="20" t="n">
        <v>200</v>
      </c>
      <c r="Q563" s="20" t="n">
        <f aca="false">ROUND(+P563-O563+R563,2)</f>
        <v>0</v>
      </c>
      <c r="R563" s="31"/>
      <c r="S563" s="19" t="s">
        <v>27</v>
      </c>
      <c r="T563" s="20"/>
      <c r="U563" s="20" t="s">
        <v>62</v>
      </c>
      <c r="V563" s="20"/>
    </row>
    <row r="564" s="32" customFormat="true" ht="15" hidden="true" customHeight="true" outlineLevel="0" collapsed="false">
      <c r="A564" s="25" t="n">
        <v>571</v>
      </c>
      <c r="B564" s="12" t="s">
        <v>756</v>
      </c>
      <c r="C564" s="12" t="s">
        <v>22</v>
      </c>
      <c r="D564" s="26" t="n">
        <v>43248</v>
      </c>
      <c r="E564" s="26" t="s">
        <v>43</v>
      </c>
      <c r="F564" s="22" t="s">
        <v>808</v>
      </c>
      <c r="G564" s="24" t="s">
        <v>46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v>285.5</v>
      </c>
      <c r="P564" s="20" t="n">
        <v>280</v>
      </c>
      <c r="Q564" s="20" t="n">
        <f aca="false">ROUND(+P564-O564+R564,2)</f>
        <v>0</v>
      </c>
      <c r="R564" s="31" t="n">
        <v>5.5</v>
      </c>
      <c r="S564" s="19" t="s">
        <v>27</v>
      </c>
      <c r="T564" s="20"/>
      <c r="U564" s="20"/>
      <c r="V564" s="20"/>
    </row>
    <row r="565" s="32" customFormat="true" ht="15" hidden="true" customHeight="true" outlineLevel="0" collapsed="false">
      <c r="A565" s="25" t="n">
        <v>572</v>
      </c>
      <c r="B565" s="12" t="s">
        <v>703</v>
      </c>
      <c r="C565" s="12" t="s">
        <v>22</v>
      </c>
      <c r="D565" s="26" t="n">
        <v>43249</v>
      </c>
      <c r="E565" s="26" t="s">
        <v>23</v>
      </c>
      <c r="F565" s="22" t="s">
        <v>165</v>
      </c>
      <c r="G565" s="24" t="s">
        <v>31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v>50</v>
      </c>
      <c r="P565" s="20" t="n">
        <v>50</v>
      </c>
      <c r="Q565" s="20" t="n">
        <f aca="false">ROUND(+P565-O565+R565,2)</f>
        <v>0</v>
      </c>
      <c r="R565" s="31"/>
      <c r="S565" s="19" t="s">
        <v>27</v>
      </c>
      <c r="T565" s="20"/>
      <c r="U565" s="20"/>
      <c r="V565" s="20"/>
    </row>
    <row r="566" s="32" customFormat="true" ht="15" hidden="true" customHeight="true" outlineLevel="0" collapsed="false">
      <c r="A566" s="25" t="n">
        <v>573</v>
      </c>
      <c r="B566" s="12" t="s">
        <v>347</v>
      </c>
      <c r="C566" s="12" t="s">
        <v>22</v>
      </c>
      <c r="D566" s="26" t="n">
        <v>43249</v>
      </c>
      <c r="E566" s="26" t="s">
        <v>29</v>
      </c>
      <c r="F566" s="22" t="s">
        <v>809</v>
      </c>
      <c r="G566" s="24" t="s">
        <v>25</v>
      </c>
      <c r="H566" s="28" t="s">
        <v>810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v>289.36</v>
      </c>
      <c r="P566" s="20" t="n">
        <v>289.36</v>
      </c>
      <c r="Q566" s="20" t="n">
        <f aca="false">ROUND(+P566-O566+R566,2)</f>
        <v>0</v>
      </c>
      <c r="R566" s="31"/>
      <c r="S566" s="19" t="s">
        <v>27</v>
      </c>
      <c r="T566" s="20"/>
      <c r="U566" s="20" t="s">
        <v>27</v>
      </c>
      <c r="V566" s="20"/>
    </row>
    <row r="567" s="32" customFormat="true" ht="15" hidden="true" customHeight="true" outlineLevel="0" collapsed="false">
      <c r="A567" s="25" t="n">
        <v>574</v>
      </c>
      <c r="B567" s="12" t="s">
        <v>347</v>
      </c>
      <c r="C567" s="12" t="s">
        <v>22</v>
      </c>
      <c r="D567" s="26" t="n">
        <v>43249</v>
      </c>
      <c r="E567" s="26" t="s">
        <v>43</v>
      </c>
      <c r="F567" s="22" t="s">
        <v>52</v>
      </c>
      <c r="G567" s="24" t="s">
        <v>46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v>20</v>
      </c>
      <c r="P567" s="20" t="n">
        <v>20</v>
      </c>
      <c r="Q567" s="20" t="n">
        <f aca="false">ROUND(+P567-O567+R567,2)</f>
        <v>0</v>
      </c>
      <c r="R567" s="31"/>
      <c r="S567" s="19" t="s">
        <v>27</v>
      </c>
      <c r="T567" s="20"/>
      <c r="U567" s="20"/>
      <c r="V567" s="20"/>
    </row>
    <row r="568" s="32" customFormat="true" ht="15" hidden="true" customHeight="true" outlineLevel="0" collapsed="false">
      <c r="A568" s="25" t="n">
        <v>575</v>
      </c>
      <c r="B568" s="12" t="s">
        <v>352</v>
      </c>
      <c r="C568" s="12" t="s">
        <v>22</v>
      </c>
      <c r="D568" s="26" t="n">
        <v>43249</v>
      </c>
      <c r="E568" s="26" t="s">
        <v>43</v>
      </c>
      <c r="F568" s="22" t="s">
        <v>52</v>
      </c>
      <c r="G568" s="24" t="s">
        <v>46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v>20</v>
      </c>
      <c r="P568" s="20" t="n">
        <v>20</v>
      </c>
      <c r="Q568" s="20" t="n">
        <f aca="false">ROUND(+P568-O568+R568,2)</f>
        <v>0</v>
      </c>
      <c r="R568" s="31"/>
      <c r="S568" s="19" t="s">
        <v>27</v>
      </c>
      <c r="T568" s="20"/>
      <c r="U568" s="20"/>
      <c r="V568" s="20"/>
    </row>
    <row r="569" s="32" customFormat="true" ht="15" hidden="true" customHeight="true" outlineLevel="0" collapsed="false">
      <c r="A569" s="25" t="n">
        <v>576</v>
      </c>
      <c r="B569" s="12" t="s">
        <v>811</v>
      </c>
      <c r="C569" s="12" t="s">
        <v>22</v>
      </c>
      <c r="D569" s="26" t="n">
        <v>43249</v>
      </c>
      <c r="E569" s="26" t="s">
        <v>23</v>
      </c>
      <c r="F569" s="22" t="s">
        <v>812</v>
      </c>
      <c r="G569" s="24" t="s">
        <v>31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v>60</v>
      </c>
      <c r="P569" s="20" t="n">
        <v>60</v>
      </c>
      <c r="Q569" s="20" t="n">
        <f aca="false">ROUND(+P569-O569+R569,2)</f>
        <v>0</v>
      </c>
      <c r="R569" s="31"/>
      <c r="S569" s="19" t="s">
        <v>27</v>
      </c>
      <c r="T569" s="20"/>
      <c r="U569" s="20"/>
      <c r="V569" s="20"/>
    </row>
    <row r="570" s="32" customFormat="true" ht="15" hidden="true" customHeight="true" outlineLevel="0" collapsed="false">
      <c r="A570" s="25" t="n">
        <v>577</v>
      </c>
      <c r="B570" s="12" t="s">
        <v>813</v>
      </c>
      <c r="C570" s="12" t="s">
        <v>22</v>
      </c>
      <c r="D570" s="26" t="n">
        <v>43249</v>
      </c>
      <c r="E570" s="26" t="s">
        <v>43</v>
      </c>
      <c r="F570" s="22" t="s">
        <v>52</v>
      </c>
      <c r="G570" s="24" t="s">
        <v>46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v>20</v>
      </c>
      <c r="P570" s="20" t="n">
        <v>20</v>
      </c>
      <c r="Q570" s="20" t="n">
        <f aca="false">ROUND(+P570-O570+R570,2)</f>
        <v>0</v>
      </c>
      <c r="R570" s="31"/>
      <c r="S570" s="19" t="s">
        <v>27</v>
      </c>
      <c r="T570" s="20"/>
      <c r="U570" s="20"/>
      <c r="V570" s="20"/>
    </row>
    <row r="571" s="32" customFormat="true" ht="15" hidden="true" customHeight="true" outlineLevel="0" collapsed="false">
      <c r="A571" s="25" t="n">
        <v>578</v>
      </c>
      <c r="B571" s="12" t="s">
        <v>814</v>
      </c>
      <c r="C571" s="12" t="s">
        <v>22</v>
      </c>
      <c r="D571" s="26" t="n">
        <v>43250</v>
      </c>
      <c r="E571" s="26" t="s">
        <v>43</v>
      </c>
      <c r="F571" s="22" t="s">
        <v>52</v>
      </c>
      <c r="G571" s="24" t="s">
        <v>46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v>20</v>
      </c>
      <c r="P571" s="20" t="n">
        <v>20</v>
      </c>
      <c r="Q571" s="20" t="n">
        <f aca="false">ROUND(+P571-O571+R571,2)</f>
        <v>0</v>
      </c>
      <c r="R571" s="31"/>
      <c r="S571" s="19" t="s">
        <v>27</v>
      </c>
      <c r="T571" s="20"/>
      <c r="U571" s="20"/>
      <c r="V571" s="20"/>
    </row>
    <row r="572" s="32" customFormat="true" ht="15" hidden="true" customHeight="true" outlineLevel="0" collapsed="false">
      <c r="A572" s="25" t="n">
        <v>579</v>
      </c>
      <c r="B572" s="12" t="s">
        <v>415</v>
      </c>
      <c r="C572" s="12" t="s">
        <v>22</v>
      </c>
      <c r="D572" s="26" t="n">
        <v>43250</v>
      </c>
      <c r="E572" s="26" t="s">
        <v>43</v>
      </c>
      <c r="F572" s="22" t="s">
        <v>52</v>
      </c>
      <c r="G572" s="24" t="s">
        <v>46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v>30</v>
      </c>
      <c r="P572" s="20" t="n">
        <v>30</v>
      </c>
      <c r="Q572" s="20" t="n">
        <f aca="false">ROUND(+P572-O572+R572,2)</f>
        <v>0</v>
      </c>
      <c r="R572" s="31"/>
      <c r="S572" s="19" t="s">
        <v>27</v>
      </c>
      <c r="T572" s="20"/>
      <c r="U572" s="20"/>
      <c r="V572" s="20"/>
    </row>
    <row r="573" s="32" customFormat="true" ht="15" hidden="true" customHeight="true" outlineLevel="0" collapsed="false">
      <c r="A573" s="25" t="n">
        <v>580</v>
      </c>
      <c r="B573" s="12" t="s">
        <v>312</v>
      </c>
      <c r="C573" s="12" t="s">
        <v>22</v>
      </c>
      <c r="D573" s="26" t="n">
        <v>43250</v>
      </c>
      <c r="E573" s="26" t="s">
        <v>43</v>
      </c>
      <c r="F573" s="22" t="s">
        <v>815</v>
      </c>
      <c r="G573" s="24" t="s">
        <v>46</v>
      </c>
      <c r="H573" s="28"/>
      <c r="I573" s="29"/>
      <c r="J573" s="30" t="n">
        <v>0</v>
      </c>
      <c r="K573" s="30"/>
      <c r="L573" s="30"/>
      <c r="M573" s="30"/>
      <c r="N573" s="30"/>
      <c r="O573" s="30" t="n">
        <v>0</v>
      </c>
      <c r="P573" s="20" t="n">
        <v>0</v>
      </c>
      <c r="Q573" s="20" t="n">
        <f aca="false">ROUND(+P573-O573+R573,2)</f>
        <v>0</v>
      </c>
      <c r="R573" s="31"/>
      <c r="S573" s="19" t="s">
        <v>27</v>
      </c>
      <c r="T573" s="20"/>
      <c r="U573" s="20"/>
      <c r="V573" s="20"/>
    </row>
    <row r="574" s="32" customFormat="true" ht="15" hidden="true" customHeight="true" outlineLevel="0" collapsed="false">
      <c r="A574" s="25" t="n">
        <v>581</v>
      </c>
      <c r="B574" s="12" t="s">
        <v>138</v>
      </c>
      <c r="C574" s="12" t="s">
        <v>22</v>
      </c>
      <c r="D574" s="26" t="n">
        <v>43251</v>
      </c>
      <c r="E574" s="26" t="s">
        <v>43</v>
      </c>
      <c r="F574" s="22" t="s">
        <v>52</v>
      </c>
      <c r="G574" s="24" t="s">
        <v>46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v>20</v>
      </c>
      <c r="P574" s="20" t="n">
        <v>20</v>
      </c>
      <c r="Q574" s="20" t="n">
        <f aca="false">ROUND(+P574-O574+R574,2)</f>
        <v>0</v>
      </c>
      <c r="R574" s="31"/>
      <c r="S574" s="19" t="s">
        <v>27</v>
      </c>
      <c r="T574" s="20"/>
      <c r="U574" s="20"/>
      <c r="V574" s="20"/>
    </row>
    <row r="575" s="32" customFormat="true" ht="15" hidden="true" customHeight="true" outlineLevel="0" collapsed="false">
      <c r="A575" s="25" t="n">
        <v>582</v>
      </c>
      <c r="B575" s="12" t="s">
        <v>816</v>
      </c>
      <c r="C575" s="12" t="s">
        <v>22</v>
      </c>
      <c r="D575" s="26" t="n">
        <v>43251</v>
      </c>
      <c r="E575" s="26" t="s">
        <v>43</v>
      </c>
      <c r="F575" s="22" t="s">
        <v>52</v>
      </c>
      <c r="G575" s="24" t="s">
        <v>46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v>20</v>
      </c>
      <c r="P575" s="20" t="n">
        <v>20</v>
      </c>
      <c r="Q575" s="20" t="n">
        <f aca="false">ROUND(+P575-O575+R575,2)</f>
        <v>0</v>
      </c>
      <c r="R575" s="31"/>
      <c r="S575" s="19" t="s">
        <v>27</v>
      </c>
      <c r="T575" s="20"/>
      <c r="U575" s="20"/>
      <c r="V575" s="20"/>
    </row>
    <row r="576" s="32" customFormat="true" ht="15" hidden="true" customHeight="true" outlineLevel="0" collapsed="false">
      <c r="A576" s="25" t="n">
        <v>583</v>
      </c>
      <c r="B576" s="12" t="s">
        <v>817</v>
      </c>
      <c r="C576" s="12" t="s">
        <v>22</v>
      </c>
      <c r="D576" s="26" t="n">
        <v>43252</v>
      </c>
      <c r="E576" s="26" t="s">
        <v>23</v>
      </c>
      <c r="F576" s="22" t="s">
        <v>818</v>
      </c>
      <c r="G576" s="24" t="s">
        <v>772</v>
      </c>
      <c r="H576" s="28" t="s">
        <v>819</v>
      </c>
      <c r="I576" s="29"/>
      <c r="J576" s="30" t="n">
        <v>0</v>
      </c>
      <c r="K576" s="30"/>
      <c r="L576" s="30"/>
      <c r="M576" s="30"/>
      <c r="N576" s="30"/>
      <c r="O576" s="30" t="n">
        <v>0</v>
      </c>
      <c r="P576" s="20" t="n">
        <v>0</v>
      </c>
      <c r="Q576" s="20" t="n">
        <f aca="false">ROUND(+P576-O576+R576,2)</f>
        <v>0</v>
      </c>
      <c r="R576" s="31"/>
      <c r="S576" s="19" t="s">
        <v>27</v>
      </c>
      <c r="T576" s="20"/>
      <c r="U576" s="20"/>
      <c r="V576" s="20"/>
    </row>
    <row r="577" s="32" customFormat="true" ht="15" hidden="true" customHeight="true" outlineLevel="0" collapsed="false">
      <c r="A577" s="25" t="n">
        <v>584</v>
      </c>
      <c r="B577" s="12" t="s">
        <v>445</v>
      </c>
      <c r="C577" s="12" t="s">
        <v>22</v>
      </c>
      <c r="D577" s="26" t="n">
        <v>43252</v>
      </c>
      <c r="E577" s="26" t="s">
        <v>29</v>
      </c>
      <c r="F577" s="22" t="s">
        <v>513</v>
      </c>
      <c r="G577" s="24" t="s">
        <v>25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v>810.11</v>
      </c>
      <c r="P577" s="20" t="n">
        <v>810.11</v>
      </c>
      <c r="Q577" s="20" t="n">
        <f aca="false">ROUND(+P577-O577+R577,2)</f>
        <v>0</v>
      </c>
      <c r="R577" s="31"/>
      <c r="S577" s="19" t="s">
        <v>27</v>
      </c>
      <c r="T577" s="20"/>
      <c r="U577" s="20" t="s">
        <v>27</v>
      </c>
      <c r="V577" s="20"/>
    </row>
    <row r="578" s="32" customFormat="true" ht="15" hidden="true" customHeight="true" outlineLevel="0" collapsed="false">
      <c r="A578" s="25" t="n">
        <v>585</v>
      </c>
      <c r="B578" s="12" t="s">
        <v>820</v>
      </c>
      <c r="C578" s="12" t="s">
        <v>22</v>
      </c>
      <c r="D578" s="26" t="n">
        <v>43252</v>
      </c>
      <c r="E578" s="26" t="s">
        <v>29</v>
      </c>
      <c r="F578" s="22" t="s">
        <v>393</v>
      </c>
      <c r="G578" s="24" t="s">
        <v>46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v>130</v>
      </c>
      <c r="P578" s="20" t="n">
        <v>130</v>
      </c>
      <c r="Q578" s="20" t="n">
        <f aca="false">ROUND(+P578-O578+R578,2)</f>
        <v>0</v>
      </c>
      <c r="R578" s="31"/>
      <c r="S578" s="19" t="s">
        <v>27</v>
      </c>
      <c r="T578" s="20"/>
      <c r="U578" s="20" t="s">
        <v>593</v>
      </c>
      <c r="V578" s="20"/>
    </row>
    <row r="579" s="32" customFormat="true" ht="15" hidden="true" customHeight="true" outlineLevel="0" collapsed="false">
      <c r="A579" s="25" t="n">
        <v>586</v>
      </c>
      <c r="B579" s="12" t="s">
        <v>821</v>
      </c>
      <c r="C579" s="12" t="s">
        <v>22</v>
      </c>
      <c r="D579" s="26" t="n">
        <v>43255</v>
      </c>
      <c r="E579" s="26" t="s">
        <v>43</v>
      </c>
      <c r="F579" s="22" t="s">
        <v>822</v>
      </c>
      <c r="G579" s="24" t="s">
        <v>71</v>
      </c>
      <c r="H579" s="28"/>
      <c r="I579" s="29"/>
      <c r="J579" s="30" t="n">
        <v>0</v>
      </c>
      <c r="K579" s="30"/>
      <c r="L579" s="30"/>
      <c r="M579" s="30"/>
      <c r="N579" s="30"/>
      <c r="O579" s="30" t="n">
        <v>0</v>
      </c>
      <c r="P579" s="20" t="n">
        <v>0</v>
      </c>
      <c r="Q579" s="20" t="n">
        <f aca="false">ROUND(+P579-O579+R579,2)</f>
        <v>0</v>
      </c>
      <c r="R579" s="31"/>
      <c r="S579" s="19" t="s">
        <v>27</v>
      </c>
      <c r="T579" s="20"/>
      <c r="U579" s="20"/>
      <c r="V579" s="20"/>
    </row>
    <row r="580" s="32" customFormat="true" ht="15" hidden="true" customHeight="true" outlineLevel="0" collapsed="false">
      <c r="A580" s="25" t="n">
        <v>587</v>
      </c>
      <c r="B580" s="12" t="s">
        <v>823</v>
      </c>
      <c r="C580" s="12" t="s">
        <v>22</v>
      </c>
      <c r="D580" s="26" t="n">
        <v>43255</v>
      </c>
      <c r="E580" s="26" t="s">
        <v>23</v>
      </c>
      <c r="F580" s="22" t="s">
        <v>242</v>
      </c>
      <c r="G580" s="24" t="s">
        <v>31</v>
      </c>
      <c r="H580" s="28" t="s">
        <v>824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v>391.37</v>
      </c>
      <c r="P580" s="20" t="n">
        <v>500</v>
      </c>
      <c r="Q580" s="20" t="n">
        <f aca="false">ROUND(+P580-O580+R580,2)</f>
        <v>108.63</v>
      </c>
      <c r="R580" s="31"/>
      <c r="S580" s="19" t="s">
        <v>27</v>
      </c>
      <c r="T580" s="20"/>
      <c r="U580" s="20"/>
      <c r="V580" s="20"/>
    </row>
    <row r="581" s="32" customFormat="true" ht="15" hidden="true" customHeight="true" outlineLevel="0" collapsed="false">
      <c r="A581" s="25" t="n">
        <v>588</v>
      </c>
      <c r="B581" s="12" t="s">
        <v>825</v>
      </c>
      <c r="C581" s="12" t="s">
        <v>22</v>
      </c>
      <c r="D581" s="26" t="n">
        <v>43256</v>
      </c>
      <c r="E581" s="26" t="s">
        <v>23</v>
      </c>
      <c r="F581" s="22" t="s">
        <v>697</v>
      </c>
      <c r="G581" s="24" t="s">
        <v>31</v>
      </c>
      <c r="H581" s="28"/>
      <c r="I581" s="29"/>
      <c r="J581" s="30" t="n">
        <v>350</v>
      </c>
      <c r="K581" s="30"/>
      <c r="L581" s="30"/>
      <c r="M581" s="30" t="n">
        <v>384.5</v>
      </c>
      <c r="N581" s="30"/>
      <c r="O581" s="30" t="n">
        <v>734.5</v>
      </c>
      <c r="P581" s="20" t="n">
        <v>350</v>
      </c>
      <c r="Q581" s="20" t="n">
        <f aca="false">ROUND(+P581-O581+R581,2)</f>
        <v>-384.5</v>
      </c>
      <c r="R581" s="31"/>
      <c r="S581" s="19" t="s">
        <v>27</v>
      </c>
      <c r="T581" s="20"/>
      <c r="U581" s="20"/>
      <c r="V581" s="20"/>
    </row>
    <row r="582" s="32" customFormat="true" ht="15" hidden="true" customHeight="true" outlineLevel="0" collapsed="false">
      <c r="A582" s="25" t="n">
        <v>589</v>
      </c>
      <c r="B582" s="12" t="s">
        <v>826</v>
      </c>
      <c r="C582" s="12" t="s">
        <v>22</v>
      </c>
      <c r="D582" s="26" t="n">
        <v>43257</v>
      </c>
      <c r="E582" s="26" t="s">
        <v>43</v>
      </c>
      <c r="F582" s="22" t="s">
        <v>145</v>
      </c>
      <c r="G582" s="24" t="s">
        <v>34</v>
      </c>
      <c r="H582" s="28"/>
      <c r="I582" s="29"/>
      <c r="J582" s="30" t="n">
        <v>11.6</v>
      </c>
      <c r="K582" s="30"/>
      <c r="L582" s="30"/>
      <c r="M582" s="30" t="n">
        <v>8.4</v>
      </c>
      <c r="N582" s="30"/>
      <c r="O582" s="30" t="n">
        <v>20</v>
      </c>
      <c r="P582" s="20" t="n">
        <v>0</v>
      </c>
      <c r="Q582" s="20" t="n">
        <f aca="false">ROUND(+P582-O582+R582,2)</f>
        <v>-20</v>
      </c>
      <c r="R582" s="31"/>
      <c r="S582" s="19" t="s">
        <v>27</v>
      </c>
      <c r="T582" s="20"/>
      <c r="U582" s="20"/>
      <c r="V582" s="20"/>
    </row>
    <row r="583" s="32" customFormat="true" ht="15" hidden="true" customHeight="true" outlineLevel="0" collapsed="false">
      <c r="A583" s="25" t="n">
        <v>590</v>
      </c>
      <c r="B583" s="12" t="s">
        <v>827</v>
      </c>
      <c r="C583" s="12" t="s">
        <v>22</v>
      </c>
      <c r="D583" s="26" t="n">
        <v>43259</v>
      </c>
      <c r="E583" s="26" t="s">
        <v>43</v>
      </c>
      <c r="F583" s="22" t="s">
        <v>52</v>
      </c>
      <c r="G583" s="24" t="s">
        <v>46</v>
      </c>
      <c r="H583" s="28"/>
      <c r="I583" s="29"/>
      <c r="J583" s="30" t="n">
        <v>20</v>
      </c>
      <c r="K583" s="30"/>
      <c r="L583" s="30"/>
      <c r="M583" s="30"/>
      <c r="N583" s="30"/>
      <c r="O583" s="30" t="n">
        <v>20</v>
      </c>
      <c r="P583" s="20" t="n">
        <v>0</v>
      </c>
      <c r="Q583" s="20" t="n">
        <f aca="false">ROUND(+P583-O583+R583,2)</f>
        <v>-20</v>
      </c>
      <c r="R583" s="31"/>
      <c r="S583" s="19" t="s">
        <v>27</v>
      </c>
      <c r="T583" s="20"/>
      <c r="U583" s="20"/>
      <c r="V583" s="20"/>
    </row>
    <row r="584" s="32" customFormat="true" ht="15" hidden="true" customHeight="true" outlineLevel="0" collapsed="false">
      <c r="A584" s="25" t="n">
        <v>591</v>
      </c>
      <c r="B584" s="12" t="s">
        <v>539</v>
      </c>
      <c r="C584" s="12" t="s">
        <v>22</v>
      </c>
      <c r="D584" s="26" t="n">
        <v>43262</v>
      </c>
      <c r="E584" s="26" t="s">
        <v>467</v>
      </c>
      <c r="F584" s="22" t="s">
        <v>540</v>
      </c>
      <c r="G584" s="24" t="s">
        <v>46</v>
      </c>
      <c r="H584" s="28" t="s">
        <v>828</v>
      </c>
      <c r="I584" s="29"/>
      <c r="J584" s="30" t="n">
        <v>60.5</v>
      </c>
      <c r="K584" s="30"/>
      <c r="L584" s="30"/>
      <c r="M584" s="30"/>
      <c r="N584" s="30"/>
      <c r="O584" s="30" t="n">
        <v>60.5</v>
      </c>
      <c r="P584" s="20"/>
      <c r="Q584" s="20" t="n">
        <f aca="false">ROUND(+P584-O584+R584,2)</f>
        <v>0</v>
      </c>
      <c r="R584" s="31" t="n">
        <v>60.5</v>
      </c>
      <c r="S584" s="19" t="s">
        <v>27</v>
      </c>
      <c r="T584" s="20"/>
      <c r="U584" s="20"/>
      <c r="V584" s="20"/>
    </row>
    <row r="585" s="32" customFormat="true" ht="15" hidden="true" customHeight="true" outlineLevel="0" collapsed="false">
      <c r="A585" s="25" t="n">
        <v>592</v>
      </c>
      <c r="B585" s="12" t="s">
        <v>829</v>
      </c>
      <c r="C585" s="12" t="s">
        <v>22</v>
      </c>
      <c r="D585" s="26" t="n">
        <v>43263</v>
      </c>
      <c r="E585" s="26" t="s">
        <v>29</v>
      </c>
      <c r="F585" s="22" t="s">
        <v>24</v>
      </c>
      <c r="G585" s="24" t="s">
        <v>25</v>
      </c>
      <c r="H585" s="28"/>
      <c r="I585" s="29"/>
      <c r="J585" s="30" t="n">
        <v>0</v>
      </c>
      <c r="K585" s="30"/>
      <c r="L585" s="30"/>
      <c r="M585" s="30" t="n">
        <v>0</v>
      </c>
      <c r="N585" s="30"/>
      <c r="O585" s="30" t="n">
        <v>0</v>
      </c>
      <c r="P585" s="20" t="n">
        <v>0</v>
      </c>
      <c r="Q585" s="20" t="n">
        <f aca="false">ROUND(+P585-O585+R585,2)</f>
        <v>0</v>
      </c>
      <c r="R585" s="31"/>
      <c r="S585" s="19" t="s">
        <v>27</v>
      </c>
      <c r="T585" s="20"/>
      <c r="U585" s="20" t="s">
        <v>27</v>
      </c>
      <c r="V585" s="20"/>
    </row>
    <row r="586" s="32" customFormat="true" ht="15" hidden="true" customHeight="true" outlineLevel="0" collapsed="false">
      <c r="A586" s="25" t="n">
        <v>593</v>
      </c>
      <c r="B586" s="12" t="s">
        <v>830</v>
      </c>
      <c r="C586" s="12" t="s">
        <v>22</v>
      </c>
      <c r="D586" s="26" t="n">
        <v>43263</v>
      </c>
      <c r="E586" s="26" t="s">
        <v>23</v>
      </c>
      <c r="F586" s="22" t="s">
        <v>368</v>
      </c>
      <c r="G586" s="24" t="s">
        <v>31</v>
      </c>
      <c r="H586" s="28"/>
      <c r="I586" s="29"/>
      <c r="J586" s="30" t="n">
        <v>180</v>
      </c>
      <c r="K586" s="30"/>
      <c r="L586" s="30"/>
      <c r="M586" s="30" t="n">
        <v>37.15</v>
      </c>
      <c r="N586" s="30"/>
      <c r="O586" s="30" t="n">
        <v>217.15</v>
      </c>
      <c r="P586" s="20" t="n">
        <v>217.15</v>
      </c>
      <c r="Q586" s="20" t="n">
        <f aca="false">ROUND(+P586-O586+R586,2)</f>
        <v>0</v>
      </c>
      <c r="R586" s="31"/>
      <c r="S586" s="19" t="s">
        <v>27</v>
      </c>
      <c r="T586" s="20"/>
      <c r="U586" s="20"/>
      <c r="V586" s="20"/>
    </row>
    <row r="587" s="32" customFormat="true" ht="15" hidden="true" customHeight="true" outlineLevel="0" collapsed="false">
      <c r="A587" s="25" t="n">
        <v>594</v>
      </c>
      <c r="B587" s="12" t="s">
        <v>831</v>
      </c>
      <c r="C587" s="12" t="s">
        <v>22</v>
      </c>
      <c r="D587" s="26" t="n">
        <v>43263</v>
      </c>
      <c r="E587" s="26" t="s">
        <v>23</v>
      </c>
      <c r="F587" s="22" t="s">
        <v>832</v>
      </c>
      <c r="G587" s="24" t="s">
        <v>31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v>217.15</v>
      </c>
      <c r="P587" s="20" t="n">
        <v>217.15</v>
      </c>
      <c r="Q587" s="20" t="n">
        <f aca="false">ROUND(+P587-O587+R587,2)</f>
        <v>0</v>
      </c>
      <c r="R587" s="31"/>
      <c r="S587" s="19" t="s">
        <v>27</v>
      </c>
      <c r="T587" s="20"/>
      <c r="U587" s="20"/>
      <c r="V587" s="20"/>
    </row>
    <row r="588" s="32" customFormat="true" ht="15" hidden="true" customHeight="true" outlineLevel="0" collapsed="false">
      <c r="A588" s="25" t="n">
        <v>595</v>
      </c>
      <c r="B588" s="12" t="s">
        <v>833</v>
      </c>
      <c r="C588" s="12" t="s">
        <v>22</v>
      </c>
      <c r="D588" s="26" t="n">
        <v>43265</v>
      </c>
      <c r="E588" s="26" t="s">
        <v>43</v>
      </c>
      <c r="F588" s="22" t="s">
        <v>52</v>
      </c>
      <c r="G588" s="24" t="s">
        <v>46</v>
      </c>
      <c r="H588" s="28"/>
      <c r="I588" s="29"/>
      <c r="J588" s="30" t="n">
        <v>30</v>
      </c>
      <c r="K588" s="30"/>
      <c r="L588" s="30"/>
      <c r="M588" s="30"/>
      <c r="N588" s="30"/>
      <c r="O588" s="30" t="n">
        <v>30</v>
      </c>
      <c r="P588" s="20" t="n">
        <v>30</v>
      </c>
      <c r="Q588" s="20" t="n">
        <f aca="false">ROUND(+P588-O588+R588,2)</f>
        <v>0</v>
      </c>
      <c r="R588" s="31"/>
      <c r="S588" s="19" t="s">
        <v>27</v>
      </c>
      <c r="T588" s="20"/>
      <c r="U588" s="20"/>
      <c r="V588" s="20"/>
    </row>
    <row r="589" s="32" customFormat="true" ht="15" hidden="true" customHeight="true" outlineLevel="0" collapsed="false">
      <c r="A589" s="25" t="n">
        <v>596</v>
      </c>
      <c r="B589" s="12" t="s">
        <v>834</v>
      </c>
      <c r="C589" s="12" t="s">
        <v>22</v>
      </c>
      <c r="D589" s="26" t="n">
        <v>43265</v>
      </c>
      <c r="E589" s="26" t="s">
        <v>43</v>
      </c>
      <c r="F589" s="22" t="s">
        <v>52</v>
      </c>
      <c r="G589" s="24" t="s">
        <v>46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v>30</v>
      </c>
      <c r="P589" s="20" t="n">
        <v>30</v>
      </c>
      <c r="Q589" s="20" t="n">
        <f aca="false">ROUND(+P589-O589+R589,2)</f>
        <v>0</v>
      </c>
      <c r="R589" s="31"/>
      <c r="S589" s="19" t="s">
        <v>27</v>
      </c>
      <c r="T589" s="20"/>
      <c r="U589" s="20"/>
      <c r="V589" s="20"/>
    </row>
    <row r="590" s="32" customFormat="true" ht="15" hidden="true" customHeight="true" outlineLevel="0" collapsed="false">
      <c r="A590" s="25" t="n">
        <v>597</v>
      </c>
      <c r="B590" s="12" t="s">
        <v>835</v>
      </c>
      <c r="C590" s="12" t="s">
        <v>22</v>
      </c>
      <c r="D590" s="26" t="n">
        <v>43265</v>
      </c>
      <c r="E590" s="26" t="s">
        <v>23</v>
      </c>
      <c r="F590" s="22" t="s">
        <v>836</v>
      </c>
      <c r="G590" s="24" t="s">
        <v>31</v>
      </c>
      <c r="H590" s="28"/>
      <c r="I590" s="29"/>
      <c r="J590" s="30" t="n">
        <v>100</v>
      </c>
      <c r="K590" s="30"/>
      <c r="L590" s="30"/>
      <c r="M590" s="30"/>
      <c r="N590" s="30"/>
      <c r="O590" s="30" t="n">
        <v>100</v>
      </c>
      <c r="P590" s="20" t="n">
        <v>100</v>
      </c>
      <c r="Q590" s="20" t="n">
        <f aca="false">ROUND(+P590-O590+R590,2)</f>
        <v>0</v>
      </c>
      <c r="R590" s="31"/>
      <c r="S590" s="19" t="s">
        <v>27</v>
      </c>
      <c r="T590" s="20"/>
      <c r="U590" s="20"/>
      <c r="V590" s="20"/>
    </row>
    <row r="591" s="32" customFormat="true" ht="15" hidden="true" customHeight="true" outlineLevel="0" collapsed="false">
      <c r="A591" s="25" t="n">
        <v>598</v>
      </c>
      <c r="B591" s="12" t="s">
        <v>418</v>
      </c>
      <c r="C591" s="12" t="s">
        <v>22</v>
      </c>
      <c r="D591" s="26" t="n">
        <v>43265</v>
      </c>
      <c r="E591" s="26" t="s">
        <v>43</v>
      </c>
      <c r="F591" s="22" t="s">
        <v>52</v>
      </c>
      <c r="G591" s="24" t="s">
        <v>46</v>
      </c>
      <c r="H591" s="28"/>
      <c r="I591" s="29"/>
      <c r="J591" s="30" t="n">
        <v>20</v>
      </c>
      <c r="K591" s="30"/>
      <c r="L591" s="30"/>
      <c r="M591" s="30"/>
      <c r="N591" s="30"/>
      <c r="O591" s="30" t="n">
        <v>20</v>
      </c>
      <c r="P591" s="20" t="n">
        <v>20</v>
      </c>
      <c r="Q591" s="20" t="n">
        <f aca="false">ROUND(+P591-O591+R591,2)</f>
        <v>0</v>
      </c>
      <c r="R591" s="31"/>
      <c r="S591" s="19" t="s">
        <v>27</v>
      </c>
      <c r="T591" s="20"/>
      <c r="U591" s="20"/>
      <c r="V591" s="20"/>
    </row>
    <row r="592" s="32" customFormat="true" ht="15" hidden="true" customHeight="true" outlineLevel="0" collapsed="false">
      <c r="A592" s="25" t="n">
        <v>599</v>
      </c>
      <c r="B592" s="12" t="s">
        <v>837</v>
      </c>
      <c r="C592" s="12" t="s">
        <v>22</v>
      </c>
      <c r="D592" s="26" t="n">
        <v>43266</v>
      </c>
      <c r="E592" s="26" t="s">
        <v>23</v>
      </c>
      <c r="F592" s="22" t="s">
        <v>183</v>
      </c>
      <c r="G592" s="24" t="s">
        <v>31</v>
      </c>
      <c r="H592" s="28"/>
      <c r="I592" s="29"/>
      <c r="J592" s="30" t="n">
        <v>80</v>
      </c>
      <c r="K592" s="30"/>
      <c r="L592" s="30"/>
      <c r="M592" s="30"/>
      <c r="N592" s="30"/>
      <c r="O592" s="30" t="n">
        <v>80</v>
      </c>
      <c r="P592" s="20" t="n">
        <v>80</v>
      </c>
      <c r="Q592" s="20" t="n">
        <f aca="false">ROUND(+P592-O592+R592,2)</f>
        <v>0</v>
      </c>
      <c r="R592" s="31"/>
      <c r="S592" s="19" t="s">
        <v>27</v>
      </c>
      <c r="T592" s="20"/>
      <c r="U592" s="20"/>
      <c r="V592" s="20"/>
    </row>
    <row r="593" s="32" customFormat="true" ht="15" hidden="true" customHeight="true" outlineLevel="0" collapsed="false">
      <c r="A593" s="25" t="n">
        <v>600</v>
      </c>
      <c r="B593" s="12" t="s">
        <v>838</v>
      </c>
      <c r="C593" s="12" t="s">
        <v>22</v>
      </c>
      <c r="D593" s="26" t="n">
        <v>43266</v>
      </c>
      <c r="E593" s="26" t="s">
        <v>23</v>
      </c>
      <c r="F593" s="22" t="s">
        <v>746</v>
      </c>
      <c r="G593" s="24" t="s">
        <v>772</v>
      </c>
      <c r="H593" s="28"/>
      <c r="I593" s="29"/>
      <c r="J593" s="30" t="n">
        <v>60</v>
      </c>
      <c r="K593" s="30"/>
      <c r="L593" s="30"/>
      <c r="M593" s="30"/>
      <c r="N593" s="30"/>
      <c r="O593" s="30" t="n">
        <v>60</v>
      </c>
      <c r="P593" s="20" t="n">
        <v>60</v>
      </c>
      <c r="Q593" s="20" t="n">
        <f aca="false">ROUND(+P593-O593+R593,2)</f>
        <v>0</v>
      </c>
      <c r="R593" s="31"/>
      <c r="S593" s="19" t="s">
        <v>27</v>
      </c>
      <c r="T593" s="20"/>
      <c r="U593" s="20"/>
      <c r="V593" s="20"/>
    </row>
    <row r="594" s="32" customFormat="true" ht="15" hidden="true" customHeight="true" outlineLevel="0" collapsed="false">
      <c r="A594" s="25" t="n">
        <v>601</v>
      </c>
      <c r="B594" s="12" t="s">
        <v>320</v>
      </c>
      <c r="C594" s="12" t="s">
        <v>22</v>
      </c>
      <c r="D594" s="26" t="n">
        <v>43266</v>
      </c>
      <c r="E594" s="26" t="s">
        <v>43</v>
      </c>
      <c r="F594" s="22" t="s">
        <v>52</v>
      </c>
      <c r="G594" s="24" t="s">
        <v>46</v>
      </c>
      <c r="H594" s="28"/>
      <c r="I594" s="29"/>
      <c r="J594" s="30" t="n">
        <v>20</v>
      </c>
      <c r="K594" s="30"/>
      <c r="L594" s="30"/>
      <c r="M594" s="30"/>
      <c r="N594" s="30"/>
      <c r="O594" s="30" t="n">
        <v>20</v>
      </c>
      <c r="P594" s="20" t="n">
        <v>20</v>
      </c>
      <c r="Q594" s="20" t="n">
        <f aca="false">ROUND(+P594-O594+R594,2)</f>
        <v>0</v>
      </c>
      <c r="R594" s="31"/>
      <c r="S594" s="19" t="s">
        <v>27</v>
      </c>
      <c r="T594" s="20"/>
      <c r="U594" s="20"/>
      <c r="V594" s="20"/>
    </row>
    <row r="595" s="32" customFormat="true" ht="15" hidden="true" customHeight="true" outlineLevel="0" collapsed="false">
      <c r="A595" s="25" t="n">
        <v>602</v>
      </c>
      <c r="B595" s="12" t="s">
        <v>839</v>
      </c>
      <c r="C595" s="12" t="s">
        <v>22</v>
      </c>
      <c r="D595" s="26" t="n">
        <v>43269</v>
      </c>
      <c r="E595" s="26" t="s">
        <v>29</v>
      </c>
      <c r="F595" s="22" t="s">
        <v>157</v>
      </c>
      <c r="G595" s="24" t="s">
        <v>25</v>
      </c>
      <c r="H595" s="28"/>
      <c r="I595" s="29"/>
      <c r="J595" s="30" t="n">
        <v>50</v>
      </c>
      <c r="K595" s="30"/>
      <c r="L595" s="30"/>
      <c r="M595" s="30" t="n">
        <v>56</v>
      </c>
      <c r="N595" s="30"/>
      <c r="O595" s="30" t="n">
        <v>110</v>
      </c>
      <c r="P595" s="20" t="n">
        <v>110</v>
      </c>
      <c r="Q595" s="20" t="n">
        <f aca="false">ROUND(+P595-O595+R595,2)</f>
        <v>0</v>
      </c>
      <c r="R595" s="31"/>
      <c r="S595" s="19" t="s">
        <v>27</v>
      </c>
      <c r="T595" s="20"/>
      <c r="U595" s="20" t="s">
        <v>27</v>
      </c>
      <c r="V595" s="20"/>
    </row>
    <row r="596" s="32" customFormat="true" ht="15" hidden="true" customHeight="true" outlineLevel="0" collapsed="false">
      <c r="A596" s="25" t="n">
        <v>603</v>
      </c>
      <c r="B596" s="12" t="s">
        <v>840</v>
      </c>
      <c r="C596" s="12" t="s">
        <v>22</v>
      </c>
      <c r="D596" s="26" t="n">
        <v>43270</v>
      </c>
      <c r="E596" s="26" t="s">
        <v>23</v>
      </c>
      <c r="F596" s="22" t="s">
        <v>697</v>
      </c>
      <c r="G596" s="24" t="s">
        <v>772</v>
      </c>
      <c r="H596" s="28"/>
      <c r="I596" s="29"/>
      <c r="J596" s="30" t="n">
        <v>300</v>
      </c>
      <c r="K596" s="30"/>
      <c r="L596" s="30"/>
      <c r="M596" s="30"/>
      <c r="N596" s="30"/>
      <c r="O596" s="30" t="n">
        <v>300</v>
      </c>
      <c r="P596" s="20" t="n">
        <v>300</v>
      </c>
      <c r="Q596" s="20" t="n">
        <f aca="false">ROUND(+P596-O596+R596,2)</f>
        <v>0</v>
      </c>
      <c r="R596" s="31"/>
      <c r="S596" s="19" t="s">
        <v>27</v>
      </c>
      <c r="T596" s="20"/>
      <c r="U596" s="20"/>
      <c r="V596" s="20"/>
    </row>
    <row r="597" s="32" customFormat="true" ht="15" hidden="true" customHeight="true" outlineLevel="0" collapsed="false">
      <c r="A597" s="25" t="n">
        <v>604</v>
      </c>
      <c r="B597" s="12" t="s">
        <v>841</v>
      </c>
      <c r="C597" s="12" t="s">
        <v>22</v>
      </c>
      <c r="D597" s="26" t="n">
        <v>43270</v>
      </c>
      <c r="E597" s="26" t="s">
        <v>23</v>
      </c>
      <c r="F597" s="22" t="s">
        <v>64</v>
      </c>
      <c r="G597" s="24" t="s">
        <v>772</v>
      </c>
      <c r="H597" s="28"/>
      <c r="I597" s="29"/>
      <c r="J597" s="30" t="n">
        <v>20</v>
      </c>
      <c r="K597" s="30"/>
      <c r="L597" s="30"/>
      <c r="M597" s="30"/>
      <c r="N597" s="30"/>
      <c r="O597" s="30" t="n">
        <v>20</v>
      </c>
      <c r="P597" s="20" t="n">
        <v>20</v>
      </c>
      <c r="Q597" s="20" t="n">
        <f aca="false">ROUND(+P597-O597+R597,2)</f>
        <v>0</v>
      </c>
      <c r="R597" s="31"/>
      <c r="S597" s="19" t="s">
        <v>27</v>
      </c>
      <c r="T597" s="20"/>
      <c r="U597" s="20"/>
      <c r="V597" s="20"/>
    </row>
    <row r="598" s="32" customFormat="true" ht="15" hidden="true" customHeight="true" outlineLevel="0" collapsed="false">
      <c r="A598" s="25" t="n">
        <v>605</v>
      </c>
      <c r="B598" s="12" t="s">
        <v>842</v>
      </c>
      <c r="C598" s="12" t="s">
        <v>22</v>
      </c>
      <c r="D598" s="26" t="n">
        <v>43270</v>
      </c>
      <c r="E598" s="26" t="s">
        <v>43</v>
      </c>
      <c r="F598" s="22" t="s">
        <v>52</v>
      </c>
      <c r="G598" s="24" t="s">
        <v>46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v>20</v>
      </c>
      <c r="P598" s="20" t="n">
        <v>20</v>
      </c>
      <c r="Q598" s="20" t="n">
        <f aca="false">ROUND(+P598-O598+R598,2)</f>
        <v>0</v>
      </c>
      <c r="R598" s="31"/>
      <c r="S598" s="19" t="s">
        <v>27</v>
      </c>
      <c r="T598" s="20"/>
      <c r="U598" s="20"/>
      <c r="V598" s="20"/>
    </row>
    <row r="599" s="32" customFormat="true" ht="15" hidden="true" customHeight="true" outlineLevel="0" collapsed="false">
      <c r="A599" s="25" t="n">
        <v>606</v>
      </c>
      <c r="B599" s="12" t="s">
        <v>843</v>
      </c>
      <c r="C599" s="12" t="s">
        <v>22</v>
      </c>
      <c r="D599" s="26" t="n">
        <v>43270</v>
      </c>
      <c r="E599" s="26" t="s">
        <v>29</v>
      </c>
      <c r="F599" s="22" t="s">
        <v>24</v>
      </c>
      <c r="G599" s="24" t="s">
        <v>25</v>
      </c>
      <c r="H599" s="28"/>
      <c r="I599" s="29"/>
      <c r="J599" s="30" t="n">
        <v>50</v>
      </c>
      <c r="K599" s="30"/>
      <c r="L599" s="30"/>
      <c r="M599" s="30" t="n">
        <v>28</v>
      </c>
      <c r="N599" s="30"/>
      <c r="O599" s="30" t="n">
        <v>78</v>
      </c>
      <c r="P599" s="20" t="n">
        <v>78</v>
      </c>
      <c r="Q599" s="20" t="n">
        <f aca="false">ROUND(+P599-O599+R599,2)</f>
        <v>0</v>
      </c>
      <c r="R599" s="31"/>
      <c r="S599" s="19" t="s">
        <v>27</v>
      </c>
      <c r="T599" s="20"/>
      <c r="U599" s="20" t="s">
        <v>27</v>
      </c>
      <c r="V599" s="20"/>
    </row>
    <row r="600" s="32" customFormat="true" ht="15" hidden="true" customHeight="true" outlineLevel="0" collapsed="false">
      <c r="A600" s="25" t="n">
        <v>607</v>
      </c>
      <c r="B600" s="12" t="s">
        <v>235</v>
      </c>
      <c r="C600" s="12" t="s">
        <v>22</v>
      </c>
      <c r="D600" s="26" t="n">
        <v>43270</v>
      </c>
      <c r="E600" s="26" t="s">
        <v>43</v>
      </c>
      <c r="F600" s="22" t="s">
        <v>52</v>
      </c>
      <c r="G600" s="24" t="s">
        <v>46</v>
      </c>
      <c r="H600" s="28"/>
      <c r="I600" s="29"/>
      <c r="J600" s="30" t="n">
        <v>30</v>
      </c>
      <c r="K600" s="30"/>
      <c r="L600" s="30"/>
      <c r="M600" s="30"/>
      <c r="N600" s="30"/>
      <c r="O600" s="30" t="n">
        <v>30</v>
      </c>
      <c r="P600" s="20" t="n">
        <v>30</v>
      </c>
      <c r="Q600" s="20" t="n">
        <f aca="false">ROUND(+P600-O600+R600,2)</f>
        <v>0</v>
      </c>
      <c r="R600" s="31"/>
      <c r="S600" s="19" t="s">
        <v>27</v>
      </c>
      <c r="T600" s="20"/>
      <c r="U600" s="20"/>
      <c r="V600" s="20"/>
    </row>
    <row r="601" s="32" customFormat="true" ht="15" hidden="true" customHeight="true" outlineLevel="0" collapsed="false">
      <c r="A601" s="25" t="n">
        <v>608</v>
      </c>
      <c r="B601" s="12" t="s">
        <v>844</v>
      </c>
      <c r="C601" s="12" t="s">
        <v>22</v>
      </c>
      <c r="D601" s="26" t="n">
        <v>43272</v>
      </c>
      <c r="E601" s="26" t="s">
        <v>43</v>
      </c>
      <c r="F601" s="22" t="s">
        <v>52</v>
      </c>
      <c r="G601" s="24" t="s">
        <v>46</v>
      </c>
      <c r="H601" s="28"/>
      <c r="I601" s="29"/>
      <c r="J601" s="30" t="n">
        <v>20</v>
      </c>
      <c r="K601" s="30"/>
      <c r="L601" s="30"/>
      <c r="M601" s="30"/>
      <c r="N601" s="30"/>
      <c r="O601" s="30" t="n">
        <v>20</v>
      </c>
      <c r="P601" s="20" t="n">
        <v>20</v>
      </c>
      <c r="Q601" s="20" t="n">
        <f aca="false">ROUND(+P601-O601+R601,2)</f>
        <v>0</v>
      </c>
      <c r="R601" s="31"/>
      <c r="S601" s="19" t="s">
        <v>27</v>
      </c>
      <c r="T601" s="20"/>
      <c r="U601" s="20"/>
      <c r="V601" s="20"/>
    </row>
    <row r="602" s="32" customFormat="true" ht="15" hidden="true" customHeight="true" outlineLevel="0" collapsed="false">
      <c r="A602" s="25" t="n">
        <v>609</v>
      </c>
      <c r="B602" s="12" t="s">
        <v>845</v>
      </c>
      <c r="C602" s="12" t="s">
        <v>22</v>
      </c>
      <c r="D602" s="26" t="n">
        <v>43272</v>
      </c>
      <c r="E602" s="26" t="s">
        <v>43</v>
      </c>
      <c r="F602" s="22" t="s">
        <v>52</v>
      </c>
      <c r="G602" s="24" t="s">
        <v>46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v>20</v>
      </c>
      <c r="P602" s="20" t="n">
        <v>20</v>
      </c>
      <c r="Q602" s="20" t="n">
        <f aca="false">ROUND(+P602-O602+R602,2)</f>
        <v>0</v>
      </c>
      <c r="R602" s="31"/>
      <c r="S602" s="19" t="s">
        <v>27</v>
      </c>
      <c r="T602" s="20"/>
      <c r="U602" s="20"/>
      <c r="V602" s="20"/>
    </row>
    <row r="603" s="32" customFormat="true" ht="15" hidden="true" customHeight="true" outlineLevel="0" collapsed="false">
      <c r="A603" s="25" t="n">
        <v>610</v>
      </c>
      <c r="B603" s="12" t="s">
        <v>846</v>
      </c>
      <c r="C603" s="12" t="s">
        <v>22</v>
      </c>
      <c r="D603" s="26" t="n">
        <v>43272</v>
      </c>
      <c r="E603" s="26" t="s">
        <v>23</v>
      </c>
      <c r="F603" s="22" t="s">
        <v>847</v>
      </c>
      <c r="G603" s="24" t="s">
        <v>34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v>20</v>
      </c>
      <c r="P603" s="20" t="n">
        <v>20</v>
      </c>
      <c r="Q603" s="20" t="n">
        <f aca="false">ROUND(+P603-O603+R603,2)</f>
        <v>0</v>
      </c>
      <c r="R603" s="31"/>
      <c r="S603" s="19" t="s">
        <v>27</v>
      </c>
      <c r="T603" s="20"/>
      <c r="U603" s="20"/>
      <c r="V603" s="20"/>
    </row>
    <row r="604" s="32" customFormat="true" ht="15" hidden="true" customHeight="true" outlineLevel="0" collapsed="false">
      <c r="A604" s="25" t="n">
        <v>611</v>
      </c>
      <c r="B604" s="12" t="s">
        <v>848</v>
      </c>
      <c r="C604" s="12" t="s">
        <v>22</v>
      </c>
      <c r="D604" s="26" t="n">
        <v>43273</v>
      </c>
      <c r="E604" s="26" t="s">
        <v>43</v>
      </c>
      <c r="F604" s="22" t="s">
        <v>52</v>
      </c>
      <c r="G604" s="24" t="s">
        <v>46</v>
      </c>
      <c r="H604" s="28"/>
      <c r="I604" s="29"/>
      <c r="J604" s="30" t="n">
        <v>30</v>
      </c>
      <c r="K604" s="30"/>
      <c r="L604" s="30"/>
      <c r="M604" s="30"/>
      <c r="N604" s="30"/>
      <c r="O604" s="30" t="n">
        <v>30</v>
      </c>
      <c r="P604" s="20" t="n">
        <v>30</v>
      </c>
      <c r="Q604" s="20" t="n">
        <f aca="false">ROUND(+P604-O604+R604,2)</f>
        <v>0</v>
      </c>
      <c r="R604" s="31"/>
      <c r="S604" s="19" t="s">
        <v>27</v>
      </c>
      <c r="T604" s="20"/>
      <c r="U604" s="20"/>
      <c r="V604" s="20"/>
    </row>
    <row r="605" s="32" customFormat="true" ht="15" hidden="true" customHeight="true" outlineLevel="0" collapsed="false">
      <c r="A605" s="25" t="n">
        <v>612</v>
      </c>
      <c r="B605" s="12" t="s">
        <v>849</v>
      </c>
      <c r="C605" s="12" t="s">
        <v>22</v>
      </c>
      <c r="D605" s="26" t="n">
        <v>43273</v>
      </c>
      <c r="E605" s="26" t="s">
        <v>43</v>
      </c>
      <c r="F605" s="22" t="s">
        <v>850</v>
      </c>
      <c r="G605" s="24" t="s">
        <v>25</v>
      </c>
      <c r="H605" s="28"/>
      <c r="I605" s="29"/>
      <c r="J605" s="30" t="n">
        <v>50.24</v>
      </c>
      <c r="K605" s="30"/>
      <c r="M605" s="30" t="n">
        <v>489.76</v>
      </c>
      <c r="N605" s="30"/>
      <c r="O605" s="30" t="n">
        <v>540</v>
      </c>
      <c r="P605" s="20" t="n">
        <v>540</v>
      </c>
      <c r="Q605" s="20" t="n">
        <f aca="false">ROUND(+P605-O605+R605,2)</f>
        <v>0</v>
      </c>
      <c r="R605" s="31"/>
      <c r="S605" s="19" t="s">
        <v>27</v>
      </c>
      <c r="T605" s="20"/>
      <c r="U605" s="20"/>
      <c r="V605" s="20"/>
    </row>
    <row r="606" s="32" customFormat="true" ht="15" hidden="true" customHeight="true" outlineLevel="0" collapsed="false">
      <c r="A606" s="25" t="n">
        <v>613</v>
      </c>
      <c r="B606" s="12" t="s">
        <v>477</v>
      </c>
      <c r="C606" s="12" t="s">
        <v>22</v>
      </c>
      <c r="D606" s="26" t="n">
        <v>43276</v>
      </c>
      <c r="E606" s="26" t="s">
        <v>43</v>
      </c>
      <c r="F606" s="22" t="s">
        <v>52</v>
      </c>
      <c r="G606" s="24" t="s">
        <v>46</v>
      </c>
      <c r="H606" s="28"/>
      <c r="I606" s="29"/>
      <c r="J606" s="30" t="n">
        <v>20</v>
      </c>
      <c r="K606" s="30"/>
      <c r="L606" s="30"/>
      <c r="M606" s="30"/>
      <c r="N606" s="30"/>
      <c r="O606" s="30" t="n">
        <v>20</v>
      </c>
      <c r="P606" s="20" t="n">
        <v>20</v>
      </c>
      <c r="Q606" s="20" t="n">
        <f aca="false">ROUND(+P606-O606+R606,2)</f>
        <v>0</v>
      </c>
      <c r="R606" s="31"/>
      <c r="S606" s="19" t="s">
        <v>27</v>
      </c>
      <c r="T606" s="20"/>
      <c r="U606" s="20"/>
      <c r="V606" s="20"/>
    </row>
    <row r="607" s="32" customFormat="true" ht="15" hidden="true" customHeight="true" outlineLevel="0" collapsed="false">
      <c r="A607" s="25" t="n">
        <v>614</v>
      </c>
      <c r="B607" s="12" t="s">
        <v>851</v>
      </c>
      <c r="C607" s="12" t="s">
        <v>22</v>
      </c>
      <c r="D607" s="26" t="n">
        <v>43277</v>
      </c>
      <c r="E607" s="26" t="s">
        <v>23</v>
      </c>
      <c r="F607" s="22" t="s">
        <v>852</v>
      </c>
      <c r="G607" s="24" t="s">
        <v>37</v>
      </c>
      <c r="H607" s="28"/>
      <c r="I607" s="29"/>
      <c r="J607" s="30" t="n">
        <v>167.5</v>
      </c>
      <c r="K607" s="30"/>
      <c r="L607" s="30"/>
      <c r="M607" s="30" t="n">
        <v>22.5</v>
      </c>
      <c r="N607" s="30"/>
      <c r="O607" s="30" t="n">
        <v>190</v>
      </c>
      <c r="P607" s="20" t="n">
        <v>190</v>
      </c>
      <c r="Q607" s="20" t="n">
        <f aca="false">ROUND(+P607-O607+R607,2)</f>
        <v>0</v>
      </c>
      <c r="R607" s="31"/>
      <c r="S607" s="19" t="s">
        <v>27</v>
      </c>
      <c r="T607" s="20"/>
      <c r="U607" s="20"/>
      <c r="V607" s="20"/>
    </row>
    <row r="608" s="32" customFormat="true" ht="15" hidden="true" customHeight="true" outlineLevel="0" collapsed="false">
      <c r="A608" s="25" t="n">
        <v>645</v>
      </c>
      <c r="B608" s="12" t="s">
        <v>853</v>
      </c>
      <c r="C608" s="12" t="s">
        <v>22</v>
      </c>
      <c r="D608" s="26" t="n">
        <v>43278</v>
      </c>
      <c r="E608" s="26" t="s">
        <v>29</v>
      </c>
      <c r="F608" s="22" t="s">
        <v>393</v>
      </c>
      <c r="G608" s="24" t="s">
        <v>25</v>
      </c>
      <c r="H608" s="28"/>
      <c r="I608" s="29"/>
      <c r="J608" s="30" t="n">
        <v>50</v>
      </c>
      <c r="K608" s="30"/>
      <c r="L608" s="30"/>
      <c r="M608" s="30" t="n">
        <v>123.2</v>
      </c>
      <c r="N608" s="30"/>
      <c r="O608" s="30" t="n">
        <v>173.2</v>
      </c>
      <c r="P608" s="20" t="n">
        <v>173.2</v>
      </c>
      <c r="Q608" s="20" t="n">
        <f aca="false">ROUND(+P608-O608+R608,2)</f>
        <v>0</v>
      </c>
      <c r="R608" s="31"/>
      <c r="S608" s="19" t="s">
        <v>27</v>
      </c>
      <c r="T608" s="20"/>
      <c r="U608" s="20"/>
      <c r="V608" s="20"/>
    </row>
    <row r="609" s="32" customFormat="true" ht="15" hidden="true" customHeight="true" outlineLevel="0" collapsed="false">
      <c r="A609" s="25" t="n">
        <v>646</v>
      </c>
      <c r="B609" s="12" t="s">
        <v>854</v>
      </c>
      <c r="C609" s="12" t="s">
        <v>22</v>
      </c>
      <c r="D609" s="26" t="n">
        <v>43255</v>
      </c>
      <c r="E609" s="26" t="s">
        <v>23</v>
      </c>
      <c r="F609" s="22" t="s">
        <v>855</v>
      </c>
      <c r="G609" s="24" t="s">
        <v>37</v>
      </c>
      <c r="H609" s="28"/>
      <c r="I609" s="29"/>
      <c r="J609" s="30" t="n">
        <v>50</v>
      </c>
      <c r="K609" s="30"/>
      <c r="L609" s="30"/>
      <c r="M609" s="30"/>
      <c r="N609" s="30"/>
      <c r="O609" s="30" t="n">
        <v>50</v>
      </c>
      <c r="P609" s="20" t="n">
        <v>50</v>
      </c>
      <c r="Q609" s="20" t="n">
        <f aca="false">ROUND(+P609-O609+R609,2)</f>
        <v>0</v>
      </c>
      <c r="R609" s="31"/>
      <c r="S609" s="19" t="s">
        <v>27</v>
      </c>
      <c r="T609" s="20"/>
      <c r="U609" s="20"/>
      <c r="V609" s="20"/>
    </row>
    <row r="610" s="32" customFormat="true" ht="15" hidden="true" customHeight="true" outlineLevel="0" collapsed="false">
      <c r="A610" s="25" t="n">
        <v>647</v>
      </c>
      <c r="B610" s="12" t="s">
        <v>856</v>
      </c>
      <c r="C610" s="12" t="s">
        <v>22</v>
      </c>
      <c r="D610" s="26" t="n">
        <v>43285</v>
      </c>
      <c r="E610" s="26" t="s">
        <v>29</v>
      </c>
      <c r="F610" s="22" t="s">
        <v>857</v>
      </c>
      <c r="G610" s="24" t="s">
        <v>25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v>40</v>
      </c>
      <c r="P610" s="20" t="n">
        <v>40</v>
      </c>
      <c r="Q610" s="20" t="n">
        <f aca="false">ROUND(+P610-O610+R610,2)</f>
        <v>0</v>
      </c>
      <c r="R610" s="31"/>
      <c r="S610" s="19" t="s">
        <v>27</v>
      </c>
      <c r="T610" s="20"/>
      <c r="U610" s="20" t="s">
        <v>593</v>
      </c>
      <c r="V610" s="20"/>
    </row>
    <row r="611" s="32" customFormat="true" ht="15" hidden="true" customHeight="true" outlineLevel="0" collapsed="false">
      <c r="A611" s="25" t="n">
        <v>648</v>
      </c>
      <c r="B611" s="12" t="s">
        <v>858</v>
      </c>
      <c r="C611" s="12" t="s">
        <v>22</v>
      </c>
      <c r="D611" s="26" t="n">
        <v>43285</v>
      </c>
      <c r="E611" s="26" t="s">
        <v>29</v>
      </c>
      <c r="F611" s="22" t="s">
        <v>393</v>
      </c>
      <c r="G611" s="24" t="s">
        <v>25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v>110</v>
      </c>
      <c r="P611" s="20" t="n">
        <v>110</v>
      </c>
      <c r="Q611" s="20" t="n">
        <f aca="false">ROUND(+P611-O611+R611,2)</f>
        <v>0</v>
      </c>
      <c r="R611" s="31"/>
      <c r="S611" s="19" t="s">
        <v>27</v>
      </c>
      <c r="T611" s="20"/>
      <c r="U611" s="20" t="s">
        <v>593</v>
      </c>
      <c r="V611" s="20"/>
    </row>
    <row r="612" s="32" customFormat="true" ht="15" hidden="true" customHeight="true" outlineLevel="0" collapsed="false">
      <c r="A612" s="25" t="n">
        <v>649</v>
      </c>
      <c r="B612" s="12" t="s">
        <v>859</v>
      </c>
      <c r="C612" s="12" t="s">
        <v>22</v>
      </c>
      <c r="D612" s="26" t="n">
        <v>43293</v>
      </c>
      <c r="E612" s="26" t="s">
        <v>29</v>
      </c>
      <c r="F612" s="22" t="s">
        <v>24</v>
      </c>
      <c r="G612" s="24" t="s">
        <v>25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v>25</v>
      </c>
      <c r="P612" s="20" t="n">
        <v>25</v>
      </c>
      <c r="Q612" s="20" t="n">
        <f aca="false">ROUND(+P612-O612+R612,2)</f>
        <v>0</v>
      </c>
      <c r="R612" s="31"/>
      <c r="S612" s="19" t="s">
        <v>27</v>
      </c>
      <c r="T612" s="20"/>
      <c r="U612" s="20" t="s">
        <v>593</v>
      </c>
      <c r="V612" s="20"/>
    </row>
    <row r="613" s="32" customFormat="true" ht="15" hidden="true" customHeight="true" outlineLevel="0" collapsed="false">
      <c r="A613" s="25" t="n">
        <v>650</v>
      </c>
      <c r="B613" s="12" t="s">
        <v>860</v>
      </c>
      <c r="C613" s="12" t="s">
        <v>22</v>
      </c>
      <c r="D613" s="26" t="n">
        <v>43293</v>
      </c>
      <c r="E613" s="26" t="s">
        <v>29</v>
      </c>
      <c r="F613" s="22" t="s">
        <v>861</v>
      </c>
      <c r="G613" s="24" t="s">
        <v>25</v>
      </c>
      <c r="H613" s="28"/>
      <c r="I613" s="29"/>
      <c r="J613" s="30" t="n">
        <v>166.94</v>
      </c>
      <c r="K613" s="35"/>
      <c r="L613" s="30"/>
      <c r="M613" s="32" t="n">
        <v>463.06</v>
      </c>
      <c r="N613" s="30"/>
      <c r="O613" s="30" t="n">
        <v>630</v>
      </c>
      <c r="P613" s="20" t="n">
        <v>630</v>
      </c>
      <c r="Q613" s="20" t="n">
        <f aca="false">ROUND(+P613-O613+R613,2)</f>
        <v>0</v>
      </c>
      <c r="R613" s="31"/>
      <c r="S613" s="19" t="s">
        <v>27</v>
      </c>
      <c r="T613" s="20"/>
      <c r="U613" s="20" t="s">
        <v>593</v>
      </c>
      <c r="V613" s="20"/>
    </row>
    <row r="614" s="32" customFormat="true" ht="15" hidden="true" customHeight="true" outlineLevel="0" collapsed="false">
      <c r="A614" s="25" t="n">
        <v>651</v>
      </c>
      <c r="B614" s="12" t="s">
        <v>862</v>
      </c>
      <c r="C614" s="12" t="s">
        <v>22</v>
      </c>
      <c r="D614" s="26" t="n">
        <v>43293</v>
      </c>
      <c r="E614" s="26" t="s">
        <v>29</v>
      </c>
      <c r="F614" s="22" t="s">
        <v>60</v>
      </c>
      <c r="G614" s="24" t="s">
        <v>25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v>167.4</v>
      </c>
      <c r="P614" s="20" t="n">
        <v>167.4</v>
      </c>
      <c r="Q614" s="20" t="n">
        <f aca="false">ROUND(+P614-O614+R614,2)</f>
        <v>0</v>
      </c>
      <c r="R614" s="31"/>
      <c r="S614" s="19" t="s">
        <v>27</v>
      </c>
      <c r="T614" s="20"/>
      <c r="U614" s="20" t="s">
        <v>593</v>
      </c>
      <c r="V614" s="20"/>
    </row>
    <row r="615" s="32" customFormat="true" ht="15" hidden="true" customHeight="true" outlineLevel="0" collapsed="false">
      <c r="A615" s="25" t="n">
        <v>652</v>
      </c>
      <c r="B615" s="12" t="s">
        <v>863</v>
      </c>
      <c r="C615" s="12" t="s">
        <v>22</v>
      </c>
      <c r="D615" s="26" t="n">
        <v>43294</v>
      </c>
      <c r="E615" s="26" t="s">
        <v>23</v>
      </c>
      <c r="F615" s="22" t="s">
        <v>864</v>
      </c>
      <c r="G615" s="24" t="s">
        <v>37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v>180</v>
      </c>
      <c r="P615" s="20" t="n">
        <v>180</v>
      </c>
      <c r="Q615" s="20" t="n">
        <f aca="false">ROUND(+P615-O615+R615,2)</f>
        <v>0</v>
      </c>
      <c r="R615" s="31"/>
      <c r="S615" s="19" t="s">
        <v>27</v>
      </c>
      <c r="T615" s="20"/>
      <c r="U615" s="20"/>
      <c r="V615" s="20"/>
    </row>
    <row r="616" s="32" customFormat="true" ht="15" hidden="true" customHeight="true" outlineLevel="0" collapsed="false">
      <c r="A616" s="25" t="n">
        <v>653</v>
      </c>
      <c r="B616" s="12" t="s">
        <v>865</v>
      </c>
      <c r="C616" s="12" t="s">
        <v>22</v>
      </c>
      <c r="D616" s="26" t="n">
        <v>43294</v>
      </c>
      <c r="E616" s="26" t="s">
        <v>29</v>
      </c>
      <c r="F616" s="22" t="s">
        <v>60</v>
      </c>
      <c r="G616" s="24" t="s">
        <v>25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v>28</v>
      </c>
      <c r="P616" s="20" t="n">
        <v>28</v>
      </c>
      <c r="Q616" s="20" t="n">
        <f aca="false">ROUND(+P616-O616+R616,2)</f>
        <v>0</v>
      </c>
      <c r="R616" s="31"/>
      <c r="S616" s="19" t="s">
        <v>27</v>
      </c>
      <c r="T616" s="20"/>
      <c r="U616" s="20"/>
      <c r="V616" s="20"/>
    </row>
    <row r="617" s="32" customFormat="true" ht="15" hidden="true" customHeight="true" outlineLevel="0" collapsed="false">
      <c r="A617" s="25" t="n">
        <v>654</v>
      </c>
      <c r="B617" s="12" t="s">
        <v>866</v>
      </c>
      <c r="C617" s="12" t="s">
        <v>22</v>
      </c>
      <c r="D617" s="26" t="n">
        <v>43299</v>
      </c>
      <c r="E617" s="26" t="s">
        <v>29</v>
      </c>
      <c r="F617" s="22" t="s">
        <v>60</v>
      </c>
      <c r="G617" s="24" t="s">
        <v>25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v>93</v>
      </c>
      <c r="P617" s="20" t="n">
        <v>93</v>
      </c>
      <c r="Q617" s="20" t="n">
        <f aca="false">ROUND(+P617-O617+R617,2)</f>
        <v>0</v>
      </c>
      <c r="R617" s="31"/>
      <c r="S617" s="19" t="s">
        <v>27</v>
      </c>
      <c r="T617" s="20"/>
      <c r="U617" s="20" t="s">
        <v>27</v>
      </c>
      <c r="V617" s="20"/>
    </row>
    <row r="618" s="32" customFormat="true" ht="15" hidden="true" customHeight="true" outlineLevel="0" collapsed="false">
      <c r="A618" s="25" t="n">
        <v>655</v>
      </c>
      <c r="B618" s="12" t="s">
        <v>867</v>
      </c>
      <c r="C618" s="12" t="s">
        <v>22</v>
      </c>
      <c r="D618" s="26" t="n">
        <v>43299</v>
      </c>
      <c r="E618" s="26" t="s">
        <v>29</v>
      </c>
      <c r="F618" s="22" t="s">
        <v>60</v>
      </c>
      <c r="G618" s="24" t="s">
        <v>25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v>1042.38</v>
      </c>
      <c r="P618" s="20" t="n">
        <v>1042.38</v>
      </c>
      <c r="Q618" s="20" t="n">
        <f aca="false">ROUND(+P618-O618+R618,2)</f>
        <v>0</v>
      </c>
      <c r="R618" s="31"/>
      <c r="S618" s="19" t="s">
        <v>27</v>
      </c>
      <c r="T618" s="20"/>
      <c r="U618" s="20" t="s">
        <v>27</v>
      </c>
      <c r="V618" s="20"/>
    </row>
    <row r="619" s="32" customFormat="true" ht="15" hidden="true" customHeight="true" outlineLevel="0" collapsed="false">
      <c r="A619" s="25" t="n">
        <v>656</v>
      </c>
      <c r="B619" s="12" t="s">
        <v>868</v>
      </c>
      <c r="C619" s="12" t="s">
        <v>22</v>
      </c>
      <c r="D619" s="26" t="n">
        <v>43300</v>
      </c>
      <c r="E619" s="26" t="s">
        <v>23</v>
      </c>
      <c r="F619" s="22" t="s">
        <v>869</v>
      </c>
      <c r="G619" s="24" t="s">
        <v>870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v>20</v>
      </c>
      <c r="P619" s="20" t="n">
        <v>20</v>
      </c>
      <c r="Q619" s="20" t="n">
        <f aca="false">ROUND(+P619-O619+R619,2)</f>
        <v>0</v>
      </c>
      <c r="R619" s="31"/>
      <c r="S619" s="19" t="s">
        <v>27</v>
      </c>
      <c r="T619" s="20"/>
      <c r="U619" s="20"/>
      <c r="V619" s="20"/>
    </row>
    <row r="620" s="32" customFormat="true" ht="15" hidden="true" customHeight="true" outlineLevel="0" collapsed="false">
      <c r="A620" s="25" t="n">
        <v>657</v>
      </c>
      <c r="B620" s="12" t="s">
        <v>737</v>
      </c>
      <c r="C620" s="12" t="s">
        <v>22</v>
      </c>
      <c r="D620" s="26" t="n">
        <v>43304</v>
      </c>
      <c r="E620" s="26" t="s">
        <v>29</v>
      </c>
      <c r="F620" s="22" t="s">
        <v>24</v>
      </c>
      <c r="G620" s="24" t="s">
        <v>25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v>78</v>
      </c>
      <c r="P620" s="20" t="n">
        <v>78</v>
      </c>
      <c r="Q620" s="20" t="n">
        <f aca="false">ROUND(+P620-O620+R620,2)</f>
        <v>0</v>
      </c>
      <c r="R620" s="31"/>
      <c r="S620" s="19" t="s">
        <v>27</v>
      </c>
      <c r="T620" s="20"/>
      <c r="U620" s="20" t="s">
        <v>27</v>
      </c>
      <c r="V620" s="20"/>
    </row>
    <row r="621" s="32" customFormat="true" ht="15" hidden="true" customHeight="true" outlineLevel="0" collapsed="false">
      <c r="A621" s="25" t="n">
        <v>658</v>
      </c>
      <c r="B621" s="12" t="s">
        <v>737</v>
      </c>
      <c r="C621" s="12" t="s">
        <v>22</v>
      </c>
      <c r="D621" s="26" t="n">
        <v>43304</v>
      </c>
      <c r="E621" s="26" t="s">
        <v>23</v>
      </c>
      <c r="F621" s="22" t="s">
        <v>871</v>
      </c>
      <c r="G621" s="24" t="s">
        <v>772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v>122</v>
      </c>
      <c r="P621" s="20" t="n">
        <v>122</v>
      </c>
      <c r="Q621" s="20" t="n">
        <f aca="false">ROUND(+P621-O621+R621,2)</f>
        <v>0</v>
      </c>
      <c r="R621" s="31"/>
      <c r="S621" s="19" t="s">
        <v>27</v>
      </c>
      <c r="T621" s="20"/>
      <c r="U621" s="20"/>
      <c r="V621" s="20"/>
    </row>
    <row r="622" s="32" customFormat="true" ht="15" hidden="true" customHeight="true" outlineLevel="0" collapsed="false">
      <c r="A622" s="25" t="n">
        <v>659</v>
      </c>
      <c r="B622" s="12" t="s">
        <v>639</v>
      </c>
      <c r="C622" s="12" t="s">
        <v>22</v>
      </c>
      <c r="D622" s="26" t="n">
        <v>43305</v>
      </c>
      <c r="E622" s="26" t="s">
        <v>43</v>
      </c>
      <c r="F622" s="22" t="s">
        <v>872</v>
      </c>
      <c r="G622" s="24" t="s">
        <v>46</v>
      </c>
      <c r="H622" s="28"/>
      <c r="I622" s="29"/>
      <c r="J622" s="30" t="n">
        <v>0</v>
      </c>
      <c r="K622" s="30"/>
      <c r="L622" s="30"/>
      <c r="M622" s="30"/>
      <c r="N622" s="30"/>
      <c r="O622" s="30" t="n">
        <v>0</v>
      </c>
      <c r="P622" s="20" t="n">
        <v>0</v>
      </c>
      <c r="Q622" s="20" t="n">
        <f aca="false">ROUND(+P622-O622+R622,2)</f>
        <v>0</v>
      </c>
      <c r="R622" s="31"/>
      <c r="S622" s="19" t="s">
        <v>27</v>
      </c>
      <c r="T622" s="20"/>
      <c r="U622" s="20"/>
      <c r="V622" s="20"/>
    </row>
    <row r="623" s="32" customFormat="true" ht="15" hidden="true" customHeight="true" outlineLevel="0" collapsed="false">
      <c r="A623" s="25" t="n">
        <v>660</v>
      </c>
      <c r="B623" s="12" t="s">
        <v>411</v>
      </c>
      <c r="C623" s="12" t="s">
        <v>22</v>
      </c>
      <c r="D623" s="26" t="n">
        <v>43305</v>
      </c>
      <c r="E623" s="26" t="s">
        <v>23</v>
      </c>
      <c r="F623" s="22" t="s">
        <v>873</v>
      </c>
      <c r="G623" s="24" t="s">
        <v>34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v>61.59</v>
      </c>
      <c r="P623" s="20" t="n">
        <v>61.59</v>
      </c>
      <c r="Q623" s="20" t="n">
        <f aca="false">ROUND(+P623-O623+R623,2)</f>
        <v>0</v>
      </c>
      <c r="R623" s="31"/>
      <c r="S623" s="19" t="s">
        <v>27</v>
      </c>
      <c r="T623" s="20"/>
      <c r="U623" s="20" t="s">
        <v>27</v>
      </c>
      <c r="V623" s="20"/>
    </row>
    <row r="624" s="32" customFormat="true" ht="15" hidden="true" customHeight="true" outlineLevel="0" collapsed="false">
      <c r="A624" s="25" t="n">
        <v>661</v>
      </c>
      <c r="B624" s="12" t="s">
        <v>874</v>
      </c>
      <c r="C624" s="12" t="s">
        <v>22</v>
      </c>
      <c r="D624" s="26" t="n">
        <v>43306</v>
      </c>
      <c r="E624" s="26" t="s">
        <v>29</v>
      </c>
      <c r="F624" s="22" t="s">
        <v>875</v>
      </c>
      <c r="G624" s="24" t="s">
        <v>25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v>100</v>
      </c>
      <c r="P624" s="20" t="n">
        <v>100</v>
      </c>
      <c r="Q624" s="20" t="n">
        <f aca="false">ROUND(+P624-O624+R624,2)</f>
        <v>0</v>
      </c>
      <c r="R624" s="31"/>
      <c r="S624" s="19" t="s">
        <v>27</v>
      </c>
      <c r="T624" s="20"/>
      <c r="U624" s="20"/>
      <c r="V624" s="20"/>
    </row>
    <row r="625" s="32" customFormat="true" ht="15" hidden="true" customHeight="true" outlineLevel="0" collapsed="false">
      <c r="A625" s="25" t="n">
        <v>662</v>
      </c>
      <c r="B625" s="12" t="s">
        <v>411</v>
      </c>
      <c r="C625" s="12" t="s">
        <v>22</v>
      </c>
      <c r="D625" s="26" t="n">
        <v>43308</v>
      </c>
      <c r="E625" s="26" t="s">
        <v>23</v>
      </c>
      <c r="F625" s="22" t="s">
        <v>876</v>
      </c>
      <c r="G625" s="24" t="s">
        <v>772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v>67.01</v>
      </c>
      <c r="P625" s="20" t="n">
        <v>67.01</v>
      </c>
      <c r="Q625" s="20" t="n">
        <f aca="false">ROUND(+P625-O625+R625,2)</f>
        <v>0</v>
      </c>
      <c r="R625" s="31"/>
      <c r="S625" s="19" t="s">
        <v>27</v>
      </c>
      <c r="T625" s="20"/>
      <c r="U625" s="20"/>
      <c r="V625" s="20"/>
    </row>
    <row r="626" s="32" customFormat="true" ht="15" hidden="true" customHeight="true" outlineLevel="0" collapsed="false">
      <c r="A626" s="25" t="n">
        <v>663</v>
      </c>
      <c r="B626" s="12" t="s">
        <v>877</v>
      </c>
      <c r="C626" s="12" t="s">
        <v>22</v>
      </c>
      <c r="D626" s="26" t="n">
        <v>43312</v>
      </c>
      <c r="E626" s="26" t="s">
        <v>23</v>
      </c>
      <c r="F626" s="22" t="s">
        <v>878</v>
      </c>
      <c r="G626" s="24" t="s">
        <v>37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v>100</v>
      </c>
      <c r="P626" s="20" t="n">
        <v>100</v>
      </c>
      <c r="Q626" s="20" t="n">
        <f aca="false">ROUND(+P626-O626+R626,2)</f>
        <v>0</v>
      </c>
      <c r="R626" s="31"/>
      <c r="S626" s="19" t="s">
        <v>27</v>
      </c>
      <c r="T626" s="20"/>
      <c r="U626" s="20"/>
      <c r="V626" s="20"/>
    </row>
    <row r="627" s="32" customFormat="true" ht="15" hidden="true" customHeight="true" outlineLevel="0" collapsed="false">
      <c r="A627" s="25" t="n">
        <v>664</v>
      </c>
      <c r="B627" s="12" t="s">
        <v>811</v>
      </c>
      <c r="C627" s="12" t="s">
        <v>22</v>
      </c>
      <c r="D627" s="26" t="n">
        <v>43312</v>
      </c>
      <c r="E627" s="26" t="s">
        <v>23</v>
      </c>
      <c r="F627" s="22" t="s">
        <v>879</v>
      </c>
      <c r="G627" s="24" t="s">
        <v>37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v>50</v>
      </c>
      <c r="P627" s="20" t="n">
        <v>50</v>
      </c>
      <c r="Q627" s="20" t="n">
        <f aca="false">ROUND(+P627-O627+R627,2)</f>
        <v>0</v>
      </c>
      <c r="R627" s="31"/>
      <c r="S627" s="19" t="s">
        <v>27</v>
      </c>
      <c r="T627" s="20"/>
      <c r="U627" s="20"/>
      <c r="V627" s="20"/>
    </row>
    <row r="628" s="32" customFormat="true" ht="15" hidden="true" customHeight="true" outlineLevel="0" collapsed="false">
      <c r="A628" s="25" t="n">
        <v>665</v>
      </c>
      <c r="B628" s="12" t="s">
        <v>880</v>
      </c>
      <c r="C628" s="12" t="s">
        <v>22</v>
      </c>
      <c r="D628" s="26" t="n">
        <v>43313</v>
      </c>
      <c r="E628" s="26" t="s">
        <v>467</v>
      </c>
      <c r="F628" s="22" t="s">
        <v>881</v>
      </c>
      <c r="G628" s="24" t="s">
        <v>34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v>45</v>
      </c>
      <c r="P628" s="20" t="n">
        <v>45</v>
      </c>
      <c r="Q628" s="20" t="n">
        <f aca="false">ROUND(+P628-O628+R628,2)</f>
        <v>0</v>
      </c>
      <c r="R628" s="31"/>
      <c r="S628" s="19" t="s">
        <v>27</v>
      </c>
      <c r="T628" s="20"/>
      <c r="U628" s="20"/>
      <c r="V628" s="20"/>
    </row>
    <row r="629" s="32" customFormat="true" ht="15" hidden="true" customHeight="true" outlineLevel="0" collapsed="false">
      <c r="A629" s="25" t="n">
        <v>666</v>
      </c>
      <c r="B629" s="12" t="s">
        <v>882</v>
      </c>
      <c r="C629" s="12" t="s">
        <v>22</v>
      </c>
      <c r="D629" s="26" t="n">
        <v>43313</v>
      </c>
      <c r="E629" s="26" t="s">
        <v>43</v>
      </c>
      <c r="F629" s="22" t="s">
        <v>52</v>
      </c>
      <c r="G629" s="24" t="s">
        <v>46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v>30</v>
      </c>
      <c r="P629" s="20" t="n">
        <v>30</v>
      </c>
      <c r="Q629" s="20" t="n">
        <f aca="false">ROUND(+P629-O629+R629,2)</f>
        <v>0</v>
      </c>
      <c r="R629" s="31"/>
      <c r="S629" s="19" t="s">
        <v>27</v>
      </c>
      <c r="T629" s="20"/>
      <c r="U629" s="20"/>
      <c r="V629" s="20"/>
    </row>
    <row r="630" s="32" customFormat="true" ht="15" hidden="true" customHeight="true" outlineLevel="0" collapsed="false">
      <c r="A630" s="25" t="n">
        <v>667</v>
      </c>
      <c r="B630" s="12" t="s">
        <v>883</v>
      </c>
      <c r="C630" s="12" t="s">
        <v>22</v>
      </c>
      <c r="D630" s="26" t="n">
        <v>43314</v>
      </c>
      <c r="E630" s="26" t="s">
        <v>43</v>
      </c>
      <c r="F630" s="22" t="s">
        <v>884</v>
      </c>
      <c r="G630" s="24" t="s">
        <v>46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v>190</v>
      </c>
      <c r="P630" s="20" t="n">
        <v>0</v>
      </c>
      <c r="Q630" s="20" t="n">
        <f aca="false">ROUND(+P630-O630+R630,2)</f>
        <v>-190</v>
      </c>
      <c r="R630" s="31"/>
      <c r="S630" s="19" t="s">
        <v>27</v>
      </c>
      <c r="T630" s="20"/>
      <c r="U630" s="20"/>
      <c r="V630" s="20"/>
    </row>
    <row r="631" s="32" customFormat="true" ht="15" hidden="true" customHeight="true" outlineLevel="0" collapsed="false">
      <c r="A631" s="25" t="n">
        <v>668</v>
      </c>
      <c r="B631" s="12" t="s">
        <v>885</v>
      </c>
      <c r="C631" s="12" t="s">
        <v>22</v>
      </c>
      <c r="D631" s="26" t="n">
        <v>43318</v>
      </c>
      <c r="E631" s="26" t="s">
        <v>29</v>
      </c>
      <c r="F631" s="22" t="s">
        <v>60</v>
      </c>
      <c r="G631" s="24" t="s">
        <v>25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v>164.2</v>
      </c>
      <c r="P631" s="20" t="n">
        <v>164.2</v>
      </c>
      <c r="Q631" s="20" t="n">
        <f aca="false">ROUND(+P631-O631+R631,2)</f>
        <v>0</v>
      </c>
      <c r="R631" s="31"/>
      <c r="S631" s="19" t="s">
        <v>27</v>
      </c>
      <c r="T631" s="20"/>
      <c r="U631" s="20" t="s">
        <v>27</v>
      </c>
      <c r="V631" s="20"/>
    </row>
    <row r="632" s="32" customFormat="true" ht="15" hidden="true" customHeight="true" outlineLevel="0" collapsed="false">
      <c r="A632" s="25" t="n">
        <v>669</v>
      </c>
      <c r="B632" s="12" t="s">
        <v>886</v>
      </c>
      <c r="C632" s="12" t="s">
        <v>22</v>
      </c>
      <c r="D632" s="26" t="n">
        <v>43319</v>
      </c>
      <c r="E632" s="26" t="s">
        <v>29</v>
      </c>
      <c r="F632" s="22" t="s">
        <v>299</v>
      </c>
      <c r="G632" s="24" t="s">
        <v>25</v>
      </c>
      <c r="H632" s="28" t="s">
        <v>887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v>10</v>
      </c>
      <c r="P632" s="20" t="n">
        <v>10</v>
      </c>
      <c r="Q632" s="20" t="n">
        <f aca="false">ROUND(+P632-O632+R632,2)</f>
        <v>0</v>
      </c>
      <c r="R632" s="31"/>
      <c r="S632" s="19" t="s">
        <v>27</v>
      </c>
      <c r="T632" s="20"/>
      <c r="U632" s="20"/>
      <c r="V632" s="20"/>
    </row>
    <row r="633" s="32" customFormat="true" ht="15" hidden="true" customHeight="true" outlineLevel="0" collapsed="false">
      <c r="A633" s="25" t="n">
        <v>670</v>
      </c>
      <c r="B633" s="12" t="s">
        <v>888</v>
      </c>
      <c r="C633" s="12" t="s">
        <v>22</v>
      </c>
      <c r="D633" s="26" t="n">
        <v>43320</v>
      </c>
      <c r="E633" s="26" t="s">
        <v>29</v>
      </c>
      <c r="F633" s="22" t="s">
        <v>60</v>
      </c>
      <c r="G633" s="24" t="s">
        <v>25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v>149.4</v>
      </c>
      <c r="P633" s="20" t="n">
        <v>149.4</v>
      </c>
      <c r="Q633" s="20" t="n">
        <f aca="false">ROUND(+P633-O633+R633,2)</f>
        <v>0</v>
      </c>
      <c r="R633" s="31"/>
      <c r="S633" s="19" t="s">
        <v>27</v>
      </c>
      <c r="T633" s="20"/>
      <c r="U633" s="20" t="s">
        <v>27</v>
      </c>
      <c r="V633" s="20"/>
    </row>
    <row r="634" s="32" customFormat="true" ht="15" hidden="true" customHeight="true" outlineLevel="0" collapsed="false">
      <c r="A634" s="25" t="n">
        <v>671</v>
      </c>
      <c r="B634" s="12" t="s">
        <v>277</v>
      </c>
      <c r="C634" s="12" t="s">
        <v>97</v>
      </c>
      <c r="D634" s="26" t="n">
        <v>43325</v>
      </c>
      <c r="E634" s="26" t="s">
        <v>23</v>
      </c>
      <c r="F634" s="22" t="s">
        <v>889</v>
      </c>
      <c r="G634" s="24" t="s">
        <v>772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v>60</v>
      </c>
      <c r="P634" s="20" t="n">
        <v>60</v>
      </c>
      <c r="Q634" s="20" t="n">
        <f aca="false">ROUND(+P634-O634+R634,2)</f>
        <v>0</v>
      </c>
      <c r="R634" s="31"/>
      <c r="S634" s="19" t="s">
        <v>27</v>
      </c>
      <c r="T634" s="20"/>
      <c r="U634" s="20"/>
      <c r="V634" s="20"/>
    </row>
    <row r="635" s="32" customFormat="true" ht="15" hidden="true" customHeight="true" outlineLevel="0" collapsed="false">
      <c r="A635" s="25" t="n">
        <v>672</v>
      </c>
      <c r="B635" s="12" t="s">
        <v>684</v>
      </c>
      <c r="C635" s="12" t="s">
        <v>22</v>
      </c>
      <c r="D635" s="26" t="n">
        <v>43326</v>
      </c>
      <c r="E635" s="26" t="s">
        <v>43</v>
      </c>
      <c r="F635" s="22" t="s">
        <v>890</v>
      </c>
      <c r="G635" s="24" t="s">
        <v>34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v>400</v>
      </c>
      <c r="P635" s="20" t="n">
        <v>0</v>
      </c>
      <c r="Q635" s="20" t="n">
        <f aca="false">ROUND(+P635-O635+R635,2)</f>
        <v>-400</v>
      </c>
      <c r="R635" s="31"/>
      <c r="S635" s="19" t="s">
        <v>27</v>
      </c>
      <c r="T635" s="20"/>
      <c r="U635" s="20"/>
      <c r="V635" s="20"/>
    </row>
    <row r="636" s="32" customFormat="true" ht="15" hidden="true" customHeight="true" outlineLevel="0" collapsed="false">
      <c r="A636" s="25" t="n">
        <v>673</v>
      </c>
      <c r="B636" s="12" t="s">
        <v>891</v>
      </c>
      <c r="C636" s="12" t="s">
        <v>22</v>
      </c>
      <c r="D636" s="26" t="n">
        <v>43329</v>
      </c>
      <c r="E636" s="26" t="s">
        <v>29</v>
      </c>
      <c r="F636" s="22" t="s">
        <v>60</v>
      </c>
      <c r="G636" s="24" t="s">
        <v>25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v>165.8</v>
      </c>
      <c r="P636" s="20" t="n">
        <v>165.8</v>
      </c>
      <c r="Q636" s="20" t="n">
        <f aca="false">ROUND(+P636-O636+R636,2)</f>
        <v>0</v>
      </c>
      <c r="R636" s="31"/>
      <c r="S636" s="19" t="s">
        <v>27</v>
      </c>
      <c r="T636" s="20"/>
      <c r="U636" s="20" t="s">
        <v>27</v>
      </c>
      <c r="V636" s="20"/>
    </row>
    <row r="637" s="32" customFormat="true" ht="15" hidden="true" customHeight="true" outlineLevel="0" collapsed="false">
      <c r="A637" s="25" t="n">
        <v>674</v>
      </c>
      <c r="B637" s="12" t="s">
        <v>892</v>
      </c>
      <c r="C637" s="12" t="s">
        <v>22</v>
      </c>
      <c r="D637" s="26" t="n">
        <v>43329</v>
      </c>
      <c r="E637" s="26" t="s">
        <v>29</v>
      </c>
      <c r="F637" s="22" t="s">
        <v>893</v>
      </c>
      <c r="G637" s="24" t="s">
        <v>25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v>550.2</v>
      </c>
      <c r="P637" s="20" t="n">
        <v>550.2</v>
      </c>
      <c r="Q637" s="20" t="n">
        <f aca="false">ROUND(+P637-O637+R637,2)</f>
        <v>0</v>
      </c>
      <c r="R637" s="31"/>
      <c r="S637" s="19" t="s">
        <v>27</v>
      </c>
      <c r="T637" s="20"/>
      <c r="U637" s="20" t="s">
        <v>27</v>
      </c>
      <c r="V637" s="20"/>
    </row>
    <row r="638" s="32" customFormat="true" ht="15" hidden="true" customHeight="true" outlineLevel="0" collapsed="false">
      <c r="A638" s="25" t="n">
        <v>675</v>
      </c>
      <c r="B638" s="12" t="s">
        <v>564</v>
      </c>
      <c r="C638" s="12" t="s">
        <v>22</v>
      </c>
      <c r="D638" s="26" t="n">
        <v>43329</v>
      </c>
      <c r="E638" s="26" t="s">
        <v>23</v>
      </c>
      <c r="F638" s="22" t="s">
        <v>894</v>
      </c>
      <c r="G638" s="24" t="s">
        <v>37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v>121.23</v>
      </c>
      <c r="P638" s="20" t="n">
        <v>121.23</v>
      </c>
      <c r="Q638" s="20" t="n">
        <f aca="false">ROUND(+P638-O638+R638,2)</f>
        <v>0</v>
      </c>
      <c r="R638" s="31"/>
      <c r="S638" s="19" t="s">
        <v>27</v>
      </c>
      <c r="T638" s="20"/>
      <c r="U638" s="20"/>
      <c r="V638" s="20"/>
    </row>
    <row r="639" s="32" customFormat="true" ht="15" hidden="true" customHeight="true" outlineLevel="0" collapsed="false">
      <c r="A639" s="25" t="n">
        <v>676</v>
      </c>
      <c r="B639" s="12" t="s">
        <v>895</v>
      </c>
      <c r="C639" s="12" t="s">
        <v>22</v>
      </c>
      <c r="D639" s="26" t="n">
        <v>43329</v>
      </c>
      <c r="E639" s="26" t="s">
        <v>23</v>
      </c>
      <c r="F639" s="22" t="s">
        <v>896</v>
      </c>
      <c r="G639" s="24" t="s">
        <v>37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v>72</v>
      </c>
      <c r="P639" s="20" t="n">
        <v>72</v>
      </c>
      <c r="Q639" s="20" t="n">
        <f aca="false">ROUND(+P639-O639+R639,2)</f>
        <v>0</v>
      </c>
      <c r="R639" s="31"/>
      <c r="S639" s="19" t="s">
        <v>27</v>
      </c>
      <c r="T639" s="20"/>
      <c r="U639" s="20"/>
      <c r="V639" s="20"/>
    </row>
    <row r="640" s="32" customFormat="true" ht="15" hidden="true" customHeight="true" outlineLevel="0" collapsed="false">
      <c r="A640" s="25" t="n">
        <v>677</v>
      </c>
      <c r="B640" s="12" t="s">
        <v>895</v>
      </c>
      <c r="C640" s="12" t="s">
        <v>22</v>
      </c>
      <c r="D640" s="26" t="n">
        <v>43329</v>
      </c>
      <c r="E640" s="26" t="s">
        <v>23</v>
      </c>
      <c r="F640" s="22" t="s">
        <v>897</v>
      </c>
      <c r="G640" s="24" t="s">
        <v>37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v>50</v>
      </c>
      <c r="P640" s="20" t="n">
        <v>50</v>
      </c>
      <c r="Q640" s="20" t="n">
        <f aca="false">ROUND(+P640-O640+R640,2)</f>
        <v>0</v>
      </c>
      <c r="R640" s="31"/>
      <c r="S640" s="19" t="s">
        <v>27</v>
      </c>
      <c r="T640" s="20"/>
      <c r="U640" s="20"/>
      <c r="V640" s="20"/>
    </row>
    <row r="641" s="32" customFormat="true" ht="15" hidden="true" customHeight="true" outlineLevel="0" collapsed="false">
      <c r="A641" s="25" t="n">
        <v>678</v>
      </c>
      <c r="B641" s="12" t="s">
        <v>898</v>
      </c>
      <c r="C641" s="12" t="s">
        <v>22</v>
      </c>
      <c r="D641" s="26" t="n">
        <v>43332</v>
      </c>
      <c r="E641" s="26" t="s">
        <v>29</v>
      </c>
      <c r="F641" s="22" t="s">
        <v>60</v>
      </c>
      <c r="G641" s="24" t="s">
        <v>25</v>
      </c>
      <c r="H641" s="28" t="s">
        <v>899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v>166.2</v>
      </c>
      <c r="P641" s="20" t="n">
        <v>166.2</v>
      </c>
      <c r="Q641" s="20" t="n">
        <f aca="false">ROUND(+P641-O641+R641,2)</f>
        <v>0</v>
      </c>
      <c r="R641" s="31"/>
      <c r="S641" s="19" t="s">
        <v>27</v>
      </c>
      <c r="T641" s="34"/>
      <c r="U641" s="20" t="s">
        <v>27</v>
      </c>
      <c r="V641" s="20"/>
    </row>
    <row r="642" s="32" customFormat="true" ht="15" hidden="true" customHeight="true" outlineLevel="0" collapsed="false">
      <c r="A642" s="25" t="n">
        <v>679</v>
      </c>
      <c r="B642" s="12" t="s">
        <v>51</v>
      </c>
      <c r="C642" s="12" t="s">
        <v>22</v>
      </c>
      <c r="D642" s="26" t="n">
        <v>43334</v>
      </c>
      <c r="E642" s="26" t="s">
        <v>43</v>
      </c>
      <c r="F642" s="22" t="s">
        <v>292</v>
      </c>
      <c r="G642" s="24" t="s">
        <v>34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v>20</v>
      </c>
      <c r="P642" s="20" t="n">
        <v>20</v>
      </c>
      <c r="Q642" s="20" t="n">
        <f aca="false">ROUND(+P642-O642+R642,2)</f>
        <v>0</v>
      </c>
      <c r="R642" s="31"/>
      <c r="S642" s="19" t="s">
        <v>27</v>
      </c>
      <c r="T642" s="20"/>
      <c r="U642" s="20"/>
      <c r="V642" s="20"/>
    </row>
    <row r="643" s="32" customFormat="true" ht="15" hidden="true" customHeight="true" outlineLevel="0" collapsed="false">
      <c r="A643" s="25" t="n">
        <v>680</v>
      </c>
      <c r="B643" s="12" t="s">
        <v>900</v>
      </c>
      <c r="C643" s="12" t="s">
        <v>22</v>
      </c>
      <c r="D643" s="26" t="n">
        <v>43335</v>
      </c>
      <c r="E643" s="26" t="s">
        <v>43</v>
      </c>
      <c r="F643" s="22" t="s">
        <v>901</v>
      </c>
      <c r="G643" s="24" t="s">
        <v>46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v>30</v>
      </c>
      <c r="P643" s="20" t="n">
        <v>30</v>
      </c>
      <c r="Q643" s="20" t="n">
        <f aca="false">ROUND(+P643-O643+R643,2)</f>
        <v>0</v>
      </c>
      <c r="R643" s="31"/>
      <c r="S643" s="19" t="s">
        <v>27</v>
      </c>
      <c r="T643" s="20"/>
      <c r="U643" s="20"/>
      <c r="V643" s="20"/>
    </row>
    <row r="644" s="32" customFormat="true" ht="15" hidden="true" customHeight="true" outlineLevel="0" collapsed="false">
      <c r="A644" s="25" t="n">
        <v>681</v>
      </c>
      <c r="B644" s="12" t="s">
        <v>902</v>
      </c>
      <c r="C644" s="12" t="s">
        <v>22</v>
      </c>
      <c r="D644" s="26" t="n">
        <v>43347</v>
      </c>
      <c r="E644" s="26" t="s">
        <v>29</v>
      </c>
      <c r="F644" s="22" t="s">
        <v>160</v>
      </c>
      <c r="G644" s="24" t="s">
        <v>25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v>45.4</v>
      </c>
      <c r="P644" s="20" t="n">
        <v>20</v>
      </c>
      <c r="Q644" s="20" t="n">
        <f aca="false">ROUND(+P644-O644+R644,2)</f>
        <v>-25.4</v>
      </c>
      <c r="R644" s="31"/>
      <c r="S644" s="19" t="s">
        <v>27</v>
      </c>
      <c r="T644" s="20"/>
      <c r="U644" s="20"/>
      <c r="V644" s="20"/>
    </row>
    <row r="645" s="32" customFormat="true" ht="15" hidden="true" customHeight="true" outlineLevel="0" collapsed="false">
      <c r="A645" s="25" t="n">
        <v>682</v>
      </c>
      <c r="B645" s="12" t="s">
        <v>903</v>
      </c>
      <c r="C645" s="12" t="s">
        <v>22</v>
      </c>
      <c r="D645" s="26" t="n">
        <v>43349</v>
      </c>
      <c r="E645" s="26" t="s">
        <v>23</v>
      </c>
      <c r="F645" s="22" t="s">
        <v>904</v>
      </c>
      <c r="G645" s="24" t="s">
        <v>37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v>10</v>
      </c>
      <c r="P645" s="20" t="n">
        <v>10</v>
      </c>
      <c r="Q645" s="20" t="n">
        <f aca="false">ROUND(+P645-O645+R645,2)</f>
        <v>0</v>
      </c>
      <c r="R645" s="31"/>
      <c r="S645" s="19" t="s">
        <v>27</v>
      </c>
      <c r="T645" s="20"/>
      <c r="U645" s="20"/>
      <c r="V645" s="20"/>
    </row>
    <row r="646" s="32" customFormat="true" ht="15" hidden="true" customHeight="true" outlineLevel="0" collapsed="false">
      <c r="A646" s="25" t="n">
        <v>683</v>
      </c>
      <c r="B646" s="12" t="s">
        <v>88</v>
      </c>
      <c r="C646" s="12" t="s">
        <v>22</v>
      </c>
      <c r="D646" s="26" t="n">
        <v>43354</v>
      </c>
      <c r="E646" s="26" t="s">
        <v>43</v>
      </c>
      <c r="F646" s="22" t="s">
        <v>905</v>
      </c>
      <c r="G646" s="24" t="s">
        <v>46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v>25</v>
      </c>
      <c r="P646" s="20" t="n">
        <v>0</v>
      </c>
      <c r="Q646" s="20" t="n">
        <f aca="false">ROUND(+P646-O646+R646,2)</f>
        <v>-25</v>
      </c>
      <c r="R646" s="31"/>
      <c r="S646" s="19" t="s">
        <v>27</v>
      </c>
      <c r="T646" s="20"/>
      <c r="U646" s="20"/>
      <c r="V646" s="20"/>
    </row>
    <row r="647" s="32" customFormat="true" ht="15" hidden="true" customHeight="true" outlineLevel="0" collapsed="false">
      <c r="A647" s="25" t="n">
        <v>684</v>
      </c>
      <c r="B647" s="12" t="s">
        <v>906</v>
      </c>
      <c r="C647" s="12" t="s">
        <v>22</v>
      </c>
      <c r="D647" s="26" t="n">
        <v>43355</v>
      </c>
      <c r="E647" s="26" t="s">
        <v>29</v>
      </c>
      <c r="F647" s="22" t="s">
        <v>60</v>
      </c>
      <c r="G647" s="24" t="s">
        <v>25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v>212</v>
      </c>
      <c r="P647" s="20" t="n">
        <v>212</v>
      </c>
      <c r="Q647" s="20" t="n">
        <f aca="false">ROUND(+P647-O647+R647,2)</f>
        <v>0</v>
      </c>
      <c r="R647" s="31"/>
      <c r="S647" s="19" t="s">
        <v>27</v>
      </c>
      <c r="T647" s="20"/>
      <c r="U647" s="20" t="s">
        <v>27</v>
      </c>
      <c r="V647" s="20"/>
    </row>
    <row r="648" s="32" customFormat="true" ht="15" hidden="true" customHeight="true" outlineLevel="0" collapsed="false">
      <c r="A648" s="25" t="n">
        <v>685</v>
      </c>
      <c r="B648" s="12" t="s">
        <v>907</v>
      </c>
      <c r="C648" s="12" t="s">
        <v>22</v>
      </c>
      <c r="D648" s="26" t="n">
        <v>43355</v>
      </c>
      <c r="E648" s="26" t="s">
        <v>29</v>
      </c>
      <c r="F648" s="22" t="s">
        <v>908</v>
      </c>
      <c r="G648" s="24" t="s">
        <v>25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v>628</v>
      </c>
      <c r="P648" s="20" t="n">
        <v>628</v>
      </c>
      <c r="Q648" s="20" t="n">
        <f aca="false">ROUND(+P648-O648+R648,2)</f>
        <v>0</v>
      </c>
      <c r="R648" s="31"/>
      <c r="S648" s="19" t="s">
        <v>27</v>
      </c>
      <c r="T648" s="20"/>
      <c r="U648" s="20" t="s">
        <v>27</v>
      </c>
      <c r="V648" s="20"/>
    </row>
    <row r="649" s="32" customFormat="true" ht="15" hidden="true" customHeight="true" outlineLevel="0" collapsed="false">
      <c r="A649" s="25" t="n">
        <v>686</v>
      </c>
      <c r="B649" s="12" t="s">
        <v>909</v>
      </c>
      <c r="C649" s="12" t="s">
        <v>22</v>
      </c>
      <c r="D649" s="26" t="n">
        <v>43355</v>
      </c>
      <c r="E649" s="26" t="s">
        <v>29</v>
      </c>
      <c r="F649" s="22" t="s">
        <v>393</v>
      </c>
      <c r="G649" s="24" t="s">
        <v>25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v>153.4</v>
      </c>
      <c r="P649" s="20" t="n">
        <v>153.4</v>
      </c>
      <c r="Q649" s="20" t="n">
        <f aca="false">ROUND(+P649-O649+R649,2)</f>
        <v>0</v>
      </c>
      <c r="R649" s="31"/>
      <c r="S649" s="19" t="s">
        <v>27</v>
      </c>
      <c r="T649" s="20"/>
      <c r="U649" s="20" t="s">
        <v>27</v>
      </c>
      <c r="V649" s="20"/>
    </row>
    <row r="650" s="32" customFormat="true" ht="15" hidden="true" customHeight="true" outlineLevel="0" collapsed="false">
      <c r="A650" s="25" t="n">
        <v>687</v>
      </c>
      <c r="B650" s="12" t="s">
        <v>910</v>
      </c>
      <c r="C650" s="12" t="s">
        <v>22</v>
      </c>
      <c r="D650" s="26" t="n">
        <v>43355</v>
      </c>
      <c r="E650" s="26" t="s">
        <v>29</v>
      </c>
      <c r="F650" s="22" t="s">
        <v>60</v>
      </c>
      <c r="G650" s="24" t="s">
        <v>25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v>131.4</v>
      </c>
      <c r="P650" s="20" t="n">
        <v>131.4</v>
      </c>
      <c r="Q650" s="20" t="n">
        <f aca="false">ROUND(+P650-O650+R650,2)</f>
        <v>0</v>
      </c>
      <c r="R650" s="31"/>
      <c r="S650" s="19" t="s">
        <v>27</v>
      </c>
      <c r="T650" s="20"/>
      <c r="U650" s="20" t="s">
        <v>27</v>
      </c>
      <c r="V650" s="20"/>
    </row>
    <row r="651" s="32" customFormat="true" ht="15" hidden="true" customHeight="true" outlineLevel="0" collapsed="false">
      <c r="A651" s="25" t="n">
        <v>688</v>
      </c>
      <c r="B651" s="12" t="s">
        <v>553</v>
      </c>
      <c r="C651" s="12" t="s">
        <v>97</v>
      </c>
      <c r="D651" s="26" t="n">
        <v>43355</v>
      </c>
      <c r="E651" s="26" t="s">
        <v>29</v>
      </c>
      <c r="F651" s="22" t="s">
        <v>911</v>
      </c>
      <c r="G651" s="24" t="s">
        <v>772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v>80</v>
      </c>
      <c r="P651" s="20" t="n">
        <v>80</v>
      </c>
      <c r="Q651" s="20" t="n">
        <f aca="false">ROUND(+P651-O651+R651,2)</f>
        <v>0</v>
      </c>
      <c r="R651" s="31"/>
      <c r="S651" s="19" t="s">
        <v>27</v>
      </c>
      <c r="T651" s="20"/>
      <c r="U651" s="20" t="s">
        <v>27</v>
      </c>
      <c r="V651" s="20"/>
    </row>
    <row r="652" s="32" customFormat="true" ht="15" hidden="true" customHeight="true" outlineLevel="0" collapsed="false">
      <c r="A652" s="25" t="n">
        <v>689</v>
      </c>
      <c r="B652" s="12" t="s">
        <v>369</v>
      </c>
      <c r="C652" s="12" t="s">
        <v>22</v>
      </c>
      <c r="D652" s="26" t="n">
        <v>43355</v>
      </c>
      <c r="E652" s="26" t="s">
        <v>43</v>
      </c>
      <c r="F652" s="22" t="s">
        <v>353</v>
      </c>
      <c r="G652" s="24" t="s">
        <v>71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v>20</v>
      </c>
      <c r="P652" s="20" t="n">
        <v>20</v>
      </c>
      <c r="Q652" s="20" t="n">
        <f aca="false">ROUND(+P652-O652+R652,2)</f>
        <v>0</v>
      </c>
      <c r="R652" s="31"/>
      <c r="S652" s="19" t="s">
        <v>27</v>
      </c>
      <c r="T652" s="20"/>
      <c r="U652" s="20"/>
      <c r="V652" s="20"/>
    </row>
    <row r="653" s="32" customFormat="true" ht="15" hidden="true" customHeight="true" outlineLevel="0" collapsed="false">
      <c r="A653" s="25" t="n">
        <v>690</v>
      </c>
      <c r="B653" s="12" t="s">
        <v>912</v>
      </c>
      <c r="C653" s="12" t="s">
        <v>22</v>
      </c>
      <c r="D653" s="26" t="n">
        <v>43356</v>
      </c>
      <c r="E653" s="26" t="s">
        <v>29</v>
      </c>
      <c r="F653" s="22" t="s">
        <v>908</v>
      </c>
      <c r="G653" s="24" t="s">
        <v>25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v>580.12</v>
      </c>
      <c r="P653" s="20" t="n">
        <v>580.12</v>
      </c>
      <c r="Q653" s="20" t="n">
        <f aca="false">ROUND(+P653-O653+R653,2)</f>
        <v>0</v>
      </c>
      <c r="R653" s="31"/>
      <c r="S653" s="19" t="s">
        <v>27</v>
      </c>
      <c r="T653" s="20"/>
      <c r="U653" s="20" t="s">
        <v>27</v>
      </c>
      <c r="V653" s="20"/>
    </row>
    <row r="654" s="32" customFormat="true" ht="15" hidden="true" customHeight="true" outlineLevel="0" collapsed="false">
      <c r="A654" s="25" t="n">
        <v>691</v>
      </c>
      <c r="B654" s="12" t="s">
        <v>913</v>
      </c>
      <c r="C654" s="12" t="s">
        <v>22</v>
      </c>
      <c r="D654" s="26" t="n">
        <v>43356</v>
      </c>
      <c r="E654" s="26" t="s">
        <v>29</v>
      </c>
      <c r="F654" s="22" t="s">
        <v>60</v>
      </c>
      <c r="G654" s="24" t="s">
        <v>25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0" t="n">
        <v>140</v>
      </c>
      <c r="Q654" s="20" t="n">
        <f aca="false">ROUND(+P654-O654+R654,2)</f>
        <v>0</v>
      </c>
      <c r="R654" s="31"/>
      <c r="S654" s="19" t="s">
        <v>27</v>
      </c>
      <c r="T654" s="20"/>
      <c r="U654" s="20"/>
      <c r="V654" s="20"/>
    </row>
    <row r="655" s="32" customFormat="true" ht="15" hidden="true" customHeight="true" outlineLevel="0" collapsed="false">
      <c r="A655" s="25" t="n">
        <v>692</v>
      </c>
      <c r="B655" s="12" t="s">
        <v>907</v>
      </c>
      <c r="C655" s="12" t="s">
        <v>22</v>
      </c>
      <c r="D655" s="26" t="n">
        <v>43360</v>
      </c>
      <c r="E655" s="26" t="s">
        <v>23</v>
      </c>
      <c r="F655" s="22" t="s">
        <v>914</v>
      </c>
      <c r="G655" s="24" t="s">
        <v>772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v>30</v>
      </c>
      <c r="P655" s="20" t="n">
        <v>30</v>
      </c>
      <c r="Q655" s="20" t="n">
        <f aca="false">ROUND(+P655-O655+R655,2)</f>
        <v>0</v>
      </c>
      <c r="R655" s="31"/>
      <c r="S655" s="19" t="s">
        <v>27</v>
      </c>
      <c r="T655" s="20"/>
      <c r="U655" s="20"/>
      <c r="V655" s="20"/>
    </row>
    <row r="656" s="32" customFormat="true" ht="15" hidden="true" customHeight="true" outlineLevel="0" collapsed="false">
      <c r="A656" s="25" t="n">
        <v>693</v>
      </c>
      <c r="B656" s="12" t="s">
        <v>915</v>
      </c>
      <c r="C656" s="12" t="s">
        <v>22</v>
      </c>
      <c r="D656" s="26" t="n">
        <v>43360</v>
      </c>
      <c r="E656" s="26" t="s">
        <v>23</v>
      </c>
      <c r="F656" s="22" t="s">
        <v>290</v>
      </c>
      <c r="G656" s="24" t="s">
        <v>772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v>50</v>
      </c>
      <c r="P656" s="20" t="n">
        <v>50</v>
      </c>
      <c r="Q656" s="20" t="n">
        <f aca="false">ROUND(+P656-O656+R656,2)</f>
        <v>0</v>
      </c>
      <c r="R656" s="31"/>
      <c r="S656" s="19" t="s">
        <v>27</v>
      </c>
      <c r="T656" s="20"/>
      <c r="U656" s="20"/>
      <c r="V656" s="20"/>
    </row>
    <row r="657" s="32" customFormat="true" ht="15" hidden="true" customHeight="true" outlineLevel="0" collapsed="false">
      <c r="A657" s="25" t="n">
        <v>694</v>
      </c>
      <c r="B657" s="12" t="s">
        <v>916</v>
      </c>
      <c r="C657" s="12" t="s">
        <v>22</v>
      </c>
      <c r="D657" s="26" t="n">
        <v>43360</v>
      </c>
      <c r="E657" s="26" t="s">
        <v>29</v>
      </c>
      <c r="F657" s="22" t="s">
        <v>60</v>
      </c>
      <c r="G657" s="24" t="s">
        <v>25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v>116</v>
      </c>
      <c r="P657" s="20" t="n">
        <v>116</v>
      </c>
      <c r="Q657" s="20" t="n">
        <f aca="false">ROUND(+P657-O657+R657,2)</f>
        <v>0</v>
      </c>
      <c r="R657" s="31"/>
      <c r="S657" s="19" t="s">
        <v>27</v>
      </c>
      <c r="T657" s="20"/>
      <c r="U657" s="20" t="s">
        <v>27</v>
      </c>
      <c r="V657" s="20"/>
    </row>
    <row r="658" s="32" customFormat="true" ht="15" hidden="true" customHeight="true" outlineLevel="0" collapsed="false">
      <c r="A658" s="25" t="n">
        <v>695</v>
      </c>
      <c r="B658" s="12" t="s">
        <v>917</v>
      </c>
      <c r="C658" s="12" t="s">
        <v>22</v>
      </c>
      <c r="D658" s="26" t="n">
        <v>43360</v>
      </c>
      <c r="E658" s="26" t="s">
        <v>23</v>
      </c>
      <c r="F658" s="22" t="s">
        <v>918</v>
      </c>
      <c r="G658" s="24" t="s">
        <v>37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v>0</v>
      </c>
      <c r="P658" s="20" t="n">
        <v>0</v>
      </c>
      <c r="Q658" s="20" t="n">
        <f aca="false">ROUND(+P658-O658+R658,2)</f>
        <v>0</v>
      </c>
      <c r="R658" s="31"/>
      <c r="S658" s="19" t="s">
        <v>27</v>
      </c>
      <c r="T658" s="20"/>
      <c r="U658" s="20"/>
      <c r="V658" s="20"/>
    </row>
    <row r="659" s="32" customFormat="true" ht="15" hidden="true" customHeight="true" outlineLevel="0" collapsed="false">
      <c r="A659" s="25" t="n">
        <v>696</v>
      </c>
      <c r="B659" s="12" t="s">
        <v>118</v>
      </c>
      <c r="C659" s="12" t="s">
        <v>22</v>
      </c>
      <c r="D659" s="26" t="n">
        <v>43360</v>
      </c>
      <c r="E659" s="26" t="s">
        <v>29</v>
      </c>
      <c r="F659" s="22" t="s">
        <v>60</v>
      </c>
      <c r="G659" s="24" t="s">
        <v>919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v>200.42</v>
      </c>
      <c r="P659" s="20" t="n">
        <v>200.42</v>
      </c>
      <c r="Q659" s="20" t="n">
        <f aca="false">ROUND(+P659-O659+R659,2)</f>
        <v>0</v>
      </c>
      <c r="R659" s="31"/>
      <c r="S659" s="19" t="s">
        <v>27</v>
      </c>
      <c r="T659" s="20"/>
      <c r="U659" s="20"/>
      <c r="V659" s="20"/>
    </row>
    <row r="660" s="32" customFormat="true" ht="15" hidden="true" customHeight="true" outlineLevel="0" collapsed="false">
      <c r="A660" s="25" t="n">
        <v>697</v>
      </c>
      <c r="B660" s="12" t="s">
        <v>450</v>
      </c>
      <c r="C660" s="12" t="s">
        <v>22</v>
      </c>
      <c r="D660" s="26" t="n">
        <v>43363</v>
      </c>
      <c r="E660" s="26" t="s">
        <v>43</v>
      </c>
      <c r="F660" s="22" t="s">
        <v>920</v>
      </c>
      <c r="G660" s="24" t="s">
        <v>34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v>20</v>
      </c>
      <c r="P660" s="20" t="n">
        <v>20</v>
      </c>
      <c r="Q660" s="20" t="n">
        <f aca="false">ROUND(+P660-O660+R660,2)</f>
        <v>0</v>
      </c>
      <c r="R660" s="31"/>
      <c r="S660" s="19" t="s">
        <v>27</v>
      </c>
      <c r="T660" s="20"/>
      <c r="U660" s="20"/>
      <c r="V660" s="20"/>
    </row>
    <row r="661" s="32" customFormat="true" ht="15" hidden="true" customHeight="true" outlineLevel="0" collapsed="false">
      <c r="A661" s="25" t="n">
        <v>698</v>
      </c>
      <c r="B661" s="12" t="s">
        <v>921</v>
      </c>
      <c r="C661" s="12" t="s">
        <v>22</v>
      </c>
      <c r="D661" s="26" t="n">
        <v>43363</v>
      </c>
      <c r="E661" s="26" t="s">
        <v>43</v>
      </c>
      <c r="F661" s="22" t="s">
        <v>922</v>
      </c>
      <c r="G661" s="24" t="s">
        <v>34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v>30</v>
      </c>
      <c r="P661" s="20" t="n">
        <v>30</v>
      </c>
      <c r="Q661" s="20" t="n">
        <f aca="false">ROUND(+P661-O661+R661,2)</f>
        <v>0</v>
      </c>
      <c r="R661" s="31"/>
      <c r="S661" s="19" t="s">
        <v>27</v>
      </c>
      <c r="T661" s="20"/>
      <c r="U661" s="20"/>
      <c r="V661" s="20"/>
    </row>
    <row r="662" s="32" customFormat="true" ht="15" hidden="true" customHeight="true" outlineLevel="0" collapsed="false">
      <c r="A662" s="25" t="n">
        <v>699</v>
      </c>
      <c r="B662" s="12" t="s">
        <v>923</v>
      </c>
      <c r="C662" s="12" t="s">
        <v>22</v>
      </c>
      <c r="D662" s="26" t="n">
        <v>43363</v>
      </c>
      <c r="E662" s="26" t="s">
        <v>29</v>
      </c>
      <c r="F662" s="22" t="s">
        <v>393</v>
      </c>
      <c r="G662" s="24" t="s">
        <v>25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v>136.2</v>
      </c>
      <c r="P662" s="20" t="n">
        <v>136.2</v>
      </c>
      <c r="Q662" s="20" t="n">
        <f aca="false">ROUND(+P662-O662+R662,2)</f>
        <v>0</v>
      </c>
      <c r="R662" s="31"/>
      <c r="S662" s="19" t="s">
        <v>27</v>
      </c>
      <c r="T662" s="20"/>
      <c r="U662" s="20" t="s">
        <v>27</v>
      </c>
      <c r="V662" s="20"/>
    </row>
    <row r="663" s="32" customFormat="true" ht="15" hidden="true" customHeight="true" outlineLevel="0" collapsed="false">
      <c r="A663" s="25" t="n">
        <v>700</v>
      </c>
      <c r="B663" s="12" t="s">
        <v>924</v>
      </c>
      <c r="C663" s="12" t="s">
        <v>22</v>
      </c>
      <c r="D663" s="26" t="n">
        <v>43363</v>
      </c>
      <c r="E663" s="26" t="s">
        <v>29</v>
      </c>
      <c r="F663" s="22" t="s">
        <v>925</v>
      </c>
      <c r="G663" s="24" t="s">
        <v>25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v>58.6</v>
      </c>
      <c r="P663" s="20" t="n">
        <v>58.6</v>
      </c>
      <c r="Q663" s="20" t="n">
        <f aca="false">ROUND(+P663-O663+R663,2)</f>
        <v>0</v>
      </c>
      <c r="R663" s="31"/>
      <c r="S663" s="19" t="s">
        <v>27</v>
      </c>
      <c r="T663" s="20"/>
      <c r="U663" s="20" t="s">
        <v>27</v>
      </c>
      <c r="V663" s="20"/>
    </row>
    <row r="664" s="32" customFormat="true" ht="15" hidden="true" customHeight="true" outlineLevel="0" collapsed="false">
      <c r="A664" s="25" t="n">
        <v>701</v>
      </c>
      <c r="B664" s="12" t="s">
        <v>369</v>
      </c>
      <c r="C664" s="12" t="s">
        <v>22</v>
      </c>
      <c r="D664" s="26" t="n">
        <v>43363</v>
      </c>
      <c r="E664" s="26" t="s">
        <v>43</v>
      </c>
      <c r="F664" s="22" t="s">
        <v>926</v>
      </c>
      <c r="G664" s="24" t="s">
        <v>71</v>
      </c>
      <c r="H664" s="28"/>
      <c r="I664" s="29"/>
      <c r="J664" s="30" t="n">
        <v>0</v>
      </c>
      <c r="K664" s="30"/>
      <c r="L664" s="30"/>
      <c r="M664" s="30"/>
      <c r="N664" s="30"/>
      <c r="O664" s="30" t="n">
        <v>0</v>
      </c>
      <c r="P664" s="20" t="n">
        <v>0</v>
      </c>
      <c r="Q664" s="20" t="n">
        <f aca="false">ROUND(+P664-O664+R664,2)</f>
        <v>0</v>
      </c>
      <c r="R664" s="31"/>
      <c r="S664" s="19" t="s">
        <v>27</v>
      </c>
      <c r="T664" s="20"/>
      <c r="U664" s="20"/>
      <c r="V664" s="20"/>
    </row>
    <row r="665" s="32" customFormat="true" ht="15" hidden="true" customHeight="true" outlineLevel="0" collapsed="false">
      <c r="A665" s="25" t="n">
        <v>702</v>
      </c>
      <c r="B665" s="12" t="s">
        <v>927</v>
      </c>
      <c r="C665" s="12" t="s">
        <v>22</v>
      </c>
      <c r="D665" s="26" t="n">
        <v>43367</v>
      </c>
      <c r="E665" s="26" t="s">
        <v>23</v>
      </c>
      <c r="F665" s="22" t="s">
        <v>286</v>
      </c>
      <c r="G665" s="24" t="s">
        <v>37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v>60</v>
      </c>
      <c r="P665" s="20" t="n">
        <v>60</v>
      </c>
      <c r="Q665" s="20" t="n">
        <f aca="false">ROUND(+P665-O665+R665,2)</f>
        <v>0</v>
      </c>
      <c r="R665" s="31"/>
      <c r="S665" s="19" t="s">
        <v>27</v>
      </c>
      <c r="T665" s="20"/>
      <c r="U665" s="20"/>
      <c r="V665" s="20"/>
    </row>
    <row r="666" s="32" customFormat="true" ht="15" hidden="true" customHeight="true" outlineLevel="0" collapsed="false">
      <c r="A666" s="25" t="n">
        <v>703</v>
      </c>
      <c r="B666" s="12" t="s">
        <v>928</v>
      </c>
      <c r="C666" s="12" t="s">
        <v>22</v>
      </c>
      <c r="D666" s="26" t="n">
        <v>43367</v>
      </c>
      <c r="E666" s="26" t="s">
        <v>23</v>
      </c>
      <c r="F666" s="22" t="s">
        <v>929</v>
      </c>
      <c r="G666" s="24" t="s">
        <v>37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0" t="n">
        <v>90</v>
      </c>
      <c r="Q666" s="20" t="n">
        <f aca="false">ROUND(+P666-O666+R666,2)</f>
        <v>0</v>
      </c>
      <c r="R666" s="31"/>
      <c r="S666" s="19" t="s">
        <v>27</v>
      </c>
      <c r="T666" s="20"/>
      <c r="U666" s="20"/>
      <c r="V666" s="20"/>
    </row>
    <row r="667" s="32" customFormat="true" ht="15" hidden="true" customHeight="true" outlineLevel="0" collapsed="false">
      <c r="A667" s="25" t="n">
        <v>704</v>
      </c>
      <c r="B667" s="12" t="s">
        <v>731</v>
      </c>
      <c r="C667" s="12" t="s">
        <v>22</v>
      </c>
      <c r="D667" s="26" t="n">
        <v>43369</v>
      </c>
      <c r="E667" s="26" t="s">
        <v>43</v>
      </c>
      <c r="F667" s="22" t="s">
        <v>930</v>
      </c>
      <c r="G667" s="24" t="s">
        <v>46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v>20</v>
      </c>
      <c r="P667" s="20" t="n">
        <v>20</v>
      </c>
      <c r="Q667" s="20" t="n">
        <f aca="false">ROUND(+P667-O667+R667,2)</f>
        <v>0</v>
      </c>
      <c r="R667" s="31"/>
      <c r="S667" s="19" t="s">
        <v>27</v>
      </c>
      <c r="T667" s="20"/>
      <c r="U667" s="20"/>
      <c r="V667" s="20"/>
    </row>
    <row r="668" s="32" customFormat="true" ht="15" hidden="true" customHeight="true" outlineLevel="0" collapsed="false">
      <c r="A668" s="25" t="n">
        <v>705</v>
      </c>
      <c r="B668" s="12" t="s">
        <v>931</v>
      </c>
      <c r="C668" s="12" t="s">
        <v>22</v>
      </c>
      <c r="D668" s="26" t="n">
        <v>43375</v>
      </c>
      <c r="E668" s="26" t="s">
        <v>23</v>
      </c>
      <c r="F668" s="22" t="s">
        <v>932</v>
      </c>
      <c r="G668" s="24" t="s">
        <v>37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v>50</v>
      </c>
      <c r="P668" s="20" t="n">
        <v>50</v>
      </c>
      <c r="Q668" s="20" t="n">
        <f aca="false">ROUND(+P668-O668+R668,2)</f>
        <v>0</v>
      </c>
      <c r="R668" s="31"/>
      <c r="S668" s="19" t="s">
        <v>27</v>
      </c>
      <c r="T668" s="20"/>
      <c r="U668" s="20"/>
      <c r="V668" s="20"/>
    </row>
    <row r="669" s="32" customFormat="true" ht="15" hidden="true" customHeight="true" outlineLevel="0" collapsed="false">
      <c r="A669" s="25" t="n">
        <v>706</v>
      </c>
      <c r="B669" s="12" t="s">
        <v>933</v>
      </c>
      <c r="C669" s="12" t="s">
        <v>97</v>
      </c>
      <c r="D669" s="26" t="n">
        <v>43376</v>
      </c>
      <c r="E669" s="26" t="s">
        <v>23</v>
      </c>
      <c r="F669" s="22" t="s">
        <v>934</v>
      </c>
      <c r="G669" s="24" t="s">
        <v>37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v>80</v>
      </c>
      <c r="P669" s="20" t="n">
        <v>80</v>
      </c>
      <c r="Q669" s="20" t="n">
        <f aca="false">ROUND(+P669-O669+R669,2)</f>
        <v>0</v>
      </c>
      <c r="R669" s="31"/>
      <c r="S669" s="19" t="s">
        <v>27</v>
      </c>
      <c r="T669" s="20"/>
      <c r="U669" s="20"/>
      <c r="V669" s="20"/>
    </row>
    <row r="670" s="32" customFormat="true" ht="15" hidden="true" customHeight="true" outlineLevel="0" collapsed="false">
      <c r="A670" s="25" t="n">
        <v>707</v>
      </c>
      <c r="B670" s="12" t="s">
        <v>935</v>
      </c>
      <c r="C670" s="12" t="s">
        <v>22</v>
      </c>
      <c r="D670" s="26" t="n">
        <v>43377</v>
      </c>
      <c r="E670" s="26" t="s">
        <v>29</v>
      </c>
      <c r="F670" s="22" t="s">
        <v>393</v>
      </c>
      <c r="G670" s="24" t="s">
        <v>25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v>214.6</v>
      </c>
      <c r="P670" s="20" t="n">
        <v>214.6</v>
      </c>
      <c r="Q670" s="20" t="n">
        <f aca="false">ROUND(+P670-O670+R670,2)</f>
        <v>0</v>
      </c>
      <c r="R670" s="31"/>
      <c r="S670" s="19" t="s">
        <v>27</v>
      </c>
      <c r="T670" s="20"/>
      <c r="U670" s="20" t="s">
        <v>27</v>
      </c>
      <c r="V670" s="20"/>
    </row>
    <row r="671" s="32" customFormat="true" ht="15" hidden="true" customHeight="true" outlineLevel="0" collapsed="false">
      <c r="A671" s="25" t="n">
        <v>708</v>
      </c>
      <c r="B671" s="12" t="s">
        <v>936</v>
      </c>
      <c r="C671" s="12" t="s">
        <v>22</v>
      </c>
      <c r="D671" s="26" t="n">
        <v>43382</v>
      </c>
      <c r="E671" s="26" t="s">
        <v>23</v>
      </c>
      <c r="F671" s="22" t="s">
        <v>937</v>
      </c>
      <c r="G671" s="24" t="s">
        <v>772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v>800</v>
      </c>
      <c r="P671" s="20" t="n">
        <v>800</v>
      </c>
      <c r="Q671" s="20" t="n">
        <f aca="false">ROUND(+P671-O671+R671,2)</f>
        <v>0</v>
      </c>
      <c r="R671" s="31"/>
      <c r="S671" s="19" t="s">
        <v>27</v>
      </c>
      <c r="T671" s="20"/>
      <c r="U671" s="20"/>
      <c r="V671" s="20"/>
    </row>
    <row r="672" s="32" customFormat="true" ht="15" hidden="true" customHeight="true" outlineLevel="0" collapsed="false">
      <c r="A672" s="25" t="n">
        <v>709</v>
      </c>
      <c r="B672" s="12" t="s">
        <v>938</v>
      </c>
      <c r="C672" s="12" t="s">
        <v>22</v>
      </c>
      <c r="D672" s="26" t="n">
        <v>43383</v>
      </c>
      <c r="E672" s="26" t="s">
        <v>29</v>
      </c>
      <c r="F672" s="22" t="s">
        <v>60</v>
      </c>
      <c r="G672" s="24" t="s">
        <v>25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v>170</v>
      </c>
      <c r="P672" s="20" t="n">
        <v>170</v>
      </c>
      <c r="Q672" s="20" t="n">
        <f aca="false">ROUND(+P672-O672+R672,2)</f>
        <v>0</v>
      </c>
      <c r="R672" s="31"/>
      <c r="S672" s="19" t="s">
        <v>27</v>
      </c>
      <c r="T672" s="20"/>
      <c r="U672" s="20" t="s">
        <v>27</v>
      </c>
      <c r="V672" s="20"/>
    </row>
    <row r="673" s="32" customFormat="true" ht="15" hidden="true" customHeight="true" outlineLevel="0" collapsed="false">
      <c r="A673" s="25" t="n">
        <v>710</v>
      </c>
      <c r="B673" s="12" t="s">
        <v>411</v>
      </c>
      <c r="C673" s="12" t="s">
        <v>22</v>
      </c>
      <c r="D673" s="26" t="n">
        <v>43383</v>
      </c>
      <c r="E673" s="26" t="s">
        <v>43</v>
      </c>
      <c r="F673" s="22" t="s">
        <v>939</v>
      </c>
      <c r="G673" s="24" t="s">
        <v>46</v>
      </c>
      <c r="H673" s="28"/>
      <c r="I673" s="29"/>
      <c r="J673" s="30" t="n">
        <v>0</v>
      </c>
      <c r="K673" s="30"/>
      <c r="L673" s="30"/>
      <c r="M673" s="30"/>
      <c r="N673" s="30"/>
      <c r="O673" s="30" t="n">
        <v>0</v>
      </c>
      <c r="P673" s="20" t="n">
        <v>0</v>
      </c>
      <c r="Q673" s="20" t="n">
        <f aca="false">ROUND(+P673-O673+R673,2)</f>
        <v>0</v>
      </c>
      <c r="R673" s="31"/>
      <c r="S673" s="19" t="s">
        <v>27</v>
      </c>
      <c r="T673" s="20"/>
      <c r="U673" s="20"/>
      <c r="V673" s="20"/>
    </row>
    <row r="674" s="32" customFormat="true" ht="15" hidden="true" customHeight="true" outlineLevel="0" collapsed="false">
      <c r="A674" s="25" t="n">
        <v>711</v>
      </c>
      <c r="B674" s="12" t="s">
        <v>940</v>
      </c>
      <c r="C674" s="12" t="s">
        <v>22</v>
      </c>
      <c r="D674" s="26" t="n">
        <v>43383</v>
      </c>
      <c r="E674" s="26" t="s">
        <v>29</v>
      </c>
      <c r="F674" s="22" t="s">
        <v>60</v>
      </c>
      <c r="G674" s="24" t="s">
        <v>25</v>
      </c>
      <c r="H674" s="28"/>
      <c r="I674" s="29"/>
      <c r="J674" s="30" t="n">
        <v>47.4</v>
      </c>
      <c r="K674" s="35"/>
      <c r="L674" s="30"/>
      <c r="M674" s="30" t="n">
        <v>92.6</v>
      </c>
      <c r="N674" s="30"/>
      <c r="O674" s="30" t="n">
        <v>140</v>
      </c>
      <c r="P674" s="20" t="n">
        <v>140</v>
      </c>
      <c r="Q674" s="20" t="n">
        <f aca="false">ROUND(+P674-O674+R674,2)</f>
        <v>0</v>
      </c>
      <c r="R674" s="31"/>
      <c r="S674" s="19" t="s">
        <v>27</v>
      </c>
      <c r="T674" s="20"/>
      <c r="U674" s="20" t="s">
        <v>27</v>
      </c>
      <c r="V674" s="20"/>
    </row>
    <row r="675" s="32" customFormat="true" ht="15" hidden="true" customHeight="true" outlineLevel="0" collapsed="false">
      <c r="A675" s="25" t="n">
        <v>712</v>
      </c>
      <c r="B675" s="12" t="s">
        <v>941</v>
      </c>
      <c r="C675" s="12" t="s">
        <v>22</v>
      </c>
      <c r="D675" s="26" t="n">
        <v>43384</v>
      </c>
      <c r="E675" s="26" t="s">
        <v>23</v>
      </c>
      <c r="F675" s="22" t="s">
        <v>456</v>
      </c>
      <c r="G675" s="24" t="s">
        <v>31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v>667</v>
      </c>
      <c r="P675" s="20" t="n">
        <v>667</v>
      </c>
      <c r="Q675" s="20" t="n">
        <f aca="false">ROUND(+P675-O675+R675,2)</f>
        <v>0</v>
      </c>
      <c r="R675" s="31"/>
      <c r="S675" s="19" t="s">
        <v>27</v>
      </c>
      <c r="T675" s="20"/>
      <c r="U675" s="20"/>
      <c r="V675" s="20"/>
    </row>
    <row r="676" s="32" customFormat="true" ht="15" hidden="true" customHeight="true" outlineLevel="0" collapsed="false">
      <c r="A676" s="25" t="n">
        <v>713</v>
      </c>
      <c r="B676" s="12" t="s">
        <v>942</v>
      </c>
      <c r="C676" s="12" t="s">
        <v>22</v>
      </c>
      <c r="D676" s="26" t="n">
        <v>43384</v>
      </c>
      <c r="E676" s="26" t="s">
        <v>29</v>
      </c>
      <c r="F676" s="22" t="s">
        <v>943</v>
      </c>
      <c r="G676" s="24" t="s">
        <v>25</v>
      </c>
      <c r="H676" s="28"/>
      <c r="I676" s="29"/>
      <c r="J676" s="30" t="n">
        <v>146.67</v>
      </c>
      <c r="K676" s="35"/>
      <c r="L676" s="30"/>
      <c r="M676" s="32" t="n">
        <v>1515.79</v>
      </c>
      <c r="N676" s="30"/>
      <c r="O676" s="30" t="n">
        <v>1662.46</v>
      </c>
      <c r="P676" s="20" t="n">
        <v>1662.46</v>
      </c>
      <c r="Q676" s="20" t="n">
        <f aca="false">ROUND(+P676-O676+R676,2)</f>
        <v>0</v>
      </c>
      <c r="R676" s="31"/>
      <c r="S676" s="19" t="s">
        <v>27</v>
      </c>
      <c r="T676" s="20"/>
      <c r="U676" s="20" t="s">
        <v>27</v>
      </c>
      <c r="V676" s="20"/>
    </row>
    <row r="677" s="32" customFormat="true" ht="15" hidden="true" customHeight="true" outlineLevel="0" collapsed="false">
      <c r="A677" s="25" t="n">
        <v>714</v>
      </c>
      <c r="B677" s="12" t="s">
        <v>944</v>
      </c>
      <c r="C677" s="12" t="s">
        <v>22</v>
      </c>
      <c r="D677" s="26" t="n">
        <v>43388</v>
      </c>
      <c r="E677" s="26" t="s">
        <v>29</v>
      </c>
      <c r="F677" s="22" t="s">
        <v>60</v>
      </c>
      <c r="G677" s="24" t="s">
        <v>25</v>
      </c>
      <c r="H677" s="28" t="s">
        <v>899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v>153</v>
      </c>
      <c r="P677" s="20" t="n">
        <v>153</v>
      </c>
      <c r="Q677" s="20" t="n">
        <f aca="false">ROUND(+P677-O677+R677,2)</f>
        <v>0</v>
      </c>
      <c r="R677" s="31"/>
      <c r="S677" s="19" t="s">
        <v>27</v>
      </c>
      <c r="T677" s="20"/>
      <c r="U677" s="20" t="s">
        <v>27</v>
      </c>
      <c r="V677" s="20"/>
    </row>
    <row r="678" s="32" customFormat="true" ht="15" hidden="true" customHeight="true" outlineLevel="0" collapsed="false">
      <c r="A678" s="25" t="n">
        <v>715</v>
      </c>
      <c r="B678" s="12" t="s">
        <v>945</v>
      </c>
      <c r="C678" s="12" t="s">
        <v>22</v>
      </c>
      <c r="D678" s="26" t="n">
        <v>43390</v>
      </c>
      <c r="E678" s="26" t="s">
        <v>23</v>
      </c>
      <c r="F678" s="22" t="s">
        <v>946</v>
      </c>
      <c r="G678" s="24" t="s">
        <v>772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v>120</v>
      </c>
      <c r="P678" s="20" t="n">
        <v>120</v>
      </c>
      <c r="Q678" s="20" t="n">
        <f aca="false">ROUND(+P678-O678+R678,2)</f>
        <v>0</v>
      </c>
      <c r="R678" s="31"/>
      <c r="S678" s="19" t="s">
        <v>27</v>
      </c>
      <c r="T678" s="20"/>
      <c r="U678" s="20"/>
      <c r="V678" s="20"/>
    </row>
    <row r="679" s="32" customFormat="true" ht="15" hidden="true" customHeight="true" outlineLevel="0" collapsed="false">
      <c r="A679" s="25" t="n">
        <v>716</v>
      </c>
      <c r="B679" s="12" t="s">
        <v>933</v>
      </c>
      <c r="C679" s="12" t="s">
        <v>97</v>
      </c>
      <c r="D679" s="26" t="n">
        <v>43390</v>
      </c>
      <c r="E679" s="26" t="s">
        <v>43</v>
      </c>
      <c r="F679" s="22" t="s">
        <v>947</v>
      </c>
      <c r="G679" s="24" t="s">
        <v>948</v>
      </c>
      <c r="H679" s="28"/>
      <c r="I679" s="29"/>
      <c r="J679" s="30" t="n">
        <v>39.98</v>
      </c>
      <c r="K679" s="35"/>
      <c r="L679" s="30"/>
      <c r="M679" s="32" t="n">
        <v>60.02</v>
      </c>
      <c r="N679" s="30"/>
      <c r="O679" s="30" t="n">
        <v>100</v>
      </c>
      <c r="P679" s="20" t="n">
        <v>100</v>
      </c>
      <c r="Q679" s="20" t="n">
        <f aca="false">ROUND(+P679-O679+R679,2)</f>
        <v>0</v>
      </c>
      <c r="R679" s="31"/>
      <c r="S679" s="19" t="s">
        <v>27</v>
      </c>
      <c r="T679" s="20"/>
      <c r="U679" s="20"/>
      <c r="V679" s="20"/>
    </row>
    <row r="680" s="32" customFormat="true" ht="15" hidden="true" customHeight="true" outlineLevel="0" collapsed="false">
      <c r="A680" s="25" t="n">
        <v>717</v>
      </c>
      <c r="B680" s="12" t="s">
        <v>949</v>
      </c>
      <c r="C680" s="12" t="s">
        <v>22</v>
      </c>
      <c r="D680" s="26" t="n">
        <v>43391</v>
      </c>
      <c r="E680" s="26" t="s">
        <v>29</v>
      </c>
      <c r="F680" s="22" t="s">
        <v>393</v>
      </c>
      <c r="G680" s="24" t="s">
        <v>25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v>209.2</v>
      </c>
      <c r="P680" s="20" t="n">
        <v>209.2</v>
      </c>
      <c r="Q680" s="20" t="n">
        <f aca="false">ROUND(+P680-O680+R680,2)</f>
        <v>0</v>
      </c>
      <c r="R680" s="31"/>
      <c r="S680" s="19" t="s">
        <v>27</v>
      </c>
      <c r="T680" s="20"/>
      <c r="U680" s="20"/>
      <c r="V680" s="20"/>
    </row>
    <row r="681" s="32" customFormat="true" ht="15" hidden="true" customHeight="true" outlineLevel="0" collapsed="false">
      <c r="A681" s="25" t="n">
        <v>718</v>
      </c>
      <c r="B681" s="12" t="s">
        <v>950</v>
      </c>
      <c r="C681" s="12" t="s">
        <v>22</v>
      </c>
      <c r="D681" s="26" t="n">
        <v>43391</v>
      </c>
      <c r="E681" s="26" t="s">
        <v>23</v>
      </c>
      <c r="F681" s="22" t="s">
        <v>292</v>
      </c>
      <c r="G681" s="24" t="s">
        <v>772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v>30</v>
      </c>
      <c r="P681" s="20" t="n">
        <v>30</v>
      </c>
      <c r="Q681" s="20" t="n">
        <f aca="false">ROUND(+P681-O681+R681,2)</f>
        <v>0</v>
      </c>
      <c r="R681" s="31"/>
      <c r="S681" s="19" t="s">
        <v>27</v>
      </c>
      <c r="T681" s="20"/>
      <c r="U681" s="20"/>
      <c r="V681" s="20"/>
    </row>
    <row r="682" s="32" customFormat="true" ht="15" hidden="true" customHeight="true" outlineLevel="0" collapsed="false">
      <c r="A682" s="25" t="n">
        <v>719</v>
      </c>
      <c r="B682" s="12" t="s">
        <v>951</v>
      </c>
      <c r="C682" s="12" t="s">
        <v>22</v>
      </c>
      <c r="D682" s="26" t="n">
        <v>43396</v>
      </c>
      <c r="E682" s="26" t="s">
        <v>23</v>
      </c>
      <c r="F682" s="22" t="s">
        <v>697</v>
      </c>
      <c r="G682" s="24" t="s">
        <v>772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v>524</v>
      </c>
      <c r="P682" s="20" t="n">
        <v>524</v>
      </c>
      <c r="Q682" s="20" t="n">
        <f aca="false">ROUND(+P682-O682+R682,2)</f>
        <v>0</v>
      </c>
      <c r="R682" s="31"/>
      <c r="S682" s="19" t="s">
        <v>27</v>
      </c>
      <c r="T682" s="20"/>
      <c r="U682" s="20"/>
      <c r="V682" s="20"/>
    </row>
    <row r="683" s="32" customFormat="true" ht="15" hidden="true" customHeight="true" outlineLevel="0" collapsed="false">
      <c r="A683" s="25" t="n">
        <v>720</v>
      </c>
      <c r="B683" s="12" t="s">
        <v>952</v>
      </c>
      <c r="C683" s="12" t="s">
        <v>22</v>
      </c>
      <c r="D683" s="26" t="n">
        <v>43398</v>
      </c>
      <c r="E683" s="26" t="s">
        <v>29</v>
      </c>
      <c r="F683" s="22" t="s">
        <v>60</v>
      </c>
      <c r="G683" s="24" t="s">
        <v>25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v>204</v>
      </c>
      <c r="P683" s="20" t="n">
        <v>204</v>
      </c>
      <c r="Q683" s="20" t="n">
        <f aca="false">ROUND(+P683-O683+R683,2)</f>
        <v>0</v>
      </c>
      <c r="R683" s="31"/>
      <c r="S683" s="19" t="s">
        <v>27</v>
      </c>
      <c r="T683" s="20"/>
      <c r="U683" s="20" t="s">
        <v>27</v>
      </c>
      <c r="V683" s="20"/>
    </row>
    <row r="684" s="32" customFormat="true" ht="15" hidden="true" customHeight="true" outlineLevel="0" collapsed="false">
      <c r="A684" s="25" t="n">
        <v>721</v>
      </c>
      <c r="B684" s="12" t="s">
        <v>562</v>
      </c>
      <c r="C684" s="12" t="s">
        <v>22</v>
      </c>
      <c r="D684" s="26" t="n">
        <v>43402</v>
      </c>
      <c r="E684" s="26" t="s">
        <v>23</v>
      </c>
      <c r="F684" s="22" t="s">
        <v>953</v>
      </c>
      <c r="G684" s="24" t="s">
        <v>37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v>90</v>
      </c>
      <c r="P684" s="20" t="n">
        <v>90</v>
      </c>
      <c r="Q684" s="20" t="n">
        <f aca="false">ROUND(+P684-O684+R684,2)</f>
        <v>0</v>
      </c>
      <c r="R684" s="31"/>
      <c r="S684" s="19" t="s">
        <v>27</v>
      </c>
      <c r="T684" s="20"/>
      <c r="U684" s="20"/>
      <c r="V684" s="20"/>
    </row>
    <row r="685" s="32" customFormat="true" ht="15" hidden="true" customHeight="true" outlineLevel="0" collapsed="false">
      <c r="A685" s="25" t="n">
        <v>722</v>
      </c>
      <c r="B685" s="12" t="s">
        <v>954</v>
      </c>
      <c r="C685" s="12" t="s">
        <v>22</v>
      </c>
      <c r="D685" s="26" t="n">
        <v>43410</v>
      </c>
      <c r="E685" s="26" t="s">
        <v>43</v>
      </c>
      <c r="F685" s="22" t="s">
        <v>955</v>
      </c>
      <c r="G685" s="24" t="s">
        <v>46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v>50</v>
      </c>
      <c r="P685" s="20" t="n">
        <v>50</v>
      </c>
      <c r="Q685" s="20" t="n">
        <f aca="false">ROUND(+P685-O685+R685,2)</f>
        <v>0</v>
      </c>
      <c r="R685" s="31"/>
      <c r="S685" s="19" t="s">
        <v>27</v>
      </c>
      <c r="T685" s="20"/>
      <c r="U685" s="20"/>
      <c r="V685" s="20"/>
    </row>
    <row r="686" s="32" customFormat="true" ht="15" hidden="true" customHeight="true" outlineLevel="0" collapsed="false">
      <c r="A686" s="25" t="n">
        <v>723</v>
      </c>
      <c r="B686" s="12" t="s">
        <v>956</v>
      </c>
      <c r="C686" s="12" t="s">
        <v>22</v>
      </c>
      <c r="D686" s="26" t="n">
        <v>43411</v>
      </c>
      <c r="E686" s="26" t="s">
        <v>23</v>
      </c>
      <c r="F686" s="22" t="s">
        <v>368</v>
      </c>
      <c r="G686" s="24" t="s">
        <v>772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v>253</v>
      </c>
      <c r="P686" s="20" t="n">
        <v>253</v>
      </c>
      <c r="Q686" s="20" t="n">
        <f aca="false">ROUND(+P686-O686+R686,2)</f>
        <v>0</v>
      </c>
      <c r="R686" s="31"/>
      <c r="S686" s="19" t="s">
        <v>27</v>
      </c>
      <c r="T686" s="20"/>
      <c r="U686" s="20"/>
      <c r="V686" s="20"/>
    </row>
    <row r="687" s="32" customFormat="true" ht="15" hidden="true" customHeight="true" outlineLevel="0" collapsed="false">
      <c r="A687" s="25" t="n">
        <v>724</v>
      </c>
      <c r="B687" s="12" t="s">
        <v>957</v>
      </c>
      <c r="C687" s="12" t="s">
        <v>22</v>
      </c>
      <c r="D687" s="26" t="n">
        <v>43411</v>
      </c>
      <c r="E687" s="26" t="s">
        <v>29</v>
      </c>
      <c r="F687" s="22" t="s">
        <v>919</v>
      </c>
      <c r="G687" s="24" t="s">
        <v>25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v>175.2</v>
      </c>
      <c r="P687" s="20" t="n">
        <v>175.2</v>
      </c>
      <c r="Q687" s="20" t="n">
        <f aca="false">ROUND(+P687-O687+R687,2)</f>
        <v>0</v>
      </c>
      <c r="R687" s="31"/>
      <c r="S687" s="19" t="s">
        <v>27</v>
      </c>
      <c r="T687" s="36"/>
      <c r="U687" s="20" t="s">
        <v>593</v>
      </c>
      <c r="V687" s="20"/>
    </row>
    <row r="688" s="32" customFormat="true" ht="15" hidden="true" customHeight="true" outlineLevel="0" collapsed="false">
      <c r="A688" s="25" t="n">
        <v>725</v>
      </c>
      <c r="B688" s="12" t="s">
        <v>958</v>
      </c>
      <c r="C688" s="12" t="s">
        <v>22</v>
      </c>
      <c r="D688" s="26" t="n">
        <v>43411</v>
      </c>
      <c r="E688" s="26" t="s">
        <v>23</v>
      </c>
      <c r="F688" s="22" t="s">
        <v>959</v>
      </c>
      <c r="G688" s="24" t="s">
        <v>37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v>229.8</v>
      </c>
      <c r="P688" s="20" t="n">
        <v>215</v>
      </c>
      <c r="Q688" s="20" t="n">
        <f aca="false">ROUND(+P688-O688+R688,2)</f>
        <v>-14.8</v>
      </c>
      <c r="R688" s="31"/>
      <c r="S688" s="19" t="s">
        <v>27</v>
      </c>
      <c r="T688" s="36"/>
      <c r="U688" s="20"/>
      <c r="V688" s="20"/>
    </row>
    <row r="689" s="32" customFormat="true" ht="15" hidden="true" customHeight="true" outlineLevel="0" collapsed="false">
      <c r="A689" s="25" t="n">
        <v>726</v>
      </c>
      <c r="B689" s="12" t="s">
        <v>960</v>
      </c>
      <c r="C689" s="12" t="s">
        <v>22</v>
      </c>
      <c r="D689" s="26" t="n">
        <v>43416</v>
      </c>
      <c r="E689" s="26" t="s">
        <v>23</v>
      </c>
      <c r="F689" s="22" t="s">
        <v>746</v>
      </c>
      <c r="G689" s="24" t="s">
        <v>37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v>60</v>
      </c>
      <c r="P689" s="20" t="n">
        <v>60</v>
      </c>
      <c r="Q689" s="20" t="n">
        <f aca="false">ROUND(+P689-O689+R689,2)</f>
        <v>0</v>
      </c>
      <c r="R689" s="31"/>
      <c r="S689" s="19" t="s">
        <v>27</v>
      </c>
      <c r="T689" s="36"/>
      <c r="U689" s="20"/>
      <c r="V689" s="20"/>
    </row>
    <row r="690" s="32" customFormat="true" ht="15" hidden="true" customHeight="true" outlineLevel="0" collapsed="false">
      <c r="A690" s="25" t="n">
        <v>727</v>
      </c>
      <c r="B690" s="12" t="s">
        <v>213</v>
      </c>
      <c r="C690" s="12" t="s">
        <v>22</v>
      </c>
      <c r="D690" s="26" t="n">
        <v>43419</v>
      </c>
      <c r="E690" s="26" t="s">
        <v>29</v>
      </c>
      <c r="F690" s="22" t="s">
        <v>961</v>
      </c>
      <c r="G690" s="24" t="s">
        <v>772</v>
      </c>
      <c r="H690" s="28" t="s">
        <v>962</v>
      </c>
      <c r="I690" s="29"/>
      <c r="J690" s="30" t="n">
        <v>30</v>
      </c>
      <c r="K690" s="30"/>
      <c r="L690" s="30"/>
      <c r="M690" s="30"/>
      <c r="N690" s="30"/>
      <c r="O690" s="30" t="n">
        <v>30</v>
      </c>
      <c r="P690" s="20" t="n">
        <v>30</v>
      </c>
      <c r="Q690" s="20" t="n">
        <f aca="false">ROUND(+P690-O690+R690,2)</f>
        <v>0</v>
      </c>
      <c r="R690" s="31"/>
      <c r="S690" s="19" t="s">
        <v>27</v>
      </c>
      <c r="T690" s="36"/>
      <c r="U690" s="20"/>
      <c r="V690" s="20"/>
    </row>
    <row r="691" s="32" customFormat="true" ht="15" hidden="true" customHeight="true" outlineLevel="0" collapsed="false">
      <c r="A691" s="25" t="n">
        <v>728</v>
      </c>
      <c r="B691" s="12" t="s">
        <v>345</v>
      </c>
      <c r="C691" s="12" t="s">
        <v>22</v>
      </c>
      <c r="D691" s="26" t="n">
        <v>43419</v>
      </c>
      <c r="E691" s="26" t="s">
        <v>29</v>
      </c>
      <c r="F691" s="22" t="s">
        <v>963</v>
      </c>
      <c r="G691" s="24" t="s">
        <v>25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v>141</v>
      </c>
      <c r="P691" s="20" t="n">
        <v>141</v>
      </c>
      <c r="Q691" s="20" t="n">
        <f aca="false">ROUND(+P691-O691+R691,2)</f>
        <v>0</v>
      </c>
      <c r="R691" s="31"/>
      <c r="S691" s="19" t="s">
        <v>27</v>
      </c>
      <c r="T691" s="36"/>
      <c r="U691" s="20"/>
      <c r="V691" s="20"/>
    </row>
    <row r="692" s="32" customFormat="true" ht="15" hidden="true" customHeight="true" outlineLevel="0" collapsed="false">
      <c r="A692" s="25" t="n">
        <v>729</v>
      </c>
      <c r="B692" s="12" t="s">
        <v>964</v>
      </c>
      <c r="C692" s="12" t="s">
        <v>22</v>
      </c>
      <c r="D692" s="26" t="n">
        <v>43424</v>
      </c>
      <c r="E692" s="26" t="s">
        <v>23</v>
      </c>
      <c r="F692" s="22" t="s">
        <v>959</v>
      </c>
      <c r="G692" s="24" t="s">
        <v>37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v>90</v>
      </c>
      <c r="P692" s="20" t="n">
        <v>90</v>
      </c>
      <c r="Q692" s="20" t="n">
        <f aca="false">ROUND(+P692-O692+R692,2)</f>
        <v>0</v>
      </c>
      <c r="R692" s="31"/>
      <c r="S692" s="19" t="s">
        <v>27</v>
      </c>
      <c r="T692" s="36"/>
      <c r="U692" s="20"/>
      <c r="V692" s="20"/>
    </row>
    <row r="693" s="32" customFormat="true" ht="15" hidden="true" customHeight="true" outlineLevel="0" collapsed="false">
      <c r="A693" s="25" t="n">
        <v>730</v>
      </c>
      <c r="B693" s="12" t="s">
        <v>965</v>
      </c>
      <c r="C693" s="12" t="s">
        <v>22</v>
      </c>
      <c r="D693" s="26" t="n">
        <v>43425</v>
      </c>
      <c r="E693" s="26" t="s">
        <v>23</v>
      </c>
      <c r="F693" s="22" t="s">
        <v>966</v>
      </c>
      <c r="G693" s="24" t="s">
        <v>37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v>70</v>
      </c>
      <c r="P693" s="20" t="n">
        <v>70</v>
      </c>
      <c r="Q693" s="20" t="n">
        <f aca="false">ROUND(+P693-O693+R693,2)</f>
        <v>0</v>
      </c>
      <c r="R693" s="31"/>
      <c r="S693" s="19" t="s">
        <v>27</v>
      </c>
      <c r="T693" s="36"/>
      <c r="U693" s="20"/>
      <c r="V693" s="20"/>
    </row>
    <row r="694" s="32" customFormat="true" ht="15" hidden="true" customHeight="true" outlineLevel="0" collapsed="false">
      <c r="A694" s="25" t="n">
        <v>731</v>
      </c>
      <c r="B694" s="12" t="s">
        <v>967</v>
      </c>
      <c r="C694" s="12" t="s">
        <v>22</v>
      </c>
      <c r="D694" s="26" t="n">
        <v>43430</v>
      </c>
      <c r="E694" s="26" t="s">
        <v>29</v>
      </c>
      <c r="F694" s="22" t="s">
        <v>968</v>
      </c>
      <c r="G694" s="24" t="s">
        <v>25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v>160.8</v>
      </c>
      <c r="P694" s="20" t="n">
        <v>160.8</v>
      </c>
      <c r="Q694" s="20" t="n">
        <f aca="false">ROUND(+P694-O694+R694,2)</f>
        <v>0</v>
      </c>
      <c r="R694" s="31"/>
      <c r="S694" s="19" t="s">
        <v>27</v>
      </c>
      <c r="T694" s="36"/>
      <c r="U694" s="20"/>
      <c r="V694" s="20"/>
    </row>
    <row r="695" s="32" customFormat="true" ht="15" hidden="true" customHeight="true" outlineLevel="0" collapsed="false">
      <c r="A695" s="25" t="n">
        <v>732</v>
      </c>
      <c r="B695" s="12" t="s">
        <v>969</v>
      </c>
      <c r="C695" s="12" t="s">
        <v>22</v>
      </c>
      <c r="D695" s="26" t="n">
        <v>43430</v>
      </c>
      <c r="E695" s="26" t="s">
        <v>29</v>
      </c>
      <c r="F695" s="22" t="s">
        <v>970</v>
      </c>
      <c r="G695" s="24" t="s">
        <v>25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v>475</v>
      </c>
      <c r="P695" s="20" t="n">
        <v>475</v>
      </c>
      <c r="Q695" s="20" t="n">
        <f aca="false">ROUND(+P695-O695+R695,2)</f>
        <v>0</v>
      </c>
      <c r="R695" s="31"/>
      <c r="S695" s="19" t="s">
        <v>27</v>
      </c>
      <c r="T695" s="36"/>
      <c r="U695" s="20" t="s">
        <v>27</v>
      </c>
      <c r="V695" s="20"/>
    </row>
    <row r="696" s="32" customFormat="true" ht="15" hidden="true" customHeight="true" outlineLevel="0" collapsed="false">
      <c r="A696" s="25" t="n">
        <v>733</v>
      </c>
      <c r="B696" s="12" t="s">
        <v>971</v>
      </c>
      <c r="C696" s="12" t="s">
        <v>22</v>
      </c>
      <c r="D696" s="26" t="n">
        <v>43430</v>
      </c>
      <c r="E696" s="13" t="s">
        <v>29</v>
      </c>
      <c r="F696" s="22" t="s">
        <v>972</v>
      </c>
      <c r="G696" s="24" t="s">
        <v>25</v>
      </c>
      <c r="H696" s="28" t="s">
        <v>61</v>
      </c>
      <c r="I696" s="26" t="s">
        <v>62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v>89</v>
      </c>
      <c r="P696" s="20" t="n">
        <v>89</v>
      </c>
      <c r="Q696" s="20" t="n">
        <f aca="false">ROUND(+P696-O696+R696,2)</f>
        <v>0</v>
      </c>
      <c r="R696" s="31"/>
      <c r="S696" s="19" t="s">
        <v>27</v>
      </c>
      <c r="T696" s="36" t="n">
        <v>43521</v>
      </c>
      <c r="U696" s="20" t="s">
        <v>27</v>
      </c>
      <c r="V696" s="20"/>
    </row>
    <row r="697" s="32" customFormat="true" ht="15" hidden="true" customHeight="true" outlineLevel="0" collapsed="false">
      <c r="A697" s="25" t="n">
        <v>734</v>
      </c>
      <c r="B697" s="12" t="s">
        <v>973</v>
      </c>
      <c r="C697" s="12" t="s">
        <v>22</v>
      </c>
      <c r="D697" s="26" t="n">
        <v>43433</v>
      </c>
      <c r="E697" s="26" t="s">
        <v>23</v>
      </c>
      <c r="F697" s="22" t="s">
        <v>974</v>
      </c>
      <c r="G697" s="24" t="s">
        <v>37</v>
      </c>
      <c r="H697" s="28" t="s">
        <v>975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v>174.93</v>
      </c>
      <c r="P697" s="20" t="n">
        <v>174.93</v>
      </c>
      <c r="Q697" s="20" t="n">
        <f aca="false">ROUND(+P697-O697+R697,2)</f>
        <v>0</v>
      </c>
      <c r="R697" s="31"/>
      <c r="S697" s="19" t="s">
        <v>27</v>
      </c>
      <c r="T697" s="36"/>
      <c r="U697" s="20"/>
      <c r="V697" s="20"/>
    </row>
    <row r="698" s="32" customFormat="true" ht="15" hidden="true" customHeight="true" outlineLevel="0" collapsed="false">
      <c r="A698" s="25" t="n">
        <v>735</v>
      </c>
      <c r="B698" s="12" t="s">
        <v>976</v>
      </c>
      <c r="C698" s="12" t="s">
        <v>22</v>
      </c>
      <c r="D698" s="26" t="n">
        <v>43433</v>
      </c>
      <c r="E698" s="26" t="s">
        <v>43</v>
      </c>
      <c r="F698" s="22" t="s">
        <v>52</v>
      </c>
      <c r="G698" s="24" t="s">
        <v>46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v>25</v>
      </c>
      <c r="P698" s="20" t="n">
        <v>25</v>
      </c>
      <c r="Q698" s="20" t="n">
        <f aca="false">ROUND(+P698-O698+R698,2)</f>
        <v>0</v>
      </c>
      <c r="R698" s="31"/>
      <c r="S698" s="19" t="s">
        <v>27</v>
      </c>
      <c r="T698" s="36"/>
      <c r="U698" s="20"/>
      <c r="V698" s="20"/>
    </row>
    <row r="699" s="32" customFormat="true" ht="15" hidden="true" customHeight="true" outlineLevel="0" collapsed="false">
      <c r="A699" s="25" t="n">
        <v>736</v>
      </c>
      <c r="B699" s="12" t="s">
        <v>977</v>
      </c>
      <c r="C699" s="12" t="s">
        <v>22</v>
      </c>
      <c r="D699" s="26" t="n">
        <v>43434</v>
      </c>
      <c r="E699" s="26" t="s">
        <v>467</v>
      </c>
      <c r="F699" s="22" t="s">
        <v>978</v>
      </c>
      <c r="G699" s="24" t="s">
        <v>71</v>
      </c>
      <c r="H699" s="28" t="s">
        <v>979</v>
      </c>
      <c r="I699" s="29"/>
      <c r="J699" s="30" t="n">
        <v>75</v>
      </c>
      <c r="K699" s="30"/>
      <c r="L699" s="30"/>
      <c r="M699" s="30"/>
      <c r="N699" s="30"/>
      <c r="O699" s="30" t="n">
        <v>75</v>
      </c>
      <c r="P699" s="20"/>
      <c r="Q699" s="20" t="n">
        <f aca="false">ROUND(+P699-O699+R699,2)</f>
        <v>0</v>
      </c>
      <c r="R699" s="31" t="n">
        <v>75</v>
      </c>
      <c r="S699" s="19" t="s">
        <v>27</v>
      </c>
      <c r="T699" s="36"/>
      <c r="U699" s="20"/>
      <c r="V699" s="20"/>
    </row>
    <row r="700" s="32" customFormat="true" ht="15" hidden="true" customHeight="true" outlineLevel="0" collapsed="false">
      <c r="A700" s="25" t="n">
        <v>737</v>
      </c>
      <c r="B700" s="12" t="s">
        <v>980</v>
      </c>
      <c r="C700" s="12" t="s">
        <v>97</v>
      </c>
      <c r="D700" s="26" t="n">
        <v>43438</v>
      </c>
      <c r="E700" s="26" t="s">
        <v>29</v>
      </c>
      <c r="F700" s="22" t="s">
        <v>981</v>
      </c>
      <c r="G700" s="24" t="s">
        <v>34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v>250</v>
      </c>
      <c r="P700" s="20" t="n">
        <v>250</v>
      </c>
      <c r="Q700" s="20" t="n">
        <f aca="false">ROUND(+P700-O700+R700,2)</f>
        <v>0</v>
      </c>
      <c r="R700" s="31"/>
      <c r="S700" s="19" t="s">
        <v>27</v>
      </c>
      <c r="T700" s="36"/>
      <c r="U700" s="20"/>
      <c r="V700" s="20"/>
    </row>
    <row r="701" s="32" customFormat="true" ht="15" hidden="true" customHeight="true" outlineLevel="0" collapsed="false">
      <c r="A701" s="25" t="n">
        <v>738</v>
      </c>
      <c r="B701" s="12" t="s">
        <v>982</v>
      </c>
      <c r="C701" s="12" t="s">
        <v>22</v>
      </c>
      <c r="D701" s="26" t="n">
        <v>43439</v>
      </c>
      <c r="E701" s="26" t="s">
        <v>29</v>
      </c>
      <c r="F701" s="22" t="s">
        <v>60</v>
      </c>
      <c r="G701" s="24" t="s">
        <v>25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v>178.32</v>
      </c>
      <c r="P701" s="20" t="n">
        <v>178.32</v>
      </c>
      <c r="Q701" s="20" t="n">
        <f aca="false">ROUND(+P701-O701+R701,2)</f>
        <v>0</v>
      </c>
      <c r="R701" s="31"/>
      <c r="S701" s="19" t="s">
        <v>27</v>
      </c>
      <c r="T701" s="36"/>
      <c r="U701" s="20"/>
      <c r="V701" s="20"/>
    </row>
    <row r="702" s="32" customFormat="true" ht="15" hidden="true" customHeight="true" outlineLevel="0" collapsed="false">
      <c r="A702" s="25" t="n">
        <v>739</v>
      </c>
      <c r="B702" s="12" t="s">
        <v>983</v>
      </c>
      <c r="C702" s="12" t="s">
        <v>22</v>
      </c>
      <c r="D702" s="26" t="n">
        <v>43439</v>
      </c>
      <c r="E702" s="26" t="s">
        <v>23</v>
      </c>
      <c r="F702" s="22" t="s">
        <v>183</v>
      </c>
      <c r="G702" s="24" t="s">
        <v>37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v>100</v>
      </c>
      <c r="P702" s="20" t="n">
        <v>100</v>
      </c>
      <c r="Q702" s="20" t="n">
        <f aca="false">ROUND(+P702-O702+R702,2)</f>
        <v>0</v>
      </c>
      <c r="R702" s="31"/>
      <c r="S702" s="19" t="s">
        <v>27</v>
      </c>
      <c r="T702" s="36"/>
      <c r="U702" s="20"/>
      <c r="V702" s="20"/>
    </row>
    <row r="703" s="32" customFormat="true" ht="15" hidden="true" customHeight="true" outlineLevel="0" collapsed="false">
      <c r="A703" s="25" t="n">
        <v>740</v>
      </c>
      <c r="B703" s="12" t="s">
        <v>984</v>
      </c>
      <c r="C703" s="12" t="s">
        <v>22</v>
      </c>
      <c r="D703" s="26" t="n">
        <v>43439</v>
      </c>
      <c r="E703" s="26" t="s">
        <v>29</v>
      </c>
      <c r="F703" s="22" t="s">
        <v>299</v>
      </c>
      <c r="G703" s="24" t="s">
        <v>25</v>
      </c>
      <c r="H703" s="28"/>
      <c r="I703" s="29"/>
      <c r="J703" s="30" t="n">
        <v>0</v>
      </c>
      <c r="K703" s="30"/>
      <c r="L703" s="30"/>
      <c r="M703" s="30"/>
      <c r="N703" s="30"/>
      <c r="O703" s="30" t="n">
        <v>0</v>
      </c>
      <c r="P703" s="20" t="n">
        <v>0</v>
      </c>
      <c r="Q703" s="20" t="n">
        <f aca="false">ROUND(+P703-O703+R703,2)</f>
        <v>0</v>
      </c>
      <c r="R703" s="31"/>
      <c r="S703" s="19" t="s">
        <v>27</v>
      </c>
      <c r="T703" s="36"/>
      <c r="U703" s="20"/>
      <c r="V703" s="20"/>
    </row>
    <row r="704" s="32" customFormat="true" ht="15" hidden="true" customHeight="true" outlineLevel="0" collapsed="false">
      <c r="A704" s="25" t="n">
        <v>741</v>
      </c>
      <c r="B704" s="12" t="s">
        <v>985</v>
      </c>
      <c r="C704" s="12" t="s">
        <v>22</v>
      </c>
      <c r="D704" s="26" t="n">
        <v>43444</v>
      </c>
      <c r="E704" s="26" t="s">
        <v>29</v>
      </c>
      <c r="F704" s="22" t="s">
        <v>60</v>
      </c>
      <c r="G704" s="24" t="s">
        <v>25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v>150</v>
      </c>
      <c r="P704" s="20" t="n">
        <v>150</v>
      </c>
      <c r="Q704" s="20" t="n">
        <f aca="false">ROUND(+P704-O704+R704,2)</f>
        <v>0</v>
      </c>
      <c r="R704" s="31"/>
      <c r="S704" s="19" t="s">
        <v>27</v>
      </c>
      <c r="T704" s="36"/>
      <c r="U704" s="20" t="s">
        <v>27</v>
      </c>
      <c r="V704" s="20"/>
    </row>
    <row r="705" s="32" customFormat="true" ht="15" hidden="true" customHeight="true" outlineLevel="0" collapsed="false">
      <c r="A705" s="25" t="n">
        <v>742</v>
      </c>
      <c r="B705" s="12" t="s">
        <v>986</v>
      </c>
      <c r="C705" s="12" t="s">
        <v>22</v>
      </c>
      <c r="D705" s="26" t="n">
        <v>43446</v>
      </c>
      <c r="E705" s="26" t="s">
        <v>29</v>
      </c>
      <c r="F705" s="22" t="s">
        <v>60</v>
      </c>
      <c r="G705" s="24" t="s">
        <v>25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v>90.56</v>
      </c>
      <c r="P705" s="20" t="n">
        <v>90.56</v>
      </c>
      <c r="Q705" s="20" t="n">
        <f aca="false">ROUND(+P705-O705+R705,2)</f>
        <v>0</v>
      </c>
      <c r="R705" s="31"/>
      <c r="S705" s="19" t="s">
        <v>27</v>
      </c>
      <c r="T705" s="36"/>
      <c r="U705" s="20" t="s">
        <v>27</v>
      </c>
      <c r="V705" s="20"/>
    </row>
    <row r="706" s="32" customFormat="true" ht="15" hidden="true" customHeight="true" outlineLevel="0" collapsed="false">
      <c r="A706" s="25" t="n">
        <v>743</v>
      </c>
      <c r="B706" s="12" t="s">
        <v>364</v>
      </c>
      <c r="C706" s="12" t="s">
        <v>22</v>
      </c>
      <c r="D706" s="26" t="n">
        <v>43447</v>
      </c>
      <c r="E706" s="26" t="s">
        <v>23</v>
      </c>
      <c r="F706" s="22" t="s">
        <v>627</v>
      </c>
      <c r="G706" s="24" t="s">
        <v>37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v>146.01</v>
      </c>
      <c r="P706" s="20" t="n">
        <v>146.01</v>
      </c>
      <c r="Q706" s="20" t="n">
        <f aca="false">ROUND(+P706-O706+R706,2)</f>
        <v>0</v>
      </c>
      <c r="R706" s="31"/>
      <c r="S706" s="19" t="s">
        <v>27</v>
      </c>
      <c r="T706" s="36"/>
      <c r="U706" s="20"/>
      <c r="V706" s="20"/>
    </row>
    <row r="707" s="32" customFormat="true" ht="15" hidden="true" customHeight="true" outlineLevel="0" collapsed="false">
      <c r="A707" s="25" t="n">
        <v>744</v>
      </c>
      <c r="B707" s="12" t="s">
        <v>987</v>
      </c>
      <c r="C707" s="12" t="s">
        <v>22</v>
      </c>
      <c r="D707" s="26" t="n">
        <v>43448</v>
      </c>
      <c r="E707" s="26" t="s">
        <v>43</v>
      </c>
      <c r="F707" s="22" t="s">
        <v>988</v>
      </c>
      <c r="G707" s="24" t="s">
        <v>46</v>
      </c>
      <c r="H707" s="28"/>
      <c r="I707" s="29"/>
      <c r="J707" s="30" t="n">
        <v>0</v>
      </c>
      <c r="K707" s="30"/>
      <c r="L707" s="30"/>
      <c r="M707" s="30"/>
      <c r="N707" s="30"/>
      <c r="O707" s="30" t="n">
        <v>0</v>
      </c>
      <c r="P707" s="20" t="n">
        <v>0</v>
      </c>
      <c r="Q707" s="20" t="n">
        <f aca="false">ROUND(+P707-O707+R707,2)</f>
        <v>0</v>
      </c>
      <c r="R707" s="31"/>
      <c r="S707" s="19" t="s">
        <v>27</v>
      </c>
      <c r="T707" s="36"/>
      <c r="U707" s="20"/>
      <c r="V707" s="20"/>
    </row>
    <row r="708" s="32" customFormat="true" ht="15" hidden="true" customHeight="true" outlineLevel="0" collapsed="false">
      <c r="A708" s="25" t="n">
        <v>743</v>
      </c>
      <c r="B708" s="12" t="s">
        <v>989</v>
      </c>
      <c r="C708" s="12" t="s">
        <v>22</v>
      </c>
      <c r="D708" s="26" t="n">
        <v>43451</v>
      </c>
      <c r="E708" s="26" t="s">
        <v>23</v>
      </c>
      <c r="F708" s="22" t="s">
        <v>852</v>
      </c>
      <c r="G708" s="24" t="s">
        <v>37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v>217.52</v>
      </c>
      <c r="P708" s="20" t="n">
        <v>217.52</v>
      </c>
      <c r="Q708" s="20" t="n">
        <f aca="false">ROUND(+P708-O708+R708,2)</f>
        <v>0</v>
      </c>
      <c r="R708" s="31"/>
      <c r="S708" s="19" t="s">
        <v>27</v>
      </c>
      <c r="T708" s="36"/>
      <c r="U708" s="20"/>
      <c r="V708" s="20"/>
    </row>
    <row r="709" s="32" customFormat="true" ht="15" hidden="true" customHeight="true" outlineLevel="0" collapsed="false">
      <c r="A709" s="25" t="n">
        <v>744</v>
      </c>
      <c r="B709" s="12" t="s">
        <v>990</v>
      </c>
      <c r="C709" s="12" t="s">
        <v>22</v>
      </c>
      <c r="D709" s="26" t="n">
        <v>43452</v>
      </c>
      <c r="E709" s="26" t="s">
        <v>29</v>
      </c>
      <c r="F709" s="22" t="s">
        <v>991</v>
      </c>
      <c r="G709" s="24" t="s">
        <v>25</v>
      </c>
      <c r="H709" s="28" t="s">
        <v>61</v>
      </c>
      <c r="I709" s="26" t="s">
        <v>62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v>143.5</v>
      </c>
      <c r="P709" s="20" t="n">
        <v>154</v>
      </c>
      <c r="Q709" s="20" t="n">
        <f aca="false">ROUND(+P709-O709+R709,2)</f>
        <v>10.5</v>
      </c>
      <c r="R709" s="31"/>
      <c r="S709" s="19" t="s">
        <v>27</v>
      </c>
      <c r="T709" s="36" t="n">
        <v>43510</v>
      </c>
      <c r="U709" s="20" t="s">
        <v>27</v>
      </c>
      <c r="V709" s="20"/>
    </row>
    <row r="710" s="32" customFormat="true" ht="15" hidden="true" customHeight="true" outlineLevel="0" collapsed="false">
      <c r="A710" s="25" t="n">
        <v>745</v>
      </c>
      <c r="B710" s="12" t="s">
        <v>729</v>
      </c>
      <c r="C710" s="12" t="s">
        <v>22</v>
      </c>
      <c r="D710" s="26" t="n">
        <v>43453</v>
      </c>
      <c r="E710" s="26" t="s">
        <v>29</v>
      </c>
      <c r="F710" s="22" t="s">
        <v>992</v>
      </c>
      <c r="G710" s="24" t="s">
        <v>25</v>
      </c>
      <c r="H710" s="28" t="s">
        <v>61</v>
      </c>
      <c r="I710" s="26" t="s">
        <v>62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v>160.08</v>
      </c>
      <c r="P710" s="20" t="n">
        <v>160.08</v>
      </c>
      <c r="Q710" s="20" t="n">
        <f aca="false">ROUND(+P710-O710+R710,2)</f>
        <v>0</v>
      </c>
      <c r="R710" s="31"/>
      <c r="S710" s="19" t="s">
        <v>27</v>
      </c>
      <c r="T710" s="36" t="n">
        <v>43521</v>
      </c>
      <c r="U710" s="20" t="s">
        <v>27</v>
      </c>
      <c r="V710" s="20"/>
    </row>
    <row r="711" s="32" customFormat="true" ht="15" hidden="true" customHeight="true" outlineLevel="0" collapsed="false">
      <c r="A711" s="25" t="n">
        <v>746</v>
      </c>
      <c r="B711" s="12" t="s">
        <v>993</v>
      </c>
      <c r="C711" s="12" t="s">
        <v>22</v>
      </c>
      <c r="D711" s="26" t="n">
        <v>43453</v>
      </c>
      <c r="E711" s="26" t="s">
        <v>29</v>
      </c>
      <c r="F711" s="22" t="s">
        <v>994</v>
      </c>
      <c r="G711" s="24" t="s">
        <v>25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v>156.58</v>
      </c>
      <c r="P711" s="20" t="n">
        <v>156.58</v>
      </c>
      <c r="Q711" s="20" t="n">
        <f aca="false">ROUND(+P711-O711+R711,2)</f>
        <v>0</v>
      </c>
      <c r="R711" s="31"/>
      <c r="S711" s="19" t="s">
        <v>27</v>
      </c>
      <c r="T711" s="36"/>
      <c r="U711" s="20" t="s">
        <v>27</v>
      </c>
      <c r="V711" s="20"/>
    </row>
    <row r="712" s="32" customFormat="true" ht="15" hidden="true" customHeight="true" outlineLevel="0" collapsed="false">
      <c r="A712" s="25" t="n">
        <v>747</v>
      </c>
      <c r="B712" s="12" t="s">
        <v>995</v>
      </c>
      <c r="C712" s="12" t="s">
        <v>22</v>
      </c>
      <c r="D712" s="26" t="n">
        <v>43455</v>
      </c>
      <c r="E712" s="26" t="s">
        <v>23</v>
      </c>
      <c r="F712" s="22" t="s">
        <v>996</v>
      </c>
      <c r="G712" s="24" t="s">
        <v>772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v>402</v>
      </c>
      <c r="P712" s="20" t="n">
        <v>402</v>
      </c>
      <c r="Q712" s="20" t="n">
        <f aca="false">ROUND(+P712-O712+R712,2)</f>
        <v>0</v>
      </c>
      <c r="R712" s="31"/>
      <c r="S712" s="19" t="s">
        <v>27</v>
      </c>
      <c r="T712" s="36"/>
      <c r="U712" s="20"/>
      <c r="V712" s="20"/>
    </row>
    <row r="713" s="32" customFormat="true" ht="15" hidden="true" customHeight="true" outlineLevel="0" collapsed="false">
      <c r="A713" s="25" t="n">
        <v>748</v>
      </c>
      <c r="B713" s="12" t="s">
        <v>997</v>
      </c>
      <c r="C713" s="12" t="s">
        <v>22</v>
      </c>
      <c r="D713" s="26" t="n">
        <v>43455</v>
      </c>
      <c r="E713" s="26" t="s">
        <v>29</v>
      </c>
      <c r="F713" s="22" t="s">
        <v>998</v>
      </c>
      <c r="G713" s="24" t="s">
        <v>25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v>74.1</v>
      </c>
      <c r="P713" s="20" t="n">
        <v>74.1</v>
      </c>
      <c r="Q713" s="20" t="n">
        <f aca="false">ROUND(+P713-O713+R713,2)</f>
        <v>0</v>
      </c>
      <c r="R713" s="31"/>
      <c r="S713" s="19" t="s">
        <v>27</v>
      </c>
      <c r="T713" s="36"/>
      <c r="U713" s="20" t="s">
        <v>27</v>
      </c>
      <c r="V713" s="20"/>
    </row>
    <row r="714" s="32" customFormat="true" ht="15" hidden="true" customHeight="true" outlineLevel="0" collapsed="false">
      <c r="A714" s="25" t="n">
        <v>749</v>
      </c>
      <c r="B714" s="12" t="s">
        <v>938</v>
      </c>
      <c r="C714" s="12" t="s">
        <v>22</v>
      </c>
      <c r="D714" s="26" t="n">
        <v>43455</v>
      </c>
      <c r="E714" s="26" t="s">
        <v>29</v>
      </c>
      <c r="F714" s="22" t="s">
        <v>24</v>
      </c>
      <c r="G714" s="24" t="s">
        <v>25</v>
      </c>
      <c r="H714" s="28" t="s">
        <v>999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v>79</v>
      </c>
      <c r="P714" s="20" t="n">
        <v>79</v>
      </c>
      <c r="Q714" s="20" t="n">
        <f aca="false">ROUND(+P714-O714+R714,2)</f>
        <v>0</v>
      </c>
      <c r="R714" s="31"/>
      <c r="S714" s="19" t="s">
        <v>27</v>
      </c>
      <c r="T714" s="36"/>
      <c r="U714" s="20"/>
      <c r="V714" s="20"/>
    </row>
    <row r="715" s="32" customFormat="true" ht="15" hidden="true" customHeight="true" outlineLevel="0" collapsed="false">
      <c r="A715" s="25" t="n">
        <v>750</v>
      </c>
      <c r="B715" s="12" t="s">
        <v>1000</v>
      </c>
      <c r="C715" s="12" t="s">
        <v>22</v>
      </c>
      <c r="D715" s="26" t="n">
        <v>43460</v>
      </c>
      <c r="E715" s="26" t="s">
        <v>43</v>
      </c>
      <c r="F715" s="22" t="s">
        <v>52</v>
      </c>
      <c r="G715" s="24" t="s">
        <v>46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v>20</v>
      </c>
      <c r="P715" s="20" t="n">
        <v>20</v>
      </c>
      <c r="Q715" s="20" t="n">
        <f aca="false">ROUND(+P715-O715+R715,2)</f>
        <v>0</v>
      </c>
      <c r="R715" s="31"/>
      <c r="S715" s="19" t="s">
        <v>27</v>
      </c>
      <c r="T715" s="36"/>
      <c r="U715" s="20"/>
      <c r="V715" s="20"/>
    </row>
    <row r="716" s="32" customFormat="true" ht="15" hidden="true" customHeight="true" outlineLevel="0" collapsed="false">
      <c r="A716" s="25" t="n">
        <v>751</v>
      </c>
      <c r="B716" s="12" t="s">
        <v>1001</v>
      </c>
      <c r="C716" s="12" t="s">
        <v>22</v>
      </c>
      <c r="D716" s="26" t="n">
        <v>43460</v>
      </c>
      <c r="E716" s="26" t="s">
        <v>23</v>
      </c>
      <c r="F716" s="22" t="s">
        <v>966</v>
      </c>
      <c r="G716" s="24" t="s">
        <v>37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v>50</v>
      </c>
      <c r="P716" s="20" t="n">
        <v>50</v>
      </c>
      <c r="Q716" s="20" t="n">
        <f aca="false">ROUND(+P716-O716+R716,2)</f>
        <v>0</v>
      </c>
      <c r="R716" s="31"/>
      <c r="S716" s="19" t="s">
        <v>27</v>
      </c>
      <c r="T716" s="36"/>
      <c r="U716" s="20"/>
      <c r="V716" s="20"/>
    </row>
    <row r="717" s="32" customFormat="true" ht="15" hidden="true" customHeight="true" outlineLevel="0" collapsed="false">
      <c r="A717" s="25" t="n">
        <v>752</v>
      </c>
      <c r="B717" s="12" t="s">
        <v>931</v>
      </c>
      <c r="C717" s="12" t="s">
        <v>22</v>
      </c>
      <c r="D717" s="26" t="n">
        <v>43460</v>
      </c>
      <c r="E717" s="26" t="s">
        <v>29</v>
      </c>
      <c r="F717" s="22" t="s">
        <v>1002</v>
      </c>
      <c r="G717" s="24" t="s">
        <v>34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v>30</v>
      </c>
      <c r="P717" s="20" t="n">
        <v>30</v>
      </c>
      <c r="Q717" s="20" t="n">
        <f aca="false">ROUND(+P717-O717+R717,2)</f>
        <v>0</v>
      </c>
      <c r="R717" s="31"/>
      <c r="S717" s="19" t="s">
        <v>27</v>
      </c>
      <c r="T717" s="36"/>
      <c r="U717" s="20"/>
      <c r="V717" s="20"/>
    </row>
    <row r="718" s="32" customFormat="true" ht="15" hidden="true" customHeight="true" outlineLevel="0" collapsed="false">
      <c r="A718" s="25" t="n">
        <v>753</v>
      </c>
      <c r="B718" s="12" t="s">
        <v>986</v>
      </c>
      <c r="C718" s="12" t="s">
        <v>22</v>
      </c>
      <c r="D718" s="26" t="n">
        <v>43460</v>
      </c>
      <c r="E718" s="26" t="s">
        <v>29</v>
      </c>
      <c r="F718" s="22" t="s">
        <v>299</v>
      </c>
      <c r="G718" s="24" t="s">
        <v>25</v>
      </c>
      <c r="H718" s="28" t="s">
        <v>61</v>
      </c>
      <c r="I718" s="26" t="s">
        <v>62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v>60.62</v>
      </c>
      <c r="P718" s="20" t="n">
        <v>60.62</v>
      </c>
      <c r="Q718" s="20" t="n">
        <f aca="false">ROUND(+P718-O718+R718,2)</f>
        <v>0</v>
      </c>
      <c r="R718" s="31"/>
      <c r="S718" s="19" t="s">
        <v>27</v>
      </c>
      <c r="T718" s="36" t="n">
        <v>43510</v>
      </c>
      <c r="U718" s="20" t="s">
        <v>27</v>
      </c>
      <c r="V718" s="20"/>
    </row>
    <row r="719" s="32" customFormat="true" ht="15" hidden="true" customHeight="true" outlineLevel="0" collapsed="false">
      <c r="A719" s="25" t="n">
        <v>754</v>
      </c>
      <c r="B719" s="12" t="s">
        <v>986</v>
      </c>
      <c r="C719" s="12" t="s">
        <v>22</v>
      </c>
      <c r="D719" s="26" t="n">
        <v>43460</v>
      </c>
      <c r="E719" s="26" t="s">
        <v>29</v>
      </c>
      <c r="F719" s="22" t="s">
        <v>299</v>
      </c>
      <c r="G719" s="24" t="s">
        <v>25</v>
      </c>
      <c r="H719" s="28" t="s">
        <v>1003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v>0</v>
      </c>
      <c r="P719" s="20" t="n">
        <v>0</v>
      </c>
      <c r="Q719" s="20" t="n">
        <f aca="false">ROUND(+P719-O719+R719,2)</f>
        <v>0</v>
      </c>
      <c r="R719" s="31"/>
      <c r="S719" s="19" t="s">
        <v>27</v>
      </c>
      <c r="T719" s="36"/>
      <c r="U719" s="20" t="s">
        <v>27</v>
      </c>
      <c r="V719" s="20"/>
    </row>
    <row r="720" s="32" customFormat="true" ht="15" hidden="true" customHeight="true" outlineLevel="0" collapsed="false">
      <c r="A720" s="25" t="n">
        <v>755</v>
      </c>
      <c r="B720" s="12" t="s">
        <v>1004</v>
      </c>
      <c r="C720" s="12" t="s">
        <v>22</v>
      </c>
      <c r="D720" s="26" t="n">
        <v>43461</v>
      </c>
      <c r="E720" s="26" t="s">
        <v>43</v>
      </c>
      <c r="F720" s="22" t="s">
        <v>1005</v>
      </c>
      <c r="G720" s="24" t="s">
        <v>46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v>10</v>
      </c>
      <c r="P720" s="20" t="n">
        <v>10</v>
      </c>
      <c r="Q720" s="20" t="n">
        <f aca="false">ROUND(+P720-O720+R720,2)</f>
        <v>0</v>
      </c>
      <c r="R720" s="31"/>
      <c r="S720" s="19" t="s">
        <v>27</v>
      </c>
      <c r="T720" s="36"/>
      <c r="U720" s="20"/>
      <c r="V720" s="20"/>
    </row>
    <row r="721" s="32" customFormat="true" ht="15" hidden="true" customHeight="true" outlineLevel="0" collapsed="false">
      <c r="A721" s="25" t="n">
        <v>756</v>
      </c>
      <c r="B721" s="12" t="s">
        <v>1006</v>
      </c>
      <c r="C721" s="12" t="s">
        <v>22</v>
      </c>
      <c r="D721" s="26" t="n">
        <v>43462</v>
      </c>
      <c r="E721" s="26" t="s">
        <v>23</v>
      </c>
      <c r="F721" s="22" t="s">
        <v>1007</v>
      </c>
      <c r="G721" s="24" t="s">
        <v>37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v>400</v>
      </c>
      <c r="P721" s="20" t="n">
        <v>200</v>
      </c>
      <c r="Q721" s="20" t="n">
        <f aca="false">ROUND(+P721-O721+R721,2)</f>
        <v>-200</v>
      </c>
      <c r="R721" s="31"/>
      <c r="S721" s="19" t="s">
        <v>27</v>
      </c>
      <c r="T721" s="36"/>
      <c r="U721" s="20"/>
      <c r="V721" s="20"/>
    </row>
    <row r="722" s="32" customFormat="true" ht="15" hidden="true" customHeight="true" outlineLevel="0" collapsed="false">
      <c r="A722" s="25" t="n">
        <v>757</v>
      </c>
      <c r="B722" s="12" t="s">
        <v>411</v>
      </c>
      <c r="C722" s="12" t="s">
        <v>22</v>
      </c>
      <c r="D722" s="26" t="n">
        <v>43462</v>
      </c>
      <c r="E722" s="26" t="s">
        <v>43</v>
      </c>
      <c r="F722" s="22" t="s">
        <v>1008</v>
      </c>
      <c r="G722" s="24" t="s">
        <v>46</v>
      </c>
      <c r="H722" s="28"/>
      <c r="I722" s="29"/>
      <c r="J722" s="30" t="n">
        <v>0</v>
      </c>
      <c r="K722" s="30"/>
      <c r="L722" s="30"/>
      <c r="M722" s="30"/>
      <c r="N722" s="30"/>
      <c r="O722" s="30" t="n">
        <v>0</v>
      </c>
      <c r="P722" s="20" t="n">
        <v>0</v>
      </c>
      <c r="Q722" s="20" t="n">
        <f aca="false">ROUND(+P722-O722+R722,2)</f>
        <v>0</v>
      </c>
      <c r="R722" s="31"/>
      <c r="S722" s="19" t="s">
        <v>27</v>
      </c>
      <c r="T722" s="36"/>
      <c r="U722" s="20"/>
      <c r="V722" s="20"/>
    </row>
    <row r="723" s="32" customFormat="true" ht="15" hidden="true" customHeight="true" outlineLevel="0" collapsed="false">
      <c r="A723" s="37" t="n">
        <v>1</v>
      </c>
      <c r="B723" s="12" t="s">
        <v>1006</v>
      </c>
      <c r="C723" s="12" t="s">
        <v>22</v>
      </c>
      <c r="D723" s="26" t="n">
        <v>43468</v>
      </c>
      <c r="E723" s="26" t="s">
        <v>467</v>
      </c>
      <c r="F723" s="22" t="s">
        <v>1009</v>
      </c>
      <c r="G723" s="24" t="s">
        <v>71</v>
      </c>
      <c r="H723" s="28"/>
      <c r="I723" s="29"/>
      <c r="J723" s="30" t="n">
        <v>0</v>
      </c>
      <c r="K723" s="30"/>
      <c r="L723" s="30"/>
      <c r="M723" s="30"/>
      <c r="N723" s="30"/>
      <c r="O723" s="30" t="n">
        <v>0</v>
      </c>
      <c r="P723" s="20"/>
      <c r="Q723" s="20" t="n">
        <f aca="false">ROUND(+P723-O723+R723,2)</f>
        <v>0</v>
      </c>
      <c r="R723" s="31"/>
      <c r="S723" s="19" t="s">
        <v>27</v>
      </c>
      <c r="T723" s="36"/>
      <c r="U723" s="20"/>
      <c r="V723" s="20"/>
    </row>
    <row r="724" s="32" customFormat="true" ht="15" hidden="true" customHeight="true" outlineLevel="0" collapsed="false">
      <c r="A724" s="37" t="n">
        <v>2</v>
      </c>
      <c r="B724" s="12" t="s">
        <v>1010</v>
      </c>
      <c r="C724" s="12" t="s">
        <v>22</v>
      </c>
      <c r="D724" s="26" t="n">
        <v>43472</v>
      </c>
      <c r="E724" s="26" t="s">
        <v>43</v>
      </c>
      <c r="F724" s="22" t="s">
        <v>1011</v>
      </c>
      <c r="G724" s="24" t="s">
        <v>25</v>
      </c>
      <c r="H724" s="28"/>
      <c r="I724" s="26" t="s">
        <v>1012</v>
      </c>
      <c r="J724" s="30" t="n">
        <v>0</v>
      </c>
      <c r="K724" s="30"/>
      <c r="L724" s="30"/>
      <c r="M724" s="30" t="n">
        <v>54.6</v>
      </c>
      <c r="N724" s="30"/>
      <c r="O724" s="30" t="n">
        <v>54.6</v>
      </c>
      <c r="P724" s="20" t="n">
        <v>54.6</v>
      </c>
      <c r="Q724" s="20" t="n">
        <f aca="false">ROUND(+P724-O724+R724,2)</f>
        <v>0</v>
      </c>
      <c r="R724" s="31"/>
      <c r="S724" s="19" t="s">
        <v>27</v>
      </c>
      <c r="T724" s="36"/>
      <c r="U724" s="20"/>
      <c r="V724" s="20"/>
    </row>
    <row r="725" s="32" customFormat="true" ht="15" hidden="true" customHeight="true" outlineLevel="0" collapsed="false">
      <c r="A725" s="37" t="n">
        <v>3</v>
      </c>
      <c r="B725" s="12" t="s">
        <v>345</v>
      </c>
      <c r="C725" s="12" t="s">
        <v>22</v>
      </c>
      <c r="D725" s="26" t="n">
        <v>43472</v>
      </c>
      <c r="E725" s="26" t="s">
        <v>43</v>
      </c>
      <c r="F725" s="22" t="s">
        <v>1002</v>
      </c>
      <c r="G725" s="24" t="s">
        <v>34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v>30</v>
      </c>
      <c r="P725" s="20" t="n">
        <v>30</v>
      </c>
      <c r="Q725" s="20" t="n">
        <f aca="false">ROUND(+P725-O725+R725,2)</f>
        <v>0</v>
      </c>
      <c r="R725" s="31"/>
      <c r="S725" s="19" t="s">
        <v>27</v>
      </c>
      <c r="T725" s="36"/>
      <c r="U725" s="20"/>
      <c r="V725" s="20"/>
    </row>
    <row r="726" s="32" customFormat="true" ht="15" hidden="true" customHeight="true" outlineLevel="0" collapsed="false">
      <c r="A726" s="37" t="n">
        <v>4</v>
      </c>
      <c r="B726" s="12" t="s">
        <v>1013</v>
      </c>
      <c r="C726" s="12" t="s">
        <v>22</v>
      </c>
      <c r="D726" s="26" t="n">
        <v>43473</v>
      </c>
      <c r="E726" s="26" t="s">
        <v>23</v>
      </c>
      <c r="F726" s="22" t="s">
        <v>1014</v>
      </c>
      <c r="G726" s="24" t="s">
        <v>37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v>100</v>
      </c>
      <c r="P726" s="20" t="n">
        <v>100</v>
      </c>
      <c r="Q726" s="20" t="n">
        <f aca="false">ROUND(+P726-O726+R726,2)</f>
        <v>0</v>
      </c>
      <c r="R726" s="31"/>
      <c r="S726" s="19" t="s">
        <v>27</v>
      </c>
      <c r="T726" s="36"/>
      <c r="U726" s="20"/>
      <c r="V726" s="20"/>
    </row>
    <row r="727" s="32" customFormat="true" ht="15" hidden="true" customHeight="true" outlineLevel="0" collapsed="false">
      <c r="A727" s="37" t="n">
        <v>5</v>
      </c>
      <c r="B727" s="12" t="s">
        <v>1015</v>
      </c>
      <c r="C727" s="12" t="s">
        <v>22</v>
      </c>
      <c r="D727" s="26" t="n">
        <v>43473</v>
      </c>
      <c r="E727" s="26" t="s">
        <v>29</v>
      </c>
      <c r="F727" s="22" t="s">
        <v>1016</v>
      </c>
      <c r="G727" s="24" t="s">
        <v>25</v>
      </c>
      <c r="H727" s="28" t="s">
        <v>1003</v>
      </c>
      <c r="I727" s="26"/>
      <c r="J727" s="30" t="n">
        <v>0</v>
      </c>
      <c r="K727" s="30"/>
      <c r="L727" s="30"/>
      <c r="M727" s="30"/>
      <c r="N727" s="30"/>
      <c r="O727" s="30" t="n">
        <v>0</v>
      </c>
      <c r="P727" s="20" t="n">
        <v>0</v>
      </c>
      <c r="Q727" s="20" t="n">
        <f aca="false">ROUND(+P727-O727+R727,2)</f>
        <v>0</v>
      </c>
      <c r="R727" s="31"/>
      <c r="S727" s="19" t="s">
        <v>27</v>
      </c>
      <c r="T727" s="36"/>
      <c r="U727" s="20"/>
      <c r="V727" s="20"/>
    </row>
    <row r="728" s="32" customFormat="true" ht="15" hidden="true" customHeight="true" outlineLevel="0" collapsed="false">
      <c r="A728" s="37" t="n">
        <v>6</v>
      </c>
      <c r="B728" s="12" t="s">
        <v>644</v>
      </c>
      <c r="C728" s="12" t="s">
        <v>22</v>
      </c>
      <c r="D728" s="26" t="n">
        <v>43474</v>
      </c>
      <c r="E728" s="26" t="s">
        <v>29</v>
      </c>
      <c r="F728" s="22" t="s">
        <v>160</v>
      </c>
      <c r="G728" s="24" t="s">
        <v>25</v>
      </c>
      <c r="H728" s="28"/>
      <c r="I728" s="26"/>
      <c r="J728" s="30" t="n">
        <v>50</v>
      </c>
      <c r="K728" s="30"/>
      <c r="L728" s="30"/>
      <c r="M728" s="30"/>
      <c r="N728" s="30"/>
      <c r="O728" s="30" t="n">
        <v>50</v>
      </c>
      <c r="P728" s="20" t="n">
        <v>50</v>
      </c>
      <c r="Q728" s="20" t="n">
        <f aca="false">ROUND(+P728-O728+R728,2)</f>
        <v>0</v>
      </c>
      <c r="R728" s="31"/>
      <c r="S728" s="19" t="s">
        <v>27</v>
      </c>
      <c r="T728" s="36"/>
      <c r="U728" s="20" t="s">
        <v>27</v>
      </c>
      <c r="V728" s="20"/>
    </row>
    <row r="729" s="32" customFormat="true" ht="15" hidden="true" customHeight="true" outlineLevel="0" collapsed="false">
      <c r="A729" s="37" t="n">
        <v>7</v>
      </c>
      <c r="B729" s="12" t="s">
        <v>1017</v>
      </c>
      <c r="C729" s="12" t="s">
        <v>22</v>
      </c>
      <c r="D729" s="26" t="n">
        <v>43476</v>
      </c>
      <c r="E729" s="26" t="s">
        <v>29</v>
      </c>
      <c r="F729" s="22" t="s">
        <v>908</v>
      </c>
      <c r="G729" s="24" t="s">
        <v>25</v>
      </c>
      <c r="H729" s="28" t="s">
        <v>1018</v>
      </c>
      <c r="I729" s="26"/>
      <c r="J729" s="30" t="n">
        <v>0</v>
      </c>
      <c r="K729" s="30"/>
      <c r="L729" s="30"/>
      <c r="M729" s="30"/>
      <c r="N729" s="30"/>
      <c r="O729" s="30" t="n">
        <v>0</v>
      </c>
      <c r="P729" s="20" t="n">
        <v>0</v>
      </c>
      <c r="Q729" s="20" t="n">
        <f aca="false">ROUND(+P729-O729+R729,2)</f>
        <v>0</v>
      </c>
      <c r="R729" s="31"/>
      <c r="S729" s="19" t="s">
        <v>27</v>
      </c>
      <c r="T729" s="36"/>
      <c r="U729" s="20"/>
      <c r="V729" s="20"/>
    </row>
    <row r="730" s="32" customFormat="true" ht="15" hidden="true" customHeight="true" outlineLevel="0" collapsed="false">
      <c r="A730" s="37" t="n">
        <v>8</v>
      </c>
      <c r="B730" s="12" t="s">
        <v>1019</v>
      </c>
      <c r="C730" s="12" t="s">
        <v>22</v>
      </c>
      <c r="D730" s="26" t="n">
        <v>43476</v>
      </c>
      <c r="E730" s="26" t="s">
        <v>29</v>
      </c>
      <c r="F730" s="22" t="s">
        <v>1020</v>
      </c>
      <c r="G730" s="24" t="s">
        <v>25</v>
      </c>
      <c r="H730" s="28"/>
      <c r="I730" s="26"/>
      <c r="J730" s="30" t="n">
        <v>60.4</v>
      </c>
      <c r="K730" s="30"/>
      <c r="L730" s="30"/>
      <c r="M730" s="30" t="n">
        <v>92.6</v>
      </c>
      <c r="N730" s="30"/>
      <c r="O730" s="30" t="n">
        <v>153</v>
      </c>
      <c r="P730" s="20" t="n">
        <v>153</v>
      </c>
      <c r="Q730" s="20" t="n">
        <f aca="false">ROUND(+P730-O730+R730,2)</f>
        <v>0</v>
      </c>
      <c r="R730" s="31"/>
      <c r="S730" s="19" t="s">
        <v>27</v>
      </c>
      <c r="T730" s="36"/>
      <c r="U730" s="20" t="s">
        <v>27</v>
      </c>
      <c r="V730" s="20"/>
    </row>
    <row r="731" s="32" customFormat="true" ht="15" hidden="true" customHeight="true" outlineLevel="0" collapsed="false">
      <c r="A731" s="37" t="n">
        <v>9</v>
      </c>
      <c r="B731" s="12" t="s">
        <v>1021</v>
      </c>
      <c r="C731" s="12" t="s">
        <v>22</v>
      </c>
      <c r="D731" s="26" t="n">
        <v>43479</v>
      </c>
      <c r="E731" s="26" t="s">
        <v>23</v>
      </c>
      <c r="F731" s="22" t="s">
        <v>292</v>
      </c>
      <c r="G731" s="24" t="s">
        <v>34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v>30</v>
      </c>
      <c r="P731" s="20" t="n">
        <v>30</v>
      </c>
      <c r="Q731" s="20" t="n">
        <f aca="false">ROUND(+P731-O731+R731,2)</f>
        <v>0</v>
      </c>
      <c r="R731" s="31"/>
      <c r="S731" s="19" t="s">
        <v>27</v>
      </c>
      <c r="T731" s="36"/>
      <c r="U731" s="20"/>
      <c r="V731" s="20"/>
    </row>
    <row r="732" s="32" customFormat="true" ht="15" hidden="true" customHeight="true" outlineLevel="0" collapsed="false">
      <c r="A732" s="37" t="n">
        <v>10</v>
      </c>
      <c r="B732" s="12" t="s">
        <v>1022</v>
      </c>
      <c r="C732" s="12" t="s">
        <v>22</v>
      </c>
      <c r="D732" s="26" t="n">
        <v>43480</v>
      </c>
      <c r="E732" s="26" t="s">
        <v>29</v>
      </c>
      <c r="F732" s="22" t="s">
        <v>160</v>
      </c>
      <c r="G732" s="24" t="s">
        <v>25</v>
      </c>
      <c r="H732" s="28"/>
      <c r="I732" s="26"/>
      <c r="J732" s="30" t="n">
        <v>50</v>
      </c>
      <c r="K732" s="30"/>
      <c r="L732" s="30"/>
      <c r="M732" s="30" t="n">
        <v>30.7</v>
      </c>
      <c r="N732" s="30"/>
      <c r="O732" s="30" t="n">
        <v>80.7</v>
      </c>
      <c r="P732" s="20" t="n">
        <v>50</v>
      </c>
      <c r="Q732" s="20" t="n">
        <f aca="false">ROUND(+P732-O732+R732,2)</f>
        <v>-30.7</v>
      </c>
      <c r="R732" s="31"/>
      <c r="S732" s="19" t="s">
        <v>27</v>
      </c>
      <c r="T732" s="36"/>
      <c r="U732" s="20" t="s">
        <v>27</v>
      </c>
      <c r="V732" s="20"/>
    </row>
    <row r="733" s="32" customFormat="true" ht="15" hidden="true" customHeight="true" outlineLevel="0" collapsed="false">
      <c r="A733" s="37" t="n">
        <v>11</v>
      </c>
      <c r="B733" s="12" t="s">
        <v>1023</v>
      </c>
      <c r="C733" s="12" t="s">
        <v>22</v>
      </c>
      <c r="D733" s="26" t="n">
        <v>43480</v>
      </c>
      <c r="E733" s="26" t="s">
        <v>29</v>
      </c>
      <c r="F733" s="22" t="s">
        <v>1024</v>
      </c>
      <c r="G733" s="24" t="s">
        <v>25</v>
      </c>
      <c r="H733" s="28"/>
      <c r="I733" s="26"/>
      <c r="J733" s="30" t="n">
        <v>20</v>
      </c>
      <c r="K733" s="30"/>
      <c r="L733" s="30"/>
      <c r="M733" s="30" t="n">
        <v>8.5</v>
      </c>
      <c r="N733" s="30"/>
      <c r="O733" s="30" t="n">
        <v>28.5</v>
      </c>
      <c r="P733" s="20" t="n">
        <v>28.5</v>
      </c>
      <c r="Q733" s="20" t="n">
        <f aca="false">ROUND(+P733-O733+R733,2)</f>
        <v>0</v>
      </c>
      <c r="R733" s="31"/>
      <c r="S733" s="19" t="s">
        <v>27</v>
      </c>
      <c r="T733" s="36"/>
      <c r="U733" s="20" t="s">
        <v>27</v>
      </c>
      <c r="V733" s="20"/>
    </row>
    <row r="734" s="32" customFormat="true" ht="15" hidden="true" customHeight="true" outlineLevel="0" collapsed="false">
      <c r="A734" s="37" t="n">
        <v>12</v>
      </c>
      <c r="B734" s="12" t="s">
        <v>1025</v>
      </c>
      <c r="C734" s="12" t="s">
        <v>22</v>
      </c>
      <c r="D734" s="26" t="n">
        <v>43482</v>
      </c>
      <c r="E734" s="26" t="s">
        <v>43</v>
      </c>
      <c r="F734" s="22" t="s">
        <v>1026</v>
      </c>
      <c r="G734" s="24" t="s">
        <v>46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v>50</v>
      </c>
      <c r="P734" s="20" t="n">
        <v>50</v>
      </c>
      <c r="Q734" s="20" t="n">
        <f aca="false">ROUND(+P734-O734+R734,2)</f>
        <v>0</v>
      </c>
      <c r="R734" s="31"/>
      <c r="S734" s="19" t="s">
        <v>27</v>
      </c>
      <c r="T734" s="36"/>
      <c r="U734" s="20"/>
      <c r="V734" s="20"/>
    </row>
    <row r="735" s="32" customFormat="true" ht="15" hidden="true" customHeight="true" outlineLevel="0" collapsed="false">
      <c r="A735" s="37" t="n">
        <v>13</v>
      </c>
      <c r="B735" s="12" t="s">
        <v>1027</v>
      </c>
      <c r="C735" s="12" t="s">
        <v>22</v>
      </c>
      <c r="D735" s="26" t="n">
        <v>43482</v>
      </c>
      <c r="E735" s="26" t="s">
        <v>29</v>
      </c>
      <c r="F735" s="22" t="s">
        <v>1028</v>
      </c>
      <c r="G735" s="24" t="s">
        <v>25</v>
      </c>
      <c r="H735" s="28"/>
      <c r="I735" s="26"/>
      <c r="J735" s="30" t="n">
        <v>50</v>
      </c>
      <c r="K735" s="30"/>
      <c r="L735" s="30"/>
      <c r="M735" s="30" t="n">
        <v>150</v>
      </c>
      <c r="N735" s="30"/>
      <c r="O735" s="30" t="n">
        <v>200</v>
      </c>
      <c r="P735" s="20" t="n">
        <v>200</v>
      </c>
      <c r="Q735" s="20" t="n">
        <f aca="false">ROUND(+P735-O735+R735,2)</f>
        <v>0</v>
      </c>
      <c r="R735" s="31"/>
      <c r="S735" s="19" t="s">
        <v>27</v>
      </c>
      <c r="T735" s="36"/>
      <c r="U735" s="20" t="s">
        <v>27</v>
      </c>
      <c r="V735" s="20"/>
    </row>
    <row r="736" s="32" customFormat="true" ht="15" hidden="true" customHeight="true" outlineLevel="0" collapsed="false">
      <c r="A736" s="37" t="n">
        <v>14</v>
      </c>
      <c r="B736" s="12" t="s">
        <v>1029</v>
      </c>
      <c r="C736" s="12" t="s">
        <v>22</v>
      </c>
      <c r="D736" s="26" t="n">
        <v>43483</v>
      </c>
      <c r="E736" s="26" t="s">
        <v>43</v>
      </c>
      <c r="F736" s="22" t="s">
        <v>1030</v>
      </c>
      <c r="G736" s="24" t="s">
        <v>46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v>10</v>
      </c>
      <c r="P736" s="20" t="n">
        <v>10</v>
      </c>
      <c r="Q736" s="20" t="n">
        <f aca="false">ROUND(+P736-O736+R736,2)</f>
        <v>0</v>
      </c>
      <c r="R736" s="31"/>
      <c r="S736" s="19" t="s">
        <v>27</v>
      </c>
      <c r="T736" s="36"/>
      <c r="U736" s="20"/>
      <c r="V736" s="20"/>
    </row>
    <row r="737" s="32" customFormat="true" ht="15" hidden="true" customHeight="true" outlineLevel="0" collapsed="false">
      <c r="A737" s="37" t="n">
        <v>15</v>
      </c>
      <c r="B737" s="12" t="s">
        <v>724</v>
      </c>
      <c r="C737" s="12" t="s">
        <v>22</v>
      </c>
      <c r="D737" s="26" t="n">
        <v>43487</v>
      </c>
      <c r="E737" s="26" t="s">
        <v>43</v>
      </c>
      <c r="F737" s="22" t="s">
        <v>52</v>
      </c>
      <c r="G737" s="24" t="s">
        <v>46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v>50</v>
      </c>
      <c r="P737" s="20" t="n">
        <v>50</v>
      </c>
      <c r="Q737" s="20" t="n">
        <f aca="false">ROUND(+P737-O737+R737,2)</f>
        <v>0</v>
      </c>
      <c r="R737" s="31"/>
      <c r="S737" s="19" t="s">
        <v>27</v>
      </c>
      <c r="T737" s="36"/>
      <c r="U737" s="20"/>
      <c r="V737" s="20"/>
    </row>
    <row r="738" s="32" customFormat="true" ht="15" hidden="true" customHeight="true" outlineLevel="0" collapsed="false">
      <c r="A738" s="37" t="n">
        <v>16</v>
      </c>
      <c r="B738" s="12" t="s">
        <v>1031</v>
      </c>
      <c r="C738" s="12" t="s">
        <v>22</v>
      </c>
      <c r="D738" s="26" t="n">
        <v>43488</v>
      </c>
      <c r="E738" s="26" t="s">
        <v>23</v>
      </c>
      <c r="F738" s="22" t="s">
        <v>260</v>
      </c>
      <c r="G738" s="24" t="s">
        <v>37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v>150</v>
      </c>
      <c r="P738" s="20" t="n">
        <v>150</v>
      </c>
      <c r="Q738" s="20" t="n">
        <f aca="false">ROUND(+P738-O738+R738,2)</f>
        <v>0</v>
      </c>
      <c r="R738" s="31"/>
      <c r="S738" s="19" t="s">
        <v>27</v>
      </c>
      <c r="T738" s="36"/>
      <c r="U738" s="20"/>
      <c r="V738" s="20"/>
    </row>
    <row r="739" s="32" customFormat="true" ht="15" hidden="true" customHeight="true" outlineLevel="0" collapsed="false">
      <c r="A739" s="37" t="n">
        <v>17</v>
      </c>
      <c r="B739" s="12" t="s">
        <v>1032</v>
      </c>
      <c r="C739" s="12" t="s">
        <v>97</v>
      </c>
      <c r="D739" s="26" t="n">
        <v>43489</v>
      </c>
      <c r="E739" s="26" t="s">
        <v>29</v>
      </c>
      <c r="F739" s="22" t="s">
        <v>981</v>
      </c>
      <c r="G739" s="24" t="s">
        <v>948</v>
      </c>
      <c r="H739" s="28" t="s">
        <v>1033</v>
      </c>
      <c r="I739" s="29"/>
      <c r="J739" s="30" t="n">
        <v>200</v>
      </c>
      <c r="K739" s="35"/>
      <c r="L739" s="30"/>
      <c r="M739" s="32" t="n">
        <v>40</v>
      </c>
      <c r="N739" s="30"/>
      <c r="O739" s="30" t="n">
        <v>200</v>
      </c>
      <c r="P739" s="20" t="n">
        <v>200</v>
      </c>
      <c r="Q739" s="20" t="n">
        <f aca="false">ROUND(+P739-O739+R739,2)</f>
        <v>0</v>
      </c>
      <c r="R739" s="31"/>
      <c r="S739" s="19" t="s">
        <v>27</v>
      </c>
      <c r="T739" s="36"/>
      <c r="U739" s="20"/>
      <c r="V739" s="20"/>
    </row>
    <row r="740" s="32" customFormat="true" ht="15" hidden="true" customHeight="true" outlineLevel="0" collapsed="false">
      <c r="A740" s="37" t="n">
        <v>18</v>
      </c>
      <c r="B740" s="12" t="s">
        <v>1034</v>
      </c>
      <c r="C740" s="12" t="s">
        <v>22</v>
      </c>
      <c r="D740" s="26" t="n">
        <v>43494</v>
      </c>
      <c r="E740" s="26" t="s">
        <v>23</v>
      </c>
      <c r="F740" s="22" t="s">
        <v>1035</v>
      </c>
      <c r="G740" s="24" t="s">
        <v>37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0" t="n">
        <v>40</v>
      </c>
      <c r="Q740" s="20" t="n">
        <f aca="false">ROUND(+P740-O740+R740,2)</f>
        <v>0</v>
      </c>
      <c r="R740" s="31"/>
      <c r="S740" s="19" t="s">
        <v>27</v>
      </c>
      <c r="T740" s="36"/>
      <c r="U740" s="20"/>
      <c r="V740" s="20"/>
    </row>
    <row r="741" s="32" customFormat="true" ht="15" hidden="true" customHeight="true" outlineLevel="0" collapsed="false">
      <c r="A741" s="37" t="n">
        <v>19</v>
      </c>
      <c r="B741" s="12" t="s">
        <v>1036</v>
      </c>
      <c r="C741" s="12" t="s">
        <v>22</v>
      </c>
      <c r="D741" s="26" t="n">
        <v>43494</v>
      </c>
      <c r="E741" s="26" t="s">
        <v>23</v>
      </c>
      <c r="F741" s="22" t="s">
        <v>260</v>
      </c>
      <c r="G741" s="24" t="s">
        <v>37</v>
      </c>
      <c r="H741" s="28" t="s">
        <v>1037</v>
      </c>
      <c r="I741" s="29"/>
      <c r="J741" s="30" t="n">
        <v>70</v>
      </c>
      <c r="K741" s="30"/>
      <c r="L741" s="30"/>
      <c r="M741" s="30"/>
      <c r="N741" s="30"/>
      <c r="O741" s="30" t="n">
        <v>70</v>
      </c>
      <c r="P741" s="20" t="n">
        <v>70</v>
      </c>
      <c r="Q741" s="20" t="n">
        <f aca="false">ROUND(+P741-O741+R741,2)</f>
        <v>0</v>
      </c>
      <c r="R741" s="31"/>
      <c r="S741" s="19" t="s">
        <v>27</v>
      </c>
      <c r="T741" s="36"/>
      <c r="U741" s="20"/>
      <c r="V741" s="20"/>
    </row>
    <row r="742" s="32" customFormat="true" ht="15" hidden="true" customHeight="true" outlineLevel="0" collapsed="false">
      <c r="A742" s="37" t="n">
        <v>20</v>
      </c>
      <c r="B742" s="12" t="s">
        <v>1038</v>
      </c>
      <c r="C742" s="12" t="s">
        <v>22</v>
      </c>
      <c r="D742" s="26" t="n">
        <v>43495</v>
      </c>
      <c r="E742" s="26" t="s">
        <v>29</v>
      </c>
      <c r="F742" s="22" t="s">
        <v>1039</v>
      </c>
      <c r="G742" s="24" t="s">
        <v>25</v>
      </c>
      <c r="H742" s="28" t="s">
        <v>1040</v>
      </c>
      <c r="I742" s="26"/>
      <c r="J742" s="30" t="n">
        <v>0</v>
      </c>
      <c r="K742" s="30" t="n">
        <v>0</v>
      </c>
      <c r="L742" s="30"/>
      <c r="M742" s="30"/>
      <c r="N742" s="30"/>
      <c r="O742" s="30" t="n">
        <v>0</v>
      </c>
      <c r="P742" s="20" t="n">
        <v>0</v>
      </c>
      <c r="Q742" s="20" t="n">
        <f aca="false">ROUND(+P742-O742+R742,2)</f>
        <v>0</v>
      </c>
      <c r="R742" s="31"/>
      <c r="S742" s="19" t="s">
        <v>27</v>
      </c>
      <c r="T742" s="36"/>
      <c r="U742" s="20"/>
      <c r="V742" s="20"/>
    </row>
    <row r="743" s="32" customFormat="true" ht="15" hidden="true" customHeight="true" outlineLevel="0" collapsed="false">
      <c r="A743" s="37" t="n">
        <v>21</v>
      </c>
      <c r="B743" s="12" t="s">
        <v>1041</v>
      </c>
      <c r="C743" s="12" t="s">
        <v>22</v>
      </c>
      <c r="D743" s="26" t="n">
        <v>43496</v>
      </c>
      <c r="E743" s="26" t="s">
        <v>29</v>
      </c>
      <c r="F743" s="22" t="s">
        <v>704</v>
      </c>
      <c r="G743" s="24" t="s">
        <v>34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v>97.56</v>
      </c>
      <c r="P743" s="20" t="n">
        <v>97.56</v>
      </c>
      <c r="Q743" s="20" t="n">
        <f aca="false">ROUND(+P743-O743+R743,2)</f>
        <v>0</v>
      </c>
      <c r="R743" s="31"/>
      <c r="S743" s="19" t="s">
        <v>27</v>
      </c>
      <c r="T743" s="36"/>
      <c r="U743" s="20" t="s">
        <v>27</v>
      </c>
      <c r="V743" s="20"/>
    </row>
    <row r="744" s="32" customFormat="true" ht="15" hidden="true" customHeight="true" outlineLevel="0" collapsed="false">
      <c r="A744" s="37" t="n">
        <v>22</v>
      </c>
      <c r="B744" s="12" t="s">
        <v>1042</v>
      </c>
      <c r="C744" s="12" t="s">
        <v>22</v>
      </c>
      <c r="D744" s="26" t="n">
        <v>43497</v>
      </c>
      <c r="E744" s="26" t="s">
        <v>29</v>
      </c>
      <c r="F744" s="22" t="s">
        <v>908</v>
      </c>
      <c r="G744" s="24" t="s">
        <v>25</v>
      </c>
      <c r="H744" s="28" t="s">
        <v>61</v>
      </c>
      <c r="I744" s="26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v>1702.04</v>
      </c>
      <c r="P744" s="20" t="n">
        <v>1691.39</v>
      </c>
      <c r="Q744" s="20" t="n">
        <f aca="false">ROUND(+P744-O744+R744,2)</f>
        <v>-10.65</v>
      </c>
      <c r="R744" s="31"/>
      <c r="S744" s="19" t="s">
        <v>27</v>
      </c>
      <c r="T744" s="36" t="n">
        <v>43662</v>
      </c>
      <c r="U744" s="20" t="s">
        <v>27</v>
      </c>
      <c r="V744" s="20"/>
    </row>
    <row r="745" s="32" customFormat="true" ht="15" hidden="true" customHeight="true" outlineLevel="0" collapsed="false">
      <c r="A745" s="37" t="n">
        <v>23</v>
      </c>
      <c r="B745" s="12" t="s">
        <v>1043</v>
      </c>
      <c r="C745" s="12" t="s">
        <v>22</v>
      </c>
      <c r="D745" s="26" t="n">
        <v>43500</v>
      </c>
      <c r="E745" s="26" t="s">
        <v>23</v>
      </c>
      <c r="F745" s="22" t="s">
        <v>746</v>
      </c>
      <c r="G745" s="24" t="s">
        <v>772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v>50</v>
      </c>
      <c r="P745" s="20" t="n">
        <v>50</v>
      </c>
      <c r="Q745" s="20" t="n">
        <f aca="false">ROUND(+P745-O745+R745,2)</f>
        <v>0</v>
      </c>
      <c r="R745" s="31"/>
      <c r="S745" s="19" t="s">
        <v>27</v>
      </c>
      <c r="T745" s="36"/>
      <c r="U745" s="20"/>
      <c r="V745" s="20"/>
    </row>
    <row r="746" s="32" customFormat="true" ht="15" hidden="true" customHeight="true" outlineLevel="0" collapsed="false">
      <c r="A746" s="37" t="n">
        <v>24</v>
      </c>
      <c r="B746" s="12" t="s">
        <v>1044</v>
      </c>
      <c r="C746" s="12" t="s">
        <v>22</v>
      </c>
      <c r="D746" s="26" t="n">
        <v>43503</v>
      </c>
      <c r="E746" s="26" t="s">
        <v>23</v>
      </c>
      <c r="F746" s="22" t="s">
        <v>1045</v>
      </c>
      <c r="G746" s="24" t="s">
        <v>772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v>300</v>
      </c>
      <c r="P746" s="20" t="n">
        <v>300</v>
      </c>
      <c r="Q746" s="20" t="n">
        <f aca="false">ROUND(+P746-O746+R746,2)</f>
        <v>0</v>
      </c>
      <c r="R746" s="31"/>
      <c r="S746" s="19" t="s">
        <v>27</v>
      </c>
      <c r="T746" s="36"/>
      <c r="U746" s="20"/>
      <c r="V746" s="20"/>
    </row>
    <row r="747" s="32" customFormat="true" ht="15" hidden="true" customHeight="true" outlineLevel="0" collapsed="false">
      <c r="A747" s="37" t="n">
        <v>25</v>
      </c>
      <c r="B747" s="12" t="s">
        <v>863</v>
      </c>
      <c r="C747" s="12" t="s">
        <v>22</v>
      </c>
      <c r="D747" s="26" t="n">
        <v>43507</v>
      </c>
      <c r="E747" s="26" t="s">
        <v>43</v>
      </c>
      <c r="F747" s="22" t="s">
        <v>1046</v>
      </c>
      <c r="G747" s="24" t="s">
        <v>46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v>10</v>
      </c>
      <c r="P747" s="20" t="n">
        <v>10</v>
      </c>
      <c r="Q747" s="20" t="n">
        <f aca="false">ROUND(+P747-O747+R747,2)</f>
        <v>0</v>
      </c>
      <c r="R747" s="31"/>
      <c r="S747" s="19" t="s">
        <v>27</v>
      </c>
      <c r="T747" s="36"/>
      <c r="U747" s="20"/>
      <c r="V747" s="20"/>
    </row>
    <row r="748" s="32" customFormat="true" ht="15" hidden="true" customHeight="true" outlineLevel="0" collapsed="false">
      <c r="A748" s="37" t="n">
        <v>26</v>
      </c>
      <c r="B748" s="12" t="s">
        <v>1047</v>
      </c>
      <c r="C748" s="12" t="s">
        <v>22</v>
      </c>
      <c r="D748" s="26" t="n">
        <v>43507</v>
      </c>
      <c r="E748" s="26" t="s">
        <v>23</v>
      </c>
      <c r="F748" s="22" t="s">
        <v>260</v>
      </c>
      <c r="G748" s="24" t="s">
        <v>37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v>150</v>
      </c>
      <c r="P748" s="20" t="n">
        <v>150</v>
      </c>
      <c r="Q748" s="20" t="n">
        <f aca="false">ROUND(+P748-O748+R748,2)</f>
        <v>0</v>
      </c>
      <c r="R748" s="31"/>
      <c r="S748" s="19" t="s">
        <v>27</v>
      </c>
      <c r="T748" s="36"/>
      <c r="U748" s="20"/>
      <c r="V748" s="20"/>
    </row>
    <row r="749" s="32" customFormat="true" ht="15" hidden="true" customHeight="true" outlineLevel="0" collapsed="false">
      <c r="A749" s="37" t="n">
        <v>27</v>
      </c>
      <c r="B749" s="12" t="s">
        <v>1048</v>
      </c>
      <c r="C749" s="12" t="s">
        <v>22</v>
      </c>
      <c r="D749" s="26" t="n">
        <v>43507</v>
      </c>
      <c r="E749" s="26" t="s">
        <v>29</v>
      </c>
      <c r="F749" s="22" t="s">
        <v>60</v>
      </c>
      <c r="G749" s="24" t="s">
        <v>25</v>
      </c>
      <c r="H749" s="28"/>
      <c r="I749" s="26"/>
      <c r="J749" s="30" t="n">
        <v>50</v>
      </c>
      <c r="K749" s="30"/>
      <c r="L749" s="30"/>
      <c r="M749" s="30" t="n">
        <v>131.4</v>
      </c>
      <c r="N749" s="30"/>
      <c r="O749" s="30" t="n">
        <v>181.4</v>
      </c>
      <c r="P749" s="20" t="n">
        <v>181.4</v>
      </c>
      <c r="Q749" s="20" t="n">
        <f aca="false">ROUND(+P749-O749+R749,2)</f>
        <v>0</v>
      </c>
      <c r="R749" s="31"/>
      <c r="S749" s="19" t="s">
        <v>27</v>
      </c>
      <c r="T749" s="36"/>
      <c r="U749" s="20"/>
      <c r="V749" s="20"/>
    </row>
    <row r="750" s="32" customFormat="true" ht="15" hidden="true" customHeight="true" outlineLevel="0" collapsed="false">
      <c r="A750" s="37" t="n">
        <v>28</v>
      </c>
      <c r="B750" s="12" t="s">
        <v>1049</v>
      </c>
      <c r="C750" s="12" t="s">
        <v>22</v>
      </c>
      <c r="D750" s="26" t="n">
        <v>43508</v>
      </c>
      <c r="E750" s="26" t="s">
        <v>29</v>
      </c>
      <c r="F750" s="22" t="s">
        <v>1050</v>
      </c>
      <c r="G750" s="24" t="s">
        <v>25</v>
      </c>
      <c r="H750" s="28" t="s">
        <v>61</v>
      </c>
      <c r="I750" s="26" t="s">
        <v>62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v>573.29</v>
      </c>
      <c r="P750" s="20" t="n">
        <v>570</v>
      </c>
      <c r="Q750" s="20" t="n">
        <f aca="false">ROUND(+P750-O750+R750,2)</f>
        <v>0</v>
      </c>
      <c r="R750" s="31" t="n">
        <v>3.29</v>
      </c>
      <c r="S750" s="19" t="s">
        <v>27</v>
      </c>
      <c r="T750" s="36" t="n">
        <v>43677</v>
      </c>
      <c r="U750" s="20" t="s">
        <v>27</v>
      </c>
      <c r="V750" s="20"/>
    </row>
    <row r="751" s="32" customFormat="true" ht="15" hidden="true" customHeight="true" outlineLevel="0" collapsed="false">
      <c r="A751" s="37" t="n">
        <v>29</v>
      </c>
      <c r="B751" s="12" t="s">
        <v>1051</v>
      </c>
      <c r="C751" s="12" t="s">
        <v>22</v>
      </c>
      <c r="D751" s="26" t="n">
        <v>43508</v>
      </c>
      <c r="E751" s="26" t="s">
        <v>29</v>
      </c>
      <c r="F751" s="22" t="s">
        <v>1052</v>
      </c>
      <c r="G751" s="24" t="s">
        <v>25</v>
      </c>
      <c r="H751" s="28"/>
      <c r="I751" s="26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v>159.1</v>
      </c>
      <c r="P751" s="20" t="n">
        <v>160</v>
      </c>
      <c r="Q751" s="20" t="n">
        <f aca="false">ROUND(+P751-O751+R751,2)</f>
        <v>0.9</v>
      </c>
      <c r="R751" s="31"/>
      <c r="S751" s="19" t="s">
        <v>27</v>
      </c>
      <c r="T751" s="36"/>
      <c r="U751" s="20" t="s">
        <v>27</v>
      </c>
      <c r="V751" s="20"/>
    </row>
    <row r="752" s="32" customFormat="true" ht="15" hidden="true" customHeight="true" outlineLevel="0" collapsed="false">
      <c r="A752" s="37" t="n">
        <v>30</v>
      </c>
      <c r="B752" s="12" t="s">
        <v>1053</v>
      </c>
      <c r="C752" s="12" t="s">
        <v>22</v>
      </c>
      <c r="D752" s="26" t="n">
        <v>43509</v>
      </c>
      <c r="E752" s="26" t="s">
        <v>23</v>
      </c>
      <c r="F752" s="22" t="s">
        <v>746</v>
      </c>
      <c r="G752" s="24" t="s">
        <v>772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v>60</v>
      </c>
      <c r="P752" s="20" t="n">
        <v>60</v>
      </c>
      <c r="Q752" s="20" t="n">
        <f aca="false">ROUND(+P752-O752+R752,2)</f>
        <v>0</v>
      </c>
      <c r="R752" s="31"/>
      <c r="S752" s="19" t="s">
        <v>27</v>
      </c>
      <c r="T752" s="36"/>
      <c r="U752" s="20"/>
      <c r="V752" s="20"/>
    </row>
    <row r="753" s="32" customFormat="true" ht="15" hidden="true" customHeight="true" outlineLevel="0" collapsed="false">
      <c r="A753" s="37" t="n">
        <v>31</v>
      </c>
      <c r="B753" s="12" t="s">
        <v>927</v>
      </c>
      <c r="C753" s="12" t="s">
        <v>22</v>
      </c>
      <c r="D753" s="26" t="n">
        <v>43509</v>
      </c>
      <c r="E753" s="26" t="s">
        <v>23</v>
      </c>
      <c r="F753" s="22" t="s">
        <v>1054</v>
      </c>
      <c r="G753" s="24" t="s">
        <v>37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0" t="n">
        <v>100</v>
      </c>
      <c r="Q753" s="20" t="n">
        <f aca="false">ROUND(+P753-O753+R753,2)</f>
        <v>0</v>
      </c>
      <c r="R753" s="31"/>
      <c r="S753" s="19" t="s">
        <v>27</v>
      </c>
      <c r="T753" s="36"/>
      <c r="U753" s="20"/>
      <c r="V753" s="20"/>
    </row>
    <row r="754" s="32" customFormat="true" ht="15" hidden="true" customHeight="true" outlineLevel="0" collapsed="false">
      <c r="A754" s="37" t="n">
        <v>32</v>
      </c>
      <c r="B754" s="12" t="s">
        <v>1055</v>
      </c>
      <c r="C754" s="12" t="s">
        <v>22</v>
      </c>
      <c r="D754" s="26" t="n">
        <v>43510</v>
      </c>
      <c r="E754" s="26" t="s">
        <v>29</v>
      </c>
      <c r="F754" s="22" t="s">
        <v>1056</v>
      </c>
      <c r="G754" s="24" t="s">
        <v>25</v>
      </c>
      <c r="H754" s="28"/>
      <c r="I754" s="26"/>
      <c r="J754" s="30" t="n">
        <v>0</v>
      </c>
      <c r="K754" s="30"/>
      <c r="L754" s="30"/>
      <c r="M754" s="30" t="n">
        <v>0</v>
      </c>
      <c r="N754" s="30"/>
      <c r="O754" s="30" t="n">
        <v>0</v>
      </c>
      <c r="P754" s="20" t="n">
        <v>0</v>
      </c>
      <c r="Q754" s="20" t="n">
        <f aca="false">ROUND(+P754-O754+R754,2)</f>
        <v>0</v>
      </c>
      <c r="R754" s="31"/>
      <c r="S754" s="19" t="s">
        <v>27</v>
      </c>
      <c r="T754" s="36"/>
      <c r="U754" s="20"/>
      <c r="V754" s="20"/>
    </row>
    <row r="755" s="32" customFormat="true" ht="15" hidden="true" customHeight="true" outlineLevel="0" collapsed="false">
      <c r="A755" s="37" t="n">
        <v>33</v>
      </c>
      <c r="B755" s="12" t="s">
        <v>1057</v>
      </c>
      <c r="C755" s="12" t="s">
        <v>22</v>
      </c>
      <c r="D755" s="26" t="n">
        <v>43514</v>
      </c>
      <c r="E755" s="26" t="s">
        <v>23</v>
      </c>
      <c r="F755" s="22" t="s">
        <v>1058</v>
      </c>
      <c r="G755" s="24" t="s">
        <v>37</v>
      </c>
      <c r="H755" s="28" t="s">
        <v>1059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v>0</v>
      </c>
      <c r="P755" s="20" t="n">
        <v>0</v>
      </c>
      <c r="Q755" s="20" t="n">
        <f aca="false">ROUND(+P755-O755+R755,2)</f>
        <v>0</v>
      </c>
      <c r="R755" s="31"/>
      <c r="S755" s="19" t="s">
        <v>27</v>
      </c>
      <c r="T755" s="36"/>
      <c r="U755" s="20"/>
      <c r="V755" s="20"/>
    </row>
    <row r="756" s="32" customFormat="true" ht="15" hidden="true" customHeight="true" outlineLevel="0" collapsed="false">
      <c r="A756" s="37" t="n">
        <v>44</v>
      </c>
      <c r="B756" s="12" t="s">
        <v>1060</v>
      </c>
      <c r="C756" s="12" t="s">
        <v>22</v>
      </c>
      <c r="D756" s="26" t="n">
        <v>43514</v>
      </c>
      <c r="E756" s="26" t="s">
        <v>43</v>
      </c>
      <c r="F756" s="22" t="s">
        <v>1061</v>
      </c>
      <c r="G756" s="24" t="s">
        <v>34</v>
      </c>
      <c r="H756" s="28" t="s">
        <v>61</v>
      </c>
      <c r="I756" s="26" t="s">
        <v>62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v>181.5</v>
      </c>
      <c r="P756" s="20" t="n">
        <v>181.5</v>
      </c>
      <c r="Q756" s="20" t="n">
        <f aca="false">ROUND(+P756-O756+R756,2)</f>
        <v>0</v>
      </c>
      <c r="R756" s="31"/>
      <c r="S756" s="19" t="s">
        <v>27</v>
      </c>
      <c r="T756" s="36" t="n">
        <v>43528</v>
      </c>
      <c r="U756" s="20"/>
      <c r="V756" s="20"/>
    </row>
    <row r="757" s="32" customFormat="true" ht="15" hidden="true" customHeight="true" outlineLevel="0" collapsed="false">
      <c r="A757" s="37" t="n">
        <v>45</v>
      </c>
      <c r="B757" s="12" t="s">
        <v>986</v>
      </c>
      <c r="C757" s="12" t="s">
        <v>22</v>
      </c>
      <c r="D757" s="26" t="n">
        <v>43514</v>
      </c>
      <c r="E757" s="26" t="s">
        <v>29</v>
      </c>
      <c r="F757" s="22" t="s">
        <v>1062</v>
      </c>
      <c r="G757" s="24" t="s">
        <v>25</v>
      </c>
      <c r="H757" s="28" t="s">
        <v>61</v>
      </c>
      <c r="I757" s="26" t="s">
        <v>62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v>45.03</v>
      </c>
      <c r="P757" s="20" t="n">
        <v>30</v>
      </c>
      <c r="Q757" s="20" t="n">
        <f aca="false">ROUND(+P757-O757+R757,2)</f>
        <v>0</v>
      </c>
      <c r="R757" s="31" t="n">
        <v>15.03</v>
      </c>
      <c r="S757" s="19" t="s">
        <v>27</v>
      </c>
      <c r="T757" s="36" t="n">
        <v>43588</v>
      </c>
      <c r="U757" s="20" t="s">
        <v>27</v>
      </c>
      <c r="V757" s="20"/>
    </row>
    <row r="758" s="32" customFormat="true" ht="15" hidden="true" customHeight="true" outlineLevel="0" collapsed="false">
      <c r="A758" s="37" t="n">
        <v>46</v>
      </c>
      <c r="B758" s="12" t="s">
        <v>986</v>
      </c>
      <c r="C758" s="12" t="s">
        <v>22</v>
      </c>
      <c r="D758" s="26" t="n">
        <v>43514</v>
      </c>
      <c r="E758" s="26" t="s">
        <v>29</v>
      </c>
      <c r="F758" s="22" t="s">
        <v>1063</v>
      </c>
      <c r="G758" s="24" t="s">
        <v>25</v>
      </c>
      <c r="H758" s="28" t="s">
        <v>61</v>
      </c>
      <c r="I758" s="26" t="s">
        <v>62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v>45.03</v>
      </c>
      <c r="P758" s="20" t="n">
        <v>30</v>
      </c>
      <c r="Q758" s="20" t="n">
        <f aca="false">ROUND(+P758-O758+R758,2)</f>
        <v>0</v>
      </c>
      <c r="R758" s="31" t="n">
        <v>15.03</v>
      </c>
      <c r="S758" s="19" t="s">
        <v>27</v>
      </c>
      <c r="T758" s="36" t="n">
        <v>43588</v>
      </c>
      <c r="U758" s="20" t="s">
        <v>27</v>
      </c>
      <c r="V758" s="20"/>
    </row>
    <row r="759" s="32" customFormat="true" ht="15" hidden="true" customHeight="true" outlineLevel="0" collapsed="false">
      <c r="A759" s="37" t="n">
        <v>47</v>
      </c>
      <c r="B759" s="12" t="s">
        <v>1064</v>
      </c>
      <c r="C759" s="12" t="s">
        <v>22</v>
      </c>
      <c r="D759" s="26" t="n">
        <v>43514</v>
      </c>
      <c r="E759" s="26" t="s">
        <v>23</v>
      </c>
      <c r="F759" s="22" t="s">
        <v>456</v>
      </c>
      <c r="G759" s="24" t="s">
        <v>37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v>302</v>
      </c>
      <c r="P759" s="20" t="n">
        <v>302</v>
      </c>
      <c r="Q759" s="20" t="n">
        <f aca="false">ROUND(+P759-O759+R759,2)</f>
        <v>0</v>
      </c>
      <c r="R759" s="31"/>
      <c r="S759" s="19" t="s">
        <v>27</v>
      </c>
      <c r="T759" s="36"/>
      <c r="U759" s="20"/>
      <c r="V759" s="20"/>
    </row>
    <row r="760" s="32" customFormat="true" ht="15" hidden="true" customHeight="true" outlineLevel="0" collapsed="false">
      <c r="A760" s="37" t="n">
        <v>48</v>
      </c>
      <c r="B760" s="12" t="s">
        <v>167</v>
      </c>
      <c r="C760" s="12" t="s">
        <v>22</v>
      </c>
      <c r="D760" s="26" t="n">
        <v>43515</v>
      </c>
      <c r="E760" s="26" t="s">
        <v>29</v>
      </c>
      <c r="F760" s="22" t="s">
        <v>1065</v>
      </c>
      <c r="G760" s="24" t="s">
        <v>25</v>
      </c>
      <c r="H760" s="28"/>
      <c r="I760" s="26"/>
      <c r="J760" s="30" t="n">
        <v>30</v>
      </c>
      <c r="K760" s="30"/>
      <c r="L760" s="30"/>
      <c r="M760" s="30" t="n">
        <v>313.8</v>
      </c>
      <c r="N760" s="30"/>
      <c r="O760" s="30" t="n">
        <v>343.8</v>
      </c>
      <c r="P760" s="20" t="n">
        <v>343.8</v>
      </c>
      <c r="Q760" s="20" t="n">
        <f aca="false">ROUND(+P760-O760+R760,2)</f>
        <v>0</v>
      </c>
      <c r="R760" s="31"/>
      <c r="S760" s="19" t="s">
        <v>27</v>
      </c>
      <c r="T760" s="36"/>
      <c r="U760" s="20" t="s">
        <v>27</v>
      </c>
      <c r="V760" s="20"/>
    </row>
    <row r="761" s="32" customFormat="true" ht="15" hidden="true" customHeight="true" outlineLevel="0" collapsed="false">
      <c r="A761" s="37" t="n">
        <v>49</v>
      </c>
      <c r="B761" s="12" t="s">
        <v>1066</v>
      </c>
      <c r="C761" s="12" t="s">
        <v>22</v>
      </c>
      <c r="D761" s="26" t="n">
        <v>43515</v>
      </c>
      <c r="E761" s="26" t="s">
        <v>23</v>
      </c>
      <c r="F761" s="22" t="s">
        <v>1067</v>
      </c>
      <c r="G761" s="24" t="s">
        <v>37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v>165</v>
      </c>
      <c r="P761" s="20" t="n">
        <v>165</v>
      </c>
      <c r="Q761" s="20" t="n">
        <f aca="false">ROUND(+P761-O761+R761,2)</f>
        <v>0</v>
      </c>
      <c r="R761" s="31"/>
      <c r="S761" s="19" t="s">
        <v>27</v>
      </c>
      <c r="T761" s="36"/>
      <c r="U761" s="20"/>
      <c r="V761" s="20"/>
    </row>
    <row r="762" s="32" customFormat="true" ht="15" hidden="true" customHeight="true" outlineLevel="0" collapsed="false">
      <c r="A762" s="37" t="n">
        <v>50</v>
      </c>
      <c r="B762" s="12" t="s">
        <v>731</v>
      </c>
      <c r="C762" s="12" t="s">
        <v>22</v>
      </c>
      <c r="D762" s="26" t="n">
        <v>43515</v>
      </c>
      <c r="E762" s="26" t="s">
        <v>23</v>
      </c>
      <c r="F762" s="22" t="s">
        <v>1068</v>
      </c>
      <c r="G762" s="24" t="s">
        <v>37</v>
      </c>
      <c r="H762" s="28" t="s">
        <v>1069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v>1228</v>
      </c>
      <c r="P762" s="20" t="n">
        <v>900</v>
      </c>
      <c r="Q762" s="20" t="n">
        <f aca="false">ROUND(+P762-O762+R762,2)</f>
        <v>-328</v>
      </c>
      <c r="R762" s="31"/>
      <c r="S762" s="19" t="s">
        <v>27</v>
      </c>
      <c r="T762" s="36"/>
      <c r="U762" s="20"/>
      <c r="V762" s="20"/>
    </row>
    <row r="763" s="32" customFormat="true" ht="15" hidden="true" customHeight="true" outlineLevel="0" collapsed="false">
      <c r="A763" s="37" t="n">
        <v>51</v>
      </c>
      <c r="B763" s="12" t="s">
        <v>1070</v>
      </c>
      <c r="C763" s="12" t="s">
        <v>22</v>
      </c>
      <c r="D763" s="26" t="n">
        <v>43516</v>
      </c>
      <c r="E763" s="26" t="s">
        <v>23</v>
      </c>
      <c r="F763" s="22" t="s">
        <v>105</v>
      </c>
      <c r="G763" s="24" t="s">
        <v>318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v>60</v>
      </c>
      <c r="P763" s="20" t="n">
        <v>60</v>
      </c>
      <c r="Q763" s="20" t="n">
        <f aca="false">ROUND(+P763-O763+R763,2)</f>
        <v>0</v>
      </c>
      <c r="R763" s="31"/>
      <c r="S763" s="19" t="s">
        <v>27</v>
      </c>
      <c r="T763" s="36"/>
      <c r="U763" s="20"/>
      <c r="V763" s="20"/>
    </row>
    <row r="764" s="32" customFormat="true" ht="15" hidden="true" customHeight="true" outlineLevel="0" collapsed="false">
      <c r="A764" s="37" t="n">
        <v>52</v>
      </c>
      <c r="B764" s="12" t="s">
        <v>1071</v>
      </c>
      <c r="C764" s="12" t="s">
        <v>22</v>
      </c>
      <c r="D764" s="26" t="n">
        <v>43516</v>
      </c>
      <c r="E764" s="26" t="s">
        <v>29</v>
      </c>
      <c r="F764" s="22" t="s">
        <v>1072</v>
      </c>
      <c r="G764" s="24" t="s">
        <v>25</v>
      </c>
      <c r="H764" s="28"/>
      <c r="I764" s="26"/>
      <c r="J764" s="30" t="n">
        <v>50</v>
      </c>
      <c r="K764" s="30"/>
      <c r="L764" s="30"/>
      <c r="M764" s="30" t="n">
        <v>92.37</v>
      </c>
      <c r="N764" s="30"/>
      <c r="O764" s="30" t="n">
        <v>142.37</v>
      </c>
      <c r="P764" s="20" t="n">
        <v>142.37</v>
      </c>
      <c r="Q764" s="20" t="n">
        <f aca="false">ROUND(+P764-O764+R764,2)</f>
        <v>0</v>
      </c>
      <c r="R764" s="31"/>
      <c r="S764" s="19" t="s">
        <v>27</v>
      </c>
      <c r="T764" s="36"/>
      <c r="U764" s="20"/>
      <c r="V764" s="20"/>
    </row>
    <row r="765" s="32" customFormat="true" ht="15" hidden="true" customHeight="true" outlineLevel="0" collapsed="false">
      <c r="A765" s="37" t="n">
        <v>53</v>
      </c>
      <c r="B765" s="12" t="s">
        <v>1073</v>
      </c>
      <c r="C765" s="12" t="s">
        <v>22</v>
      </c>
      <c r="D765" s="26" t="n">
        <v>43516</v>
      </c>
      <c r="E765" s="26" t="s">
        <v>23</v>
      </c>
      <c r="F765" s="22" t="s">
        <v>1058</v>
      </c>
      <c r="G765" s="24" t="s">
        <v>37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v>150</v>
      </c>
      <c r="P765" s="20" t="n">
        <v>150</v>
      </c>
      <c r="Q765" s="20" t="n">
        <f aca="false">ROUND(+P765-O765+R765,2)</f>
        <v>0</v>
      </c>
      <c r="R765" s="31"/>
      <c r="S765" s="19" t="s">
        <v>27</v>
      </c>
      <c r="T765" s="36"/>
      <c r="U765" s="20"/>
      <c r="V765" s="20"/>
    </row>
    <row r="766" s="32" customFormat="true" ht="15" hidden="true" customHeight="true" outlineLevel="0" collapsed="false">
      <c r="A766" s="37" t="n">
        <v>54</v>
      </c>
      <c r="B766" s="12" t="s">
        <v>1074</v>
      </c>
      <c r="C766" s="12" t="s">
        <v>22</v>
      </c>
      <c r="D766" s="26" t="n">
        <v>43516</v>
      </c>
      <c r="E766" s="26" t="s">
        <v>23</v>
      </c>
      <c r="F766" s="22" t="s">
        <v>852</v>
      </c>
      <c r="G766" s="24" t="s">
        <v>37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v>90</v>
      </c>
      <c r="P766" s="20" t="n">
        <v>90</v>
      </c>
      <c r="Q766" s="20" t="n">
        <f aca="false">ROUND(+P766-O766+R766,2)</f>
        <v>0</v>
      </c>
      <c r="R766" s="31"/>
      <c r="S766" s="19" t="s">
        <v>27</v>
      </c>
      <c r="T766" s="36"/>
      <c r="U766" s="20"/>
      <c r="V766" s="20"/>
    </row>
    <row r="767" s="32" customFormat="true" ht="15" hidden="true" customHeight="true" outlineLevel="0" collapsed="false">
      <c r="A767" s="37" t="n">
        <v>55</v>
      </c>
      <c r="B767" s="12" t="s">
        <v>1075</v>
      </c>
      <c r="C767" s="12" t="s">
        <v>22</v>
      </c>
      <c r="D767" s="26" t="n">
        <v>43516</v>
      </c>
      <c r="E767" s="26" t="s">
        <v>23</v>
      </c>
      <c r="F767" s="22" t="s">
        <v>738</v>
      </c>
      <c r="G767" s="24" t="s">
        <v>318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v>179.99</v>
      </c>
      <c r="P767" s="20" t="n">
        <v>180</v>
      </c>
      <c r="Q767" s="20" t="n">
        <f aca="false">ROUND(+P767-O767+R767,2)</f>
        <v>0.01</v>
      </c>
      <c r="R767" s="31"/>
      <c r="S767" s="19" t="s">
        <v>27</v>
      </c>
      <c r="T767" s="36"/>
      <c r="U767" s="20"/>
      <c r="V767" s="20"/>
    </row>
    <row r="768" s="32" customFormat="true" ht="15" hidden="true" customHeight="true" outlineLevel="0" collapsed="false">
      <c r="A768" s="37" t="n">
        <v>56</v>
      </c>
      <c r="B768" s="12" t="s">
        <v>1076</v>
      </c>
      <c r="C768" s="12" t="s">
        <v>22</v>
      </c>
      <c r="D768" s="26" t="n">
        <v>43517</v>
      </c>
      <c r="E768" s="26" t="s">
        <v>43</v>
      </c>
      <c r="F768" s="22" t="s">
        <v>1077</v>
      </c>
      <c r="G768" s="24" t="s">
        <v>34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v>80.46</v>
      </c>
      <c r="P768" s="20" t="n">
        <v>0</v>
      </c>
      <c r="Q768" s="20" t="n">
        <f aca="false">ROUND(+P768-O768+R768,2)</f>
        <v>-80.46</v>
      </c>
      <c r="R768" s="31"/>
      <c r="S768" s="19" t="s">
        <v>27</v>
      </c>
      <c r="T768" s="36"/>
      <c r="U768" s="20"/>
      <c r="V768" s="20"/>
    </row>
    <row r="769" s="32" customFormat="true" ht="15" hidden="true" customHeight="true" outlineLevel="0" collapsed="false">
      <c r="A769" s="37" t="n">
        <v>57</v>
      </c>
      <c r="B769" s="12" t="s">
        <v>924</v>
      </c>
      <c r="C769" s="12" t="s">
        <v>22</v>
      </c>
      <c r="D769" s="26" t="n">
        <v>43528</v>
      </c>
      <c r="E769" s="26" t="s">
        <v>29</v>
      </c>
      <c r="F769" s="22" t="s">
        <v>1078</v>
      </c>
      <c r="G769" s="24" t="s">
        <v>25</v>
      </c>
      <c r="H769" s="28"/>
      <c r="I769" s="26"/>
      <c r="J769" s="30" t="n">
        <v>40</v>
      </c>
      <c r="K769" s="30"/>
      <c r="L769" s="30"/>
      <c r="M769" s="30" t="n">
        <v>17.2</v>
      </c>
      <c r="N769" s="30"/>
      <c r="O769" s="30" t="n">
        <v>57.2</v>
      </c>
      <c r="P769" s="20" t="n">
        <v>57.2</v>
      </c>
      <c r="Q769" s="20" t="n">
        <f aca="false">ROUND(+P769-O769+R769,2)</f>
        <v>0</v>
      </c>
      <c r="R769" s="31"/>
      <c r="S769" s="19" t="s">
        <v>27</v>
      </c>
      <c r="T769" s="36"/>
      <c r="U769" s="20" t="s">
        <v>27</v>
      </c>
      <c r="V769" s="20"/>
    </row>
    <row r="770" s="32" customFormat="true" ht="15" hidden="true" customHeight="true" outlineLevel="0" collapsed="false">
      <c r="A770" s="37" t="n">
        <v>58</v>
      </c>
      <c r="B770" s="12" t="s">
        <v>1079</v>
      </c>
      <c r="C770" s="12" t="s">
        <v>22</v>
      </c>
      <c r="D770" s="26" t="n">
        <v>43529</v>
      </c>
      <c r="E770" s="26" t="s">
        <v>23</v>
      </c>
      <c r="F770" s="22" t="s">
        <v>1080</v>
      </c>
      <c r="G770" s="24" t="s">
        <v>318</v>
      </c>
      <c r="H770" s="28" t="s">
        <v>1081</v>
      </c>
      <c r="I770" s="29"/>
      <c r="J770" s="30" t="n">
        <v>50</v>
      </c>
      <c r="K770" s="30"/>
      <c r="L770" s="30"/>
      <c r="M770" s="30"/>
      <c r="N770" s="30"/>
      <c r="O770" s="30" t="n">
        <v>50</v>
      </c>
      <c r="P770" s="20" t="n">
        <v>50</v>
      </c>
      <c r="Q770" s="20" t="n">
        <f aca="false">ROUND(+P770-O770+R770,2)</f>
        <v>0</v>
      </c>
      <c r="R770" s="31"/>
      <c r="S770" s="19" t="s">
        <v>27</v>
      </c>
      <c r="T770" s="36"/>
      <c r="U770" s="20"/>
      <c r="V770" s="20"/>
    </row>
    <row r="771" s="32" customFormat="true" ht="15" hidden="true" customHeight="true" outlineLevel="0" collapsed="false">
      <c r="A771" s="37" t="n">
        <v>59</v>
      </c>
      <c r="B771" s="12" t="s">
        <v>1082</v>
      </c>
      <c r="C771" s="12" t="s">
        <v>22</v>
      </c>
      <c r="D771" s="26" t="n">
        <v>43530</v>
      </c>
      <c r="E771" s="26" t="s">
        <v>23</v>
      </c>
      <c r="F771" s="22" t="s">
        <v>1083</v>
      </c>
      <c r="G771" s="24" t="s">
        <v>318</v>
      </c>
      <c r="H771" s="28" t="s">
        <v>1084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v>76</v>
      </c>
      <c r="P771" s="20" t="n">
        <v>76</v>
      </c>
      <c r="Q771" s="20" t="n">
        <f aca="false">ROUND(+P771-O771+R771,2)</f>
        <v>0</v>
      </c>
      <c r="R771" s="31"/>
      <c r="S771" s="19" t="s">
        <v>27</v>
      </c>
      <c r="T771" s="36"/>
      <c r="U771" s="20"/>
      <c r="V771" s="20"/>
    </row>
    <row r="772" s="32" customFormat="true" ht="15" hidden="true" customHeight="true" outlineLevel="0" collapsed="false">
      <c r="A772" s="37" t="n">
        <v>60</v>
      </c>
      <c r="B772" s="12" t="s">
        <v>1085</v>
      </c>
      <c r="C772" s="12" t="s">
        <v>22</v>
      </c>
      <c r="D772" s="26" t="n">
        <v>43530</v>
      </c>
      <c r="E772" s="26" t="s">
        <v>23</v>
      </c>
      <c r="F772" s="22" t="s">
        <v>1086</v>
      </c>
      <c r="G772" s="24" t="s">
        <v>772</v>
      </c>
      <c r="H772" s="28" t="s">
        <v>1087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v>95</v>
      </c>
      <c r="P772" s="20" t="n">
        <v>95</v>
      </c>
      <c r="Q772" s="20" t="n">
        <f aca="false">ROUND(+P772-O772+R772,2)</f>
        <v>0</v>
      </c>
      <c r="R772" s="31"/>
      <c r="S772" s="19" t="s">
        <v>27</v>
      </c>
      <c r="T772" s="36"/>
      <c r="U772" s="20"/>
      <c r="V772" s="20"/>
    </row>
    <row r="773" s="32" customFormat="true" ht="15" hidden="true" customHeight="true" outlineLevel="0" collapsed="false">
      <c r="A773" s="37" t="n">
        <v>61</v>
      </c>
      <c r="B773" s="12" t="s">
        <v>1088</v>
      </c>
      <c r="C773" s="12" t="s">
        <v>22</v>
      </c>
      <c r="D773" s="26" t="n">
        <v>43530</v>
      </c>
      <c r="E773" s="26" t="s">
        <v>29</v>
      </c>
      <c r="F773" s="22" t="s">
        <v>393</v>
      </c>
      <c r="G773" s="24" t="s">
        <v>25</v>
      </c>
      <c r="H773" s="28"/>
      <c r="I773" s="26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0" t="n">
        <v>141</v>
      </c>
      <c r="Q773" s="20" t="n">
        <f aca="false">ROUND(+P773-O773+R773,2)</f>
        <v>0</v>
      </c>
      <c r="R773" s="31" t="n">
        <v>-9.96</v>
      </c>
      <c r="S773" s="19" t="s">
        <v>27</v>
      </c>
      <c r="T773" s="36"/>
      <c r="U773" s="20" t="s">
        <v>27</v>
      </c>
      <c r="V773" s="20"/>
    </row>
    <row r="774" s="32" customFormat="true" ht="15" hidden="true" customHeight="true" outlineLevel="0" collapsed="false">
      <c r="A774" s="37" t="n">
        <v>62</v>
      </c>
      <c r="B774" s="12" t="s">
        <v>1089</v>
      </c>
      <c r="C774" s="12" t="s">
        <v>22</v>
      </c>
      <c r="D774" s="26" t="n">
        <v>43530</v>
      </c>
      <c r="E774" s="26" t="s">
        <v>23</v>
      </c>
      <c r="F774" s="22" t="s">
        <v>1090</v>
      </c>
      <c r="G774" s="24" t="s">
        <v>318</v>
      </c>
      <c r="H774" s="28" t="s">
        <v>1091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v>118</v>
      </c>
      <c r="P774" s="20" t="n">
        <v>118</v>
      </c>
      <c r="Q774" s="20" t="n">
        <f aca="false">ROUND(+P774-O774+R774,2)</f>
        <v>0</v>
      </c>
      <c r="R774" s="31"/>
      <c r="S774" s="19" t="s">
        <v>27</v>
      </c>
      <c r="T774" s="36"/>
      <c r="U774" s="20"/>
      <c r="V774" s="20"/>
    </row>
    <row r="775" s="32" customFormat="true" ht="15" hidden="true" customHeight="true" outlineLevel="0" collapsed="false">
      <c r="A775" s="37" t="n">
        <v>63</v>
      </c>
      <c r="B775" s="12" t="s">
        <v>369</v>
      </c>
      <c r="C775" s="12" t="s">
        <v>22</v>
      </c>
      <c r="D775" s="26" t="n">
        <v>43531</v>
      </c>
      <c r="E775" s="26" t="s">
        <v>29</v>
      </c>
      <c r="F775" s="22" t="s">
        <v>60</v>
      </c>
      <c r="G775" s="24" t="s">
        <v>25</v>
      </c>
      <c r="H775" s="28" t="s">
        <v>61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v>399.32</v>
      </c>
      <c r="P775" s="20" t="n">
        <v>399.32</v>
      </c>
      <c r="Q775" s="20" t="n">
        <f aca="false">ROUND(+P775-O775+R775,2)</f>
        <v>0</v>
      </c>
      <c r="R775" s="31"/>
      <c r="S775" s="19" t="s">
        <v>27</v>
      </c>
      <c r="T775" s="36" t="n">
        <v>43797</v>
      </c>
      <c r="U775" s="20" t="s">
        <v>27</v>
      </c>
      <c r="V775" s="20"/>
    </row>
    <row r="776" s="32" customFormat="true" ht="15" hidden="true" customHeight="true" outlineLevel="0" collapsed="false">
      <c r="A776" s="37" t="n">
        <v>64</v>
      </c>
      <c r="B776" s="12" t="s">
        <v>1092</v>
      </c>
      <c r="C776" s="12" t="s">
        <v>22</v>
      </c>
      <c r="D776" s="26" t="n">
        <v>43532</v>
      </c>
      <c r="E776" s="26" t="s">
        <v>29</v>
      </c>
      <c r="F776" s="22" t="s">
        <v>393</v>
      </c>
      <c r="G776" s="24" t="s">
        <v>25</v>
      </c>
      <c r="H776" s="28" t="s">
        <v>1093</v>
      </c>
      <c r="I776" s="26" t="s">
        <v>62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v>219.96</v>
      </c>
      <c r="P776" s="20" t="n">
        <v>193</v>
      </c>
      <c r="Q776" s="20" t="n">
        <f aca="false">ROUND(+P776-O776+R776,2)</f>
        <v>0</v>
      </c>
      <c r="R776" s="31" t="n">
        <v>26.96</v>
      </c>
      <c r="S776" s="19" t="s">
        <v>27</v>
      </c>
      <c r="T776" s="36" t="s">
        <v>27</v>
      </c>
      <c r="U776" s="20" t="s">
        <v>27</v>
      </c>
      <c r="V776" s="20"/>
    </row>
    <row r="777" s="32" customFormat="true" ht="15" hidden="true" customHeight="true" outlineLevel="0" collapsed="false">
      <c r="A777" s="37" t="n">
        <v>65</v>
      </c>
      <c r="B777" s="12" t="s">
        <v>1094</v>
      </c>
      <c r="C777" s="12" t="s">
        <v>22</v>
      </c>
      <c r="D777" s="26" t="n">
        <v>43532</v>
      </c>
      <c r="E777" s="26" t="s">
        <v>29</v>
      </c>
      <c r="F777" s="22" t="s">
        <v>393</v>
      </c>
      <c r="G777" s="24" t="s">
        <v>25</v>
      </c>
      <c r="H777" s="28"/>
      <c r="I777" s="26"/>
      <c r="J777" s="30" t="n">
        <v>50</v>
      </c>
      <c r="K777" s="30"/>
      <c r="L777" s="30"/>
      <c r="M777" s="30" t="n">
        <v>74.6</v>
      </c>
      <c r="N777" s="30"/>
      <c r="O777" s="30" t="n">
        <v>124.6</v>
      </c>
      <c r="P777" s="20" t="n">
        <v>124</v>
      </c>
      <c r="Q777" s="20" t="n">
        <f aca="false">ROUND(+P777-O777+R777,2)</f>
        <v>-0.6</v>
      </c>
      <c r="R777" s="31"/>
      <c r="S777" s="19" t="s">
        <v>27</v>
      </c>
      <c r="T777" s="36"/>
      <c r="U777" s="20" t="s">
        <v>27</v>
      </c>
      <c r="V777" s="20"/>
    </row>
    <row r="778" s="32" customFormat="true" ht="15" hidden="true" customHeight="true" outlineLevel="0" collapsed="false">
      <c r="A778" s="37" t="n">
        <v>66</v>
      </c>
      <c r="B778" s="12" t="s">
        <v>1095</v>
      </c>
      <c r="C778" s="12" t="s">
        <v>22</v>
      </c>
      <c r="D778" s="26" t="n">
        <v>43533</v>
      </c>
      <c r="E778" s="26" t="s">
        <v>29</v>
      </c>
      <c r="F778" s="22" t="s">
        <v>393</v>
      </c>
      <c r="G778" s="24" t="s">
        <v>25</v>
      </c>
      <c r="H778" s="28"/>
      <c r="I778" s="26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0" t="n">
        <v>156</v>
      </c>
      <c r="Q778" s="20" t="n">
        <f aca="false">ROUND(+P778-O778+R778,2)</f>
        <v>0.1</v>
      </c>
      <c r="R778" s="31"/>
      <c r="S778" s="19" t="s">
        <v>27</v>
      </c>
      <c r="T778" s="36"/>
      <c r="U778" s="20" t="s">
        <v>27</v>
      </c>
      <c r="V778" s="20"/>
    </row>
    <row r="779" s="32" customFormat="true" ht="15" hidden="true" customHeight="true" outlineLevel="0" collapsed="false">
      <c r="A779" s="37" t="n">
        <v>67</v>
      </c>
      <c r="B779" s="12" t="s">
        <v>1096</v>
      </c>
      <c r="C779" s="12" t="s">
        <v>22</v>
      </c>
      <c r="D779" s="26" t="n">
        <v>43535</v>
      </c>
      <c r="E779" s="26" t="s">
        <v>29</v>
      </c>
      <c r="F779" s="22" t="s">
        <v>1097</v>
      </c>
      <c r="G779" s="24" t="s">
        <v>25</v>
      </c>
      <c r="H779" s="28" t="s">
        <v>61</v>
      </c>
      <c r="I779" s="26" t="s">
        <v>62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v>346.52</v>
      </c>
      <c r="P779" s="20" t="n">
        <v>310.6</v>
      </c>
      <c r="Q779" s="20" t="n">
        <f aca="false">ROUND(+P779-O779+R779,2)</f>
        <v>-35.92</v>
      </c>
      <c r="R779" s="31"/>
      <c r="S779" s="19" t="s">
        <v>27</v>
      </c>
      <c r="T779" s="36" t="n">
        <v>43712</v>
      </c>
      <c r="U779" s="20" t="s">
        <v>27</v>
      </c>
      <c r="V779" s="20"/>
    </row>
    <row r="780" s="32" customFormat="true" ht="15" hidden="true" customHeight="true" outlineLevel="0" collapsed="false">
      <c r="A780" s="37" t="n">
        <v>68</v>
      </c>
      <c r="B780" s="12" t="s">
        <v>1098</v>
      </c>
      <c r="C780" s="12" t="s">
        <v>22</v>
      </c>
      <c r="D780" s="26" t="n">
        <v>43536</v>
      </c>
      <c r="E780" s="26" t="s">
        <v>23</v>
      </c>
      <c r="F780" s="22" t="s">
        <v>746</v>
      </c>
      <c r="G780" s="24" t="s">
        <v>772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v>95</v>
      </c>
      <c r="P780" s="20" t="n">
        <v>95</v>
      </c>
      <c r="Q780" s="20" t="n">
        <f aca="false">ROUND(+P780-O780+R780,2)</f>
        <v>0</v>
      </c>
      <c r="R780" s="31"/>
      <c r="S780" s="19" t="s">
        <v>27</v>
      </c>
      <c r="T780" s="36"/>
      <c r="U780" s="20"/>
      <c r="V780" s="20"/>
    </row>
    <row r="781" s="32" customFormat="true" ht="15" hidden="true" customHeight="true" outlineLevel="0" collapsed="false">
      <c r="A781" s="37" t="n">
        <v>69</v>
      </c>
      <c r="B781" s="12" t="s">
        <v>1099</v>
      </c>
      <c r="C781" s="12" t="s">
        <v>22</v>
      </c>
      <c r="D781" s="26" t="n">
        <v>43536</v>
      </c>
      <c r="E781" s="26" t="s">
        <v>23</v>
      </c>
      <c r="F781" s="22" t="s">
        <v>242</v>
      </c>
      <c r="G781" s="24" t="s">
        <v>772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v>500</v>
      </c>
      <c r="P781" s="20" t="n">
        <v>500</v>
      </c>
      <c r="Q781" s="20" t="n">
        <f aca="false">ROUND(+P781-O781+R781,2)</f>
        <v>0</v>
      </c>
      <c r="R781" s="31"/>
      <c r="S781" s="19" t="s">
        <v>27</v>
      </c>
      <c r="T781" s="36"/>
      <c r="U781" s="20"/>
      <c r="V781" s="20"/>
    </row>
    <row r="782" s="32" customFormat="true" ht="15" hidden="true" customHeight="true" outlineLevel="0" collapsed="false">
      <c r="A782" s="37" t="n">
        <v>70</v>
      </c>
      <c r="B782" s="12" t="s">
        <v>1100</v>
      </c>
      <c r="C782" s="12" t="s">
        <v>22</v>
      </c>
      <c r="D782" s="26" t="n">
        <v>43536</v>
      </c>
      <c r="E782" s="26" t="s">
        <v>29</v>
      </c>
      <c r="F782" s="22" t="s">
        <v>60</v>
      </c>
      <c r="G782" s="24" t="s">
        <v>25</v>
      </c>
      <c r="H782" s="28" t="s">
        <v>61</v>
      </c>
      <c r="I782" s="26" t="s">
        <v>62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v>175.36</v>
      </c>
      <c r="P782" s="20" t="n">
        <v>175.36</v>
      </c>
      <c r="Q782" s="20" t="n">
        <f aca="false">ROUND(+P782-O782+R782,2)</f>
        <v>0</v>
      </c>
      <c r="R782" s="31"/>
      <c r="S782" s="19" t="s">
        <v>27</v>
      </c>
      <c r="T782" s="36" t="n">
        <v>43544</v>
      </c>
      <c r="U782" s="20" t="s">
        <v>27</v>
      </c>
      <c r="V782" s="20"/>
    </row>
    <row r="783" s="32" customFormat="true" ht="15" hidden="true" customHeight="true" outlineLevel="0" collapsed="false">
      <c r="A783" s="37" t="n">
        <v>71</v>
      </c>
      <c r="B783" s="12" t="s">
        <v>1101</v>
      </c>
      <c r="C783" s="12" t="s">
        <v>22</v>
      </c>
      <c r="D783" s="26" t="n">
        <v>43537</v>
      </c>
      <c r="E783" s="26" t="s">
        <v>23</v>
      </c>
      <c r="F783" s="22" t="s">
        <v>1102</v>
      </c>
      <c r="G783" s="24" t="s">
        <v>772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v>30</v>
      </c>
      <c r="P783" s="20" t="n">
        <v>30</v>
      </c>
      <c r="Q783" s="20" t="n">
        <f aca="false">ROUND(+P783-O783+R783,2)</f>
        <v>0</v>
      </c>
      <c r="R783" s="31"/>
      <c r="S783" s="19" t="s">
        <v>27</v>
      </c>
      <c r="T783" s="36"/>
      <c r="U783" s="20"/>
      <c r="V783" s="20"/>
    </row>
    <row r="784" s="32" customFormat="true" ht="15" hidden="true" customHeight="true" outlineLevel="0" collapsed="false">
      <c r="A784" s="37" t="n">
        <v>72</v>
      </c>
      <c r="B784" s="12" t="s">
        <v>213</v>
      </c>
      <c r="C784" s="12" t="s">
        <v>22</v>
      </c>
      <c r="D784" s="26" t="n">
        <v>43538</v>
      </c>
      <c r="E784" s="26" t="s">
        <v>29</v>
      </c>
      <c r="F784" s="22" t="s">
        <v>1103</v>
      </c>
      <c r="G784" s="24" t="s">
        <v>25</v>
      </c>
      <c r="H784" s="28" t="s">
        <v>61</v>
      </c>
      <c r="I784" s="26" t="s">
        <v>62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v>300</v>
      </c>
      <c r="P784" s="20" t="n">
        <v>300</v>
      </c>
      <c r="Q784" s="20" t="n">
        <f aca="false">ROUND(+P784-O784+R784,2)</f>
        <v>0</v>
      </c>
      <c r="R784" s="31"/>
      <c r="S784" s="19" t="s">
        <v>27</v>
      </c>
      <c r="T784" s="36" t="n">
        <v>43578</v>
      </c>
      <c r="U784" s="20" t="s">
        <v>27</v>
      </c>
      <c r="V784" s="20"/>
    </row>
    <row r="785" s="32" customFormat="true" ht="15" hidden="true" customHeight="true" outlineLevel="0" collapsed="false">
      <c r="A785" s="37" t="n">
        <v>73</v>
      </c>
      <c r="B785" s="12" t="s">
        <v>1071</v>
      </c>
      <c r="C785" s="12" t="s">
        <v>22</v>
      </c>
      <c r="D785" s="26" t="n">
        <v>43542</v>
      </c>
      <c r="E785" s="26" t="s">
        <v>23</v>
      </c>
      <c r="F785" s="22" t="s">
        <v>1104</v>
      </c>
      <c r="G785" s="24" t="s">
        <v>772</v>
      </c>
      <c r="H785" s="28" t="s">
        <v>1105</v>
      </c>
      <c r="I785" s="29"/>
      <c r="J785" s="30" t="n">
        <v>0</v>
      </c>
      <c r="K785" s="30"/>
      <c r="L785" s="30"/>
      <c r="M785" s="30"/>
      <c r="N785" s="30"/>
      <c r="O785" s="30" t="n">
        <v>0</v>
      </c>
      <c r="P785" s="20" t="n">
        <v>0</v>
      </c>
      <c r="Q785" s="20" t="n">
        <f aca="false">ROUND(+P785-O785+R785,2)</f>
        <v>0</v>
      </c>
      <c r="R785" s="31"/>
      <c r="S785" s="19" t="s">
        <v>27</v>
      </c>
      <c r="T785" s="36"/>
      <c r="U785" s="20"/>
      <c r="V785" s="20"/>
    </row>
    <row r="786" s="32" customFormat="true" ht="15" hidden="true" customHeight="true" outlineLevel="0" collapsed="false">
      <c r="A786" s="37" t="n">
        <v>74</v>
      </c>
      <c r="B786" s="12" t="s">
        <v>1106</v>
      </c>
      <c r="C786" s="12" t="s">
        <v>22</v>
      </c>
      <c r="D786" s="26" t="n">
        <v>43544</v>
      </c>
      <c r="E786" s="26" t="s">
        <v>23</v>
      </c>
      <c r="F786" s="22" t="s">
        <v>1107</v>
      </c>
      <c r="G786" s="24" t="s">
        <v>37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v>70</v>
      </c>
      <c r="P786" s="20" t="n">
        <v>70</v>
      </c>
      <c r="Q786" s="20" t="n">
        <f aca="false">ROUND(+P786-O786+R786,2)</f>
        <v>0</v>
      </c>
      <c r="R786" s="31"/>
      <c r="S786" s="19" t="s">
        <v>27</v>
      </c>
      <c r="T786" s="36"/>
      <c r="U786" s="20"/>
      <c r="V786" s="20"/>
    </row>
    <row r="787" s="32" customFormat="true" ht="15" hidden="true" customHeight="true" outlineLevel="0" collapsed="false">
      <c r="A787" s="37" t="n">
        <v>75</v>
      </c>
      <c r="B787" s="12" t="s">
        <v>1108</v>
      </c>
      <c r="C787" s="12" t="s">
        <v>22</v>
      </c>
      <c r="D787" s="26" t="n">
        <v>43545</v>
      </c>
      <c r="E787" s="26" t="s">
        <v>43</v>
      </c>
      <c r="F787" s="22" t="s">
        <v>1109</v>
      </c>
      <c r="G787" s="24" t="s">
        <v>46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v>5150.36</v>
      </c>
      <c r="P787" s="20" t="n">
        <v>5150.36</v>
      </c>
      <c r="Q787" s="20" t="n">
        <f aca="false">ROUND(+P787-O787+R787,2)</f>
        <v>0</v>
      </c>
      <c r="R787" s="31"/>
      <c r="S787" s="19" t="s">
        <v>27</v>
      </c>
      <c r="T787" s="36"/>
      <c r="U787" s="20"/>
      <c r="V787" s="20"/>
    </row>
    <row r="788" s="32" customFormat="true" ht="15" hidden="true" customHeight="true" outlineLevel="0" collapsed="false">
      <c r="A788" s="37" t="n">
        <v>76</v>
      </c>
      <c r="B788" s="12" t="s">
        <v>1110</v>
      </c>
      <c r="C788" s="12" t="s">
        <v>22</v>
      </c>
      <c r="D788" s="26" t="n">
        <v>43545</v>
      </c>
      <c r="E788" s="26" t="s">
        <v>43</v>
      </c>
      <c r="F788" s="22" t="s">
        <v>52</v>
      </c>
      <c r="G788" s="24" t="s">
        <v>46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v>30</v>
      </c>
      <c r="P788" s="20" t="n">
        <v>30</v>
      </c>
      <c r="Q788" s="20" t="n">
        <f aca="false">ROUND(+P788-O788+R788,2)</f>
        <v>0</v>
      </c>
      <c r="R788" s="31"/>
      <c r="S788" s="19" t="s">
        <v>27</v>
      </c>
      <c r="T788" s="36"/>
      <c r="U788" s="20"/>
      <c r="V788" s="20"/>
    </row>
    <row r="789" s="32" customFormat="true" ht="15" hidden="true" customHeight="true" outlineLevel="0" collapsed="false">
      <c r="A789" s="37" t="n">
        <v>77</v>
      </c>
      <c r="B789" s="12" t="s">
        <v>703</v>
      </c>
      <c r="C789" s="12" t="s">
        <v>22</v>
      </c>
      <c r="D789" s="26" t="n">
        <v>43545</v>
      </c>
      <c r="E789" s="26" t="s">
        <v>23</v>
      </c>
      <c r="F789" s="22" t="s">
        <v>1111</v>
      </c>
      <c r="G789" s="24" t="s">
        <v>37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v>100</v>
      </c>
      <c r="P789" s="20" t="n">
        <v>100</v>
      </c>
      <c r="Q789" s="20" t="n">
        <f aca="false">ROUND(+P789-O789+R789,2)</f>
        <v>0</v>
      </c>
      <c r="R789" s="31"/>
      <c r="S789" s="19" t="s">
        <v>27</v>
      </c>
      <c r="T789" s="36"/>
      <c r="U789" s="20"/>
      <c r="V789" s="20"/>
    </row>
    <row r="790" s="32" customFormat="true" ht="15" hidden="true" customHeight="true" outlineLevel="0" collapsed="false">
      <c r="A790" s="37" t="n">
        <v>78</v>
      </c>
      <c r="B790" s="12" t="s">
        <v>1112</v>
      </c>
      <c r="C790" s="12" t="s">
        <v>22</v>
      </c>
      <c r="D790" s="26" t="n">
        <v>43545</v>
      </c>
      <c r="E790" s="26" t="s">
        <v>29</v>
      </c>
      <c r="F790" s="22" t="s">
        <v>160</v>
      </c>
      <c r="G790" s="24" t="s">
        <v>25</v>
      </c>
      <c r="H790" s="28"/>
      <c r="I790" s="26"/>
      <c r="J790" s="30" t="n">
        <v>25</v>
      </c>
      <c r="K790" s="30"/>
      <c r="L790" s="30"/>
      <c r="M790" s="30" t="n">
        <v>20.4</v>
      </c>
      <c r="N790" s="30"/>
      <c r="O790" s="30" t="n">
        <v>45.4</v>
      </c>
      <c r="P790" s="20" t="n">
        <v>45.4</v>
      </c>
      <c r="Q790" s="20" t="n">
        <f aca="false">ROUND(+P790-O790+R790,2)</f>
        <v>0</v>
      </c>
      <c r="R790" s="31"/>
      <c r="S790" s="19" t="s">
        <v>27</v>
      </c>
      <c r="T790" s="36"/>
      <c r="U790" s="20" t="s">
        <v>27</v>
      </c>
      <c r="V790" s="20"/>
    </row>
    <row r="791" s="32" customFormat="true" ht="15" hidden="true" customHeight="true" outlineLevel="0" collapsed="false">
      <c r="A791" s="37" t="n">
        <v>79</v>
      </c>
      <c r="B791" s="12" t="s">
        <v>1113</v>
      </c>
      <c r="C791" s="12" t="s">
        <v>22</v>
      </c>
      <c r="D791" s="26" t="n">
        <v>43546</v>
      </c>
      <c r="E791" s="26" t="s">
        <v>29</v>
      </c>
      <c r="F791" s="22" t="s">
        <v>1114</v>
      </c>
      <c r="G791" s="24" t="s">
        <v>25</v>
      </c>
      <c r="H791" s="28" t="s">
        <v>61</v>
      </c>
      <c r="I791" s="26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v>203.48</v>
      </c>
      <c r="P791" s="20" t="n">
        <v>182.56</v>
      </c>
      <c r="Q791" s="20" t="n">
        <f aca="false">ROUND(+P791-O791+R791,2)</f>
        <v>-20.92</v>
      </c>
      <c r="R791" s="31"/>
      <c r="S791" s="19" t="s">
        <v>27</v>
      </c>
      <c r="T791" s="36" t="s">
        <v>1054</v>
      </c>
      <c r="U791" s="20" t="s">
        <v>27</v>
      </c>
      <c r="V791" s="20"/>
    </row>
    <row r="792" s="32" customFormat="true" ht="15" hidden="true" customHeight="true" outlineLevel="0" collapsed="false">
      <c r="A792" s="37" t="n">
        <v>80</v>
      </c>
      <c r="B792" s="12" t="s">
        <v>1115</v>
      </c>
      <c r="C792" s="12" t="s">
        <v>22</v>
      </c>
      <c r="D792" s="26" t="n">
        <v>43550</v>
      </c>
      <c r="E792" s="26" t="s">
        <v>29</v>
      </c>
      <c r="F792" s="22" t="s">
        <v>1116</v>
      </c>
      <c r="G792" s="24" t="s">
        <v>25</v>
      </c>
      <c r="H792" s="28" t="s">
        <v>61</v>
      </c>
      <c r="I792" s="26" t="s">
        <v>62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v>125</v>
      </c>
      <c r="P792" s="20" t="n">
        <v>125</v>
      </c>
      <c r="Q792" s="20" t="n">
        <f aca="false">ROUND(+P792-O792+R792,2)</f>
        <v>0</v>
      </c>
      <c r="R792" s="31"/>
      <c r="S792" s="19" t="s">
        <v>27</v>
      </c>
      <c r="T792" s="36" t="n">
        <v>43588</v>
      </c>
      <c r="U792" s="20" t="s">
        <v>27</v>
      </c>
      <c r="V792" s="20"/>
    </row>
    <row r="793" s="32" customFormat="true" ht="15" hidden="true" customHeight="true" outlineLevel="0" collapsed="false">
      <c r="A793" s="37" t="n">
        <v>81</v>
      </c>
      <c r="B793" s="12" t="s">
        <v>1117</v>
      </c>
      <c r="C793" s="12" t="s">
        <v>22</v>
      </c>
      <c r="D793" s="26" t="n">
        <v>43550</v>
      </c>
      <c r="E793" s="26" t="s">
        <v>23</v>
      </c>
      <c r="F793" s="22" t="s">
        <v>959</v>
      </c>
      <c r="G793" s="24" t="s">
        <v>772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v>100</v>
      </c>
      <c r="P793" s="20" t="n">
        <v>100</v>
      </c>
      <c r="Q793" s="20" t="n">
        <f aca="false">ROUND(+P793-O793+R793,2)</f>
        <v>0</v>
      </c>
      <c r="R793" s="31"/>
      <c r="S793" s="19" t="s">
        <v>27</v>
      </c>
      <c r="T793" s="36"/>
      <c r="U793" s="20"/>
      <c r="V793" s="20"/>
    </row>
    <row r="794" s="32" customFormat="true" ht="15" hidden="true" customHeight="true" outlineLevel="0" collapsed="false">
      <c r="A794" s="37" t="n">
        <v>82</v>
      </c>
      <c r="B794" s="12" t="s">
        <v>1079</v>
      </c>
      <c r="C794" s="12" t="s">
        <v>22</v>
      </c>
      <c r="D794" s="26" t="n">
        <v>43551</v>
      </c>
      <c r="E794" s="26" t="s">
        <v>23</v>
      </c>
      <c r="F794" s="22" t="s">
        <v>1118</v>
      </c>
      <c r="G794" s="24" t="s">
        <v>772</v>
      </c>
      <c r="H794" s="28" t="s">
        <v>1119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v>40</v>
      </c>
      <c r="P794" s="20" t="n">
        <v>40</v>
      </c>
      <c r="Q794" s="20" t="n">
        <f aca="false">ROUND(+P794-O794+R794,2)</f>
        <v>0</v>
      </c>
      <c r="R794" s="31"/>
      <c r="S794" s="19" t="s">
        <v>27</v>
      </c>
      <c r="T794" s="36"/>
      <c r="U794" s="20"/>
      <c r="V794" s="20"/>
    </row>
    <row r="795" s="32" customFormat="true" ht="15" hidden="true" customHeight="true" outlineLevel="0" collapsed="false">
      <c r="A795" s="37" t="n">
        <v>83</v>
      </c>
      <c r="B795" s="12" t="s">
        <v>927</v>
      </c>
      <c r="C795" s="12" t="s">
        <v>22</v>
      </c>
      <c r="D795" s="26" t="n">
        <v>43552</v>
      </c>
      <c r="E795" s="26" t="s">
        <v>23</v>
      </c>
      <c r="F795" s="22" t="s">
        <v>1120</v>
      </c>
      <c r="G795" s="24" t="s">
        <v>37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0" t="n">
        <v>90</v>
      </c>
      <c r="Q795" s="20" t="n">
        <f aca="false">ROUND(+P795-O795+R795,2)</f>
        <v>0</v>
      </c>
      <c r="R795" s="31"/>
      <c r="S795" s="19" t="s">
        <v>27</v>
      </c>
      <c r="T795" s="36"/>
      <c r="U795" s="20"/>
      <c r="V795" s="20"/>
    </row>
    <row r="796" s="32" customFormat="true" ht="15" hidden="true" customHeight="true" outlineLevel="0" collapsed="false">
      <c r="A796" s="37" t="n">
        <v>84</v>
      </c>
      <c r="B796" s="12" t="s">
        <v>1121</v>
      </c>
      <c r="C796" s="12" t="s">
        <v>97</v>
      </c>
      <c r="D796" s="26" t="n">
        <v>43556</v>
      </c>
      <c r="E796" s="26" t="s">
        <v>29</v>
      </c>
      <c r="F796" s="22" t="s">
        <v>210</v>
      </c>
      <c r="G796" s="24" t="s">
        <v>25</v>
      </c>
      <c r="H796" s="28" t="s">
        <v>61</v>
      </c>
      <c r="I796" s="26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v>47.82</v>
      </c>
      <c r="P796" s="20" t="n">
        <v>0</v>
      </c>
      <c r="Q796" s="20" t="n">
        <f aca="false">ROUND(+P796-O796+R796,2)</f>
        <v>-47.82</v>
      </c>
      <c r="R796" s="31"/>
      <c r="S796" s="19" t="s">
        <v>27</v>
      </c>
      <c r="T796" s="36" t="n">
        <v>43823</v>
      </c>
      <c r="U796" s="20" t="s">
        <v>27</v>
      </c>
      <c r="V796" s="20"/>
    </row>
    <row r="797" s="32" customFormat="true" ht="15" hidden="true" customHeight="true" outlineLevel="0" collapsed="false">
      <c r="A797" s="37" t="n">
        <v>85</v>
      </c>
      <c r="B797" s="12" t="s">
        <v>1122</v>
      </c>
      <c r="C797" s="12" t="s">
        <v>22</v>
      </c>
      <c r="D797" s="26" t="n">
        <v>43556</v>
      </c>
      <c r="E797" s="26" t="s">
        <v>43</v>
      </c>
      <c r="F797" s="22" t="s">
        <v>1123</v>
      </c>
      <c r="G797" s="24" t="s">
        <v>46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v>50</v>
      </c>
      <c r="P797" s="20" t="n">
        <v>50</v>
      </c>
      <c r="Q797" s="20" t="n">
        <f aca="false">ROUND(+P797-O797+R797,2)</f>
        <v>0</v>
      </c>
      <c r="R797" s="31"/>
      <c r="S797" s="19" t="s">
        <v>27</v>
      </c>
      <c r="T797" s="36"/>
      <c r="U797" s="20"/>
      <c r="V797" s="20"/>
    </row>
    <row r="798" s="32" customFormat="true" ht="15" hidden="true" customHeight="true" outlineLevel="0" collapsed="false">
      <c r="A798" s="37" t="n">
        <v>86</v>
      </c>
      <c r="B798" s="12" t="s">
        <v>423</v>
      </c>
      <c r="C798" s="12" t="s">
        <v>22</v>
      </c>
      <c r="D798" s="26" t="n">
        <v>43557</v>
      </c>
      <c r="E798" s="26" t="s">
        <v>43</v>
      </c>
      <c r="F798" s="22" t="s">
        <v>52</v>
      </c>
      <c r="G798" s="24" t="s">
        <v>46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v>30</v>
      </c>
      <c r="P798" s="20" t="n">
        <v>30</v>
      </c>
      <c r="Q798" s="20" t="n">
        <f aca="false">ROUND(+P798-O798+R798,2)</f>
        <v>0</v>
      </c>
      <c r="R798" s="31"/>
      <c r="S798" s="19" t="s">
        <v>27</v>
      </c>
      <c r="T798" s="36"/>
      <c r="U798" s="20"/>
      <c r="V798" s="20"/>
    </row>
    <row r="799" s="32" customFormat="true" ht="15" hidden="true" customHeight="true" outlineLevel="0" collapsed="false">
      <c r="A799" s="37" t="n">
        <v>87</v>
      </c>
      <c r="B799" s="12" t="s">
        <v>1124</v>
      </c>
      <c r="C799" s="12" t="s">
        <v>22</v>
      </c>
      <c r="D799" s="26" t="n">
        <v>43557</v>
      </c>
      <c r="E799" s="26" t="s">
        <v>29</v>
      </c>
      <c r="F799" s="22" t="s">
        <v>1125</v>
      </c>
      <c r="G799" s="24" t="s">
        <v>25</v>
      </c>
      <c r="H799" s="28" t="s">
        <v>61</v>
      </c>
      <c r="I799" s="26" t="s">
        <v>62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v>118.78</v>
      </c>
      <c r="P799" s="20" t="n">
        <v>120</v>
      </c>
      <c r="Q799" s="20" t="n">
        <f aca="false">ROUND(+P799-O799+R799,2)</f>
        <v>0</v>
      </c>
      <c r="R799" s="31" t="n">
        <v>-1.22</v>
      </c>
      <c r="S799" s="19" t="s">
        <v>27</v>
      </c>
      <c r="T799" s="36" t="n">
        <v>43614</v>
      </c>
      <c r="U799" s="20" t="s">
        <v>27</v>
      </c>
      <c r="V799" s="20"/>
    </row>
    <row r="800" s="32" customFormat="true" ht="15" hidden="true" customHeight="true" outlineLevel="0" collapsed="false">
      <c r="A800" s="37" t="n">
        <v>88</v>
      </c>
      <c r="B800" s="12" t="s">
        <v>1098</v>
      </c>
      <c r="C800" s="12" t="s">
        <v>22</v>
      </c>
      <c r="D800" s="26" t="n">
        <v>43557</v>
      </c>
      <c r="E800" s="26" t="s">
        <v>43</v>
      </c>
      <c r="F800" s="22" t="s">
        <v>52</v>
      </c>
      <c r="G800" s="24" t="s">
        <v>46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v>30</v>
      </c>
      <c r="P800" s="20" t="n">
        <v>30</v>
      </c>
      <c r="Q800" s="20" t="n">
        <f aca="false">ROUND(+P800-O800+R800,2)</f>
        <v>0</v>
      </c>
      <c r="R800" s="31"/>
      <c r="S800" s="19" t="s">
        <v>27</v>
      </c>
      <c r="T800" s="36"/>
      <c r="U800" s="20"/>
      <c r="V800" s="20"/>
    </row>
    <row r="801" s="32" customFormat="true" ht="15" hidden="true" customHeight="true" outlineLevel="0" collapsed="false">
      <c r="A801" s="37" t="n">
        <v>89</v>
      </c>
      <c r="B801" s="12" t="s">
        <v>764</v>
      </c>
      <c r="C801" s="12" t="s">
        <v>22</v>
      </c>
      <c r="D801" s="26" t="n">
        <v>43558</v>
      </c>
      <c r="E801" s="26" t="s">
        <v>43</v>
      </c>
      <c r="F801" s="22" t="s">
        <v>52</v>
      </c>
      <c r="G801" s="24" t="s">
        <v>46</v>
      </c>
      <c r="H801" s="28"/>
      <c r="I801" s="29"/>
      <c r="J801" s="30" t="n">
        <v>0</v>
      </c>
      <c r="K801" s="30"/>
      <c r="L801" s="30"/>
      <c r="M801" s="30"/>
      <c r="N801" s="30"/>
      <c r="O801" s="30" t="n">
        <v>0</v>
      </c>
      <c r="P801" s="20" t="n">
        <v>0</v>
      </c>
      <c r="Q801" s="20" t="n">
        <f aca="false">ROUND(+P801-O801+R801,2)</f>
        <v>0</v>
      </c>
      <c r="R801" s="31"/>
      <c r="S801" s="19" t="s">
        <v>27</v>
      </c>
      <c r="T801" s="36"/>
      <c r="U801" s="20"/>
      <c r="V801" s="20"/>
    </row>
    <row r="802" s="32" customFormat="true" ht="15" hidden="true" customHeight="true" outlineLevel="0" collapsed="false">
      <c r="A802" s="37" t="n">
        <v>90</v>
      </c>
      <c r="B802" s="12" t="s">
        <v>111</v>
      </c>
      <c r="C802" s="12" t="s">
        <v>22</v>
      </c>
      <c r="D802" s="26" t="n">
        <v>43558</v>
      </c>
      <c r="E802" s="26" t="s">
        <v>43</v>
      </c>
      <c r="F802" s="22" t="s">
        <v>52</v>
      </c>
      <c r="G802" s="24" t="s">
        <v>46</v>
      </c>
      <c r="H802" s="38"/>
      <c r="I802" s="29"/>
      <c r="J802" s="30" t="n">
        <v>0</v>
      </c>
      <c r="K802" s="30"/>
      <c r="L802" s="30"/>
      <c r="M802" s="30"/>
      <c r="N802" s="30"/>
      <c r="O802" s="30" t="n">
        <v>0</v>
      </c>
      <c r="P802" s="20" t="n">
        <v>0</v>
      </c>
      <c r="Q802" s="20" t="n">
        <f aca="false">ROUND(+P802-O802+R802,2)</f>
        <v>0</v>
      </c>
      <c r="R802" s="31"/>
      <c r="S802" s="19" t="s">
        <v>27</v>
      </c>
      <c r="T802" s="36"/>
      <c r="U802" s="20"/>
      <c r="V802" s="20"/>
    </row>
    <row r="803" s="32" customFormat="true" ht="15" hidden="true" customHeight="true" outlineLevel="0" collapsed="false">
      <c r="A803" s="37" t="n">
        <v>91</v>
      </c>
      <c r="B803" s="12" t="s">
        <v>1126</v>
      </c>
      <c r="C803" s="12" t="s">
        <v>22</v>
      </c>
      <c r="D803" s="26" t="n">
        <v>43558</v>
      </c>
      <c r="E803" s="26" t="s">
        <v>43</v>
      </c>
      <c r="F803" s="22" t="s">
        <v>52</v>
      </c>
      <c r="G803" s="24" t="s">
        <v>46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v>30</v>
      </c>
      <c r="P803" s="20" t="n">
        <v>30</v>
      </c>
      <c r="Q803" s="20" t="n">
        <f aca="false">ROUND(+P803-O803+R803,2)</f>
        <v>0</v>
      </c>
      <c r="R803" s="31"/>
      <c r="S803" s="19" t="s">
        <v>27</v>
      </c>
      <c r="T803" s="36"/>
      <c r="U803" s="20"/>
      <c r="V803" s="20"/>
    </row>
    <row r="804" s="32" customFormat="true" ht="15" hidden="true" customHeight="true" outlineLevel="0" collapsed="false">
      <c r="A804" s="37" t="n">
        <v>92</v>
      </c>
      <c r="B804" s="12" t="s">
        <v>381</v>
      </c>
      <c r="C804" s="12" t="s">
        <v>22</v>
      </c>
      <c r="D804" s="26" t="n">
        <v>43558</v>
      </c>
      <c r="E804" s="26" t="s">
        <v>43</v>
      </c>
      <c r="F804" s="22" t="s">
        <v>52</v>
      </c>
      <c r="G804" s="24" t="s">
        <v>46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v>20</v>
      </c>
      <c r="P804" s="20" t="n">
        <v>10</v>
      </c>
      <c r="Q804" s="20" t="n">
        <f aca="false">ROUND(+P804-O804+R804,2)</f>
        <v>-10</v>
      </c>
      <c r="R804" s="31"/>
      <c r="S804" s="19" t="s">
        <v>27</v>
      </c>
      <c r="T804" s="36"/>
      <c r="U804" s="20"/>
      <c r="V804" s="20"/>
    </row>
    <row r="805" s="32" customFormat="true" ht="15" hidden="true" customHeight="true" outlineLevel="0" collapsed="false">
      <c r="A805" s="37" t="n">
        <v>93</v>
      </c>
      <c r="B805" s="12" t="s">
        <v>1127</v>
      </c>
      <c r="C805" s="12" t="s">
        <v>22</v>
      </c>
      <c r="D805" s="26" t="n">
        <v>43558</v>
      </c>
      <c r="E805" s="26" t="s">
        <v>43</v>
      </c>
      <c r="F805" s="22" t="s">
        <v>52</v>
      </c>
      <c r="G805" s="24" t="s">
        <v>46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v>30</v>
      </c>
      <c r="P805" s="20" t="n">
        <v>30</v>
      </c>
      <c r="Q805" s="20" t="n">
        <f aca="false">ROUND(+P805-O805+R805,2)</f>
        <v>0</v>
      </c>
      <c r="R805" s="31"/>
      <c r="S805" s="19" t="s">
        <v>27</v>
      </c>
      <c r="T805" s="36"/>
      <c r="U805" s="20"/>
      <c r="V805" s="20"/>
    </row>
    <row r="806" s="32" customFormat="true" ht="15" hidden="true" customHeight="true" outlineLevel="0" collapsed="false">
      <c r="A806" s="37" t="n">
        <v>94</v>
      </c>
      <c r="B806" s="12" t="s">
        <v>320</v>
      </c>
      <c r="C806" s="12" t="s">
        <v>22</v>
      </c>
      <c r="D806" s="26" t="n">
        <v>43559</v>
      </c>
      <c r="E806" s="26" t="s">
        <v>43</v>
      </c>
      <c r="F806" s="22" t="s">
        <v>52</v>
      </c>
      <c r="G806" s="24" t="s">
        <v>46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v>20</v>
      </c>
      <c r="P806" s="20" t="n">
        <v>20</v>
      </c>
      <c r="Q806" s="20" t="n">
        <f aca="false">ROUND(+P806-O806+R806,2)</f>
        <v>0</v>
      </c>
      <c r="R806" s="31"/>
      <c r="S806" s="19" t="s">
        <v>27</v>
      </c>
      <c r="T806" s="36"/>
      <c r="U806" s="20"/>
      <c r="V806" s="20"/>
    </row>
    <row r="807" s="32" customFormat="true" ht="15" hidden="true" customHeight="true" outlineLevel="0" collapsed="false">
      <c r="A807" s="37" t="n">
        <v>95</v>
      </c>
      <c r="B807" s="12" t="s">
        <v>93</v>
      </c>
      <c r="C807" s="12" t="s">
        <v>22</v>
      </c>
      <c r="D807" s="26" t="n">
        <v>43560</v>
      </c>
      <c r="E807" s="26" t="s">
        <v>43</v>
      </c>
      <c r="F807" s="22" t="s">
        <v>52</v>
      </c>
      <c r="G807" s="24" t="s">
        <v>46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v>30</v>
      </c>
      <c r="P807" s="20" t="n">
        <v>30</v>
      </c>
      <c r="Q807" s="20" t="n">
        <f aca="false">ROUND(+P807-O807+R807,2)</f>
        <v>0</v>
      </c>
      <c r="R807" s="31"/>
      <c r="S807" s="19" t="s">
        <v>27</v>
      </c>
      <c r="T807" s="36"/>
      <c r="U807" s="20"/>
      <c r="V807" s="20"/>
    </row>
    <row r="808" s="32" customFormat="true" ht="15" hidden="true" customHeight="true" outlineLevel="0" collapsed="false">
      <c r="A808" s="37" t="n">
        <v>96</v>
      </c>
      <c r="B808" s="12" t="s">
        <v>369</v>
      </c>
      <c r="C808" s="12" t="s">
        <v>22</v>
      </c>
      <c r="D808" s="26" t="n">
        <v>43563</v>
      </c>
      <c r="E808" s="26" t="s">
        <v>43</v>
      </c>
      <c r="F808" s="22" t="s">
        <v>52</v>
      </c>
      <c r="G808" s="24" t="s">
        <v>46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v>15</v>
      </c>
      <c r="P808" s="20" t="n">
        <v>15</v>
      </c>
      <c r="Q808" s="20" t="n">
        <f aca="false">ROUND(+P808-O808+R808,2)</f>
        <v>0</v>
      </c>
      <c r="R808" s="31"/>
      <c r="S808" s="19" t="s">
        <v>27</v>
      </c>
      <c r="T808" s="36"/>
      <c r="U808" s="20"/>
      <c r="V808" s="20"/>
    </row>
    <row r="809" s="32" customFormat="true" ht="15" hidden="true" customHeight="true" outlineLevel="0" collapsed="false">
      <c r="A809" s="37" t="n">
        <v>97</v>
      </c>
      <c r="B809" s="12" t="s">
        <v>762</v>
      </c>
      <c r="C809" s="12" t="s">
        <v>22</v>
      </c>
      <c r="D809" s="26" t="n">
        <v>43563</v>
      </c>
      <c r="E809" s="26" t="s">
        <v>43</v>
      </c>
      <c r="F809" s="22" t="s">
        <v>52</v>
      </c>
      <c r="G809" s="24" t="s">
        <v>46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v>20</v>
      </c>
      <c r="P809" s="20" t="n">
        <v>20</v>
      </c>
      <c r="Q809" s="20" t="n">
        <f aca="false">ROUND(+P809-O809+R809,2)</f>
        <v>0</v>
      </c>
      <c r="R809" s="31"/>
      <c r="S809" s="19" t="s">
        <v>27</v>
      </c>
      <c r="T809" s="36"/>
      <c r="U809" s="20"/>
      <c r="V809" s="20"/>
    </row>
    <row r="810" s="32" customFormat="true" ht="15" hidden="true" customHeight="true" outlineLevel="0" collapsed="false">
      <c r="A810" s="37" t="n">
        <v>98</v>
      </c>
      <c r="B810" s="12" t="s">
        <v>1128</v>
      </c>
      <c r="C810" s="12" t="s">
        <v>22</v>
      </c>
      <c r="D810" s="26" t="n">
        <v>43563</v>
      </c>
      <c r="E810" s="26" t="s">
        <v>43</v>
      </c>
      <c r="F810" s="22" t="s">
        <v>52</v>
      </c>
      <c r="G810" s="24" t="s">
        <v>46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v>30</v>
      </c>
      <c r="P810" s="20" t="n">
        <v>30</v>
      </c>
      <c r="Q810" s="20" t="n">
        <f aca="false">ROUND(+P810-O810+R810,2)</f>
        <v>0</v>
      </c>
      <c r="R810" s="31"/>
      <c r="S810" s="19" t="s">
        <v>27</v>
      </c>
      <c r="T810" s="36"/>
      <c r="U810" s="20"/>
      <c r="V810" s="20"/>
    </row>
    <row r="811" s="32" customFormat="true" ht="15" hidden="true" customHeight="true" outlineLevel="0" collapsed="false">
      <c r="A811" s="37" t="n">
        <v>99</v>
      </c>
      <c r="B811" s="12" t="s">
        <v>780</v>
      </c>
      <c r="C811" s="12" t="s">
        <v>22</v>
      </c>
      <c r="D811" s="26" t="n">
        <v>43564</v>
      </c>
      <c r="E811" s="26" t="s">
        <v>43</v>
      </c>
      <c r="F811" s="22" t="s">
        <v>52</v>
      </c>
      <c r="G811" s="24" t="s">
        <v>46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v>60</v>
      </c>
      <c r="P811" s="20" t="n">
        <v>60</v>
      </c>
      <c r="Q811" s="20" t="n">
        <f aca="false">ROUND(+P811-O811+R811,2)</f>
        <v>0</v>
      </c>
      <c r="R811" s="31"/>
      <c r="S811" s="19" t="s">
        <v>27</v>
      </c>
      <c r="T811" s="36"/>
      <c r="U811" s="20"/>
      <c r="V811" s="20"/>
    </row>
    <row r="812" s="32" customFormat="true" ht="15" hidden="true" customHeight="true" outlineLevel="0" collapsed="false">
      <c r="A812" s="37" t="n">
        <v>100</v>
      </c>
      <c r="B812" s="12" t="s">
        <v>1129</v>
      </c>
      <c r="C812" s="12" t="s">
        <v>22</v>
      </c>
      <c r="D812" s="26" t="n">
        <v>43564</v>
      </c>
      <c r="E812" s="26" t="s">
        <v>43</v>
      </c>
      <c r="F812" s="22" t="s">
        <v>52</v>
      </c>
      <c r="G812" s="24" t="s">
        <v>46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v>30</v>
      </c>
      <c r="P812" s="20" t="n">
        <v>30</v>
      </c>
      <c r="Q812" s="20" t="n">
        <f aca="false">ROUND(+P812-O812+R812,2)</f>
        <v>0</v>
      </c>
      <c r="R812" s="31"/>
      <c r="S812" s="19" t="s">
        <v>27</v>
      </c>
      <c r="T812" s="36"/>
      <c r="U812" s="20"/>
      <c r="V812" s="20"/>
    </row>
    <row r="813" s="32" customFormat="true" ht="15" hidden="true" customHeight="true" outlineLevel="0" collapsed="false">
      <c r="A813" s="37" t="n">
        <v>101</v>
      </c>
      <c r="B813" s="12" t="s">
        <v>1130</v>
      </c>
      <c r="C813" s="12" t="s">
        <v>22</v>
      </c>
      <c r="D813" s="26" t="n">
        <v>43564</v>
      </c>
      <c r="E813" s="26" t="s">
        <v>23</v>
      </c>
      <c r="F813" s="22" t="s">
        <v>368</v>
      </c>
      <c r="G813" s="24" t="s">
        <v>37</v>
      </c>
      <c r="H813" s="28"/>
      <c r="I813" s="26"/>
      <c r="J813" s="30" t="n">
        <v>150</v>
      </c>
      <c r="K813" s="30"/>
      <c r="L813" s="30"/>
      <c r="M813" s="30"/>
      <c r="N813" s="30"/>
      <c r="O813" s="30" t="n">
        <v>150</v>
      </c>
      <c r="P813" s="20" t="n">
        <v>150</v>
      </c>
      <c r="Q813" s="20" t="n">
        <f aca="false">ROUND(+P813-O813+R813,2)</f>
        <v>0</v>
      </c>
      <c r="R813" s="31"/>
      <c r="S813" s="19" t="s">
        <v>27</v>
      </c>
      <c r="T813" s="36"/>
      <c r="U813" s="20"/>
      <c r="V813" s="20"/>
    </row>
    <row r="814" s="32" customFormat="true" ht="15" hidden="true" customHeight="true" outlineLevel="0" collapsed="false">
      <c r="A814" s="37" t="n">
        <v>102</v>
      </c>
      <c r="B814" s="12" t="s">
        <v>1131</v>
      </c>
      <c r="C814" s="12" t="s">
        <v>22</v>
      </c>
      <c r="D814" s="26" t="n">
        <v>43564</v>
      </c>
      <c r="E814" s="26" t="s">
        <v>43</v>
      </c>
      <c r="F814" s="22" t="s">
        <v>52</v>
      </c>
      <c r="G814" s="24" t="s">
        <v>46</v>
      </c>
      <c r="H814" s="28"/>
      <c r="I814" s="26"/>
      <c r="J814" s="30" t="n">
        <v>20</v>
      </c>
      <c r="K814" s="30"/>
      <c r="L814" s="30"/>
      <c r="M814" s="30"/>
      <c r="N814" s="30"/>
      <c r="O814" s="30" t="n">
        <v>20</v>
      </c>
      <c r="P814" s="20" t="n">
        <v>20</v>
      </c>
      <c r="Q814" s="20" t="n">
        <f aca="false">ROUND(+P814-O814+R814,2)</f>
        <v>0</v>
      </c>
      <c r="R814" s="31"/>
      <c r="S814" s="19" t="s">
        <v>27</v>
      </c>
      <c r="T814" s="36"/>
      <c r="U814" s="20"/>
      <c r="V814" s="20"/>
    </row>
    <row r="815" s="32" customFormat="true" ht="15" hidden="true" customHeight="true" outlineLevel="0" collapsed="false">
      <c r="A815" s="37" t="n">
        <v>103</v>
      </c>
      <c r="B815" s="12" t="s">
        <v>237</v>
      </c>
      <c r="C815" s="12" t="s">
        <v>22</v>
      </c>
      <c r="D815" s="26" t="n">
        <v>43564</v>
      </c>
      <c r="E815" s="26" t="s">
        <v>29</v>
      </c>
      <c r="F815" s="22" t="s">
        <v>1132</v>
      </c>
      <c r="G815" s="24" t="s">
        <v>25</v>
      </c>
      <c r="H815" s="28" t="s">
        <v>61</v>
      </c>
      <c r="I815" s="26" t="s">
        <v>62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v>162.36</v>
      </c>
      <c r="P815" s="20" t="n">
        <v>162.36</v>
      </c>
      <c r="Q815" s="20" t="n">
        <f aca="false">ROUND(+P815-O815+R815,2)</f>
        <v>0</v>
      </c>
      <c r="R815" s="31"/>
      <c r="S815" s="19" t="s">
        <v>27</v>
      </c>
      <c r="T815" s="36" t="n">
        <v>43588</v>
      </c>
      <c r="U815" s="20" t="s">
        <v>27</v>
      </c>
      <c r="V815" s="20"/>
    </row>
    <row r="816" s="32" customFormat="true" ht="15" hidden="true" customHeight="true" outlineLevel="0" collapsed="false">
      <c r="A816" s="37" t="n">
        <v>104</v>
      </c>
      <c r="B816" s="12" t="s">
        <v>462</v>
      </c>
      <c r="C816" s="12" t="s">
        <v>22</v>
      </c>
      <c r="D816" s="26" t="n">
        <v>43564</v>
      </c>
      <c r="E816" s="26" t="s">
        <v>43</v>
      </c>
      <c r="F816" s="22" t="s">
        <v>52</v>
      </c>
      <c r="G816" s="24" t="s">
        <v>46</v>
      </c>
      <c r="H816" s="28"/>
      <c r="I816" s="26"/>
      <c r="J816" s="30" t="n">
        <v>20</v>
      </c>
      <c r="K816" s="30"/>
      <c r="L816" s="30"/>
      <c r="M816" s="30"/>
      <c r="N816" s="30"/>
      <c r="O816" s="30" t="n">
        <v>20</v>
      </c>
      <c r="P816" s="20" t="n">
        <v>20</v>
      </c>
      <c r="Q816" s="20" t="n">
        <f aca="false">ROUND(+P816-O816+R816,2)</f>
        <v>0</v>
      </c>
      <c r="R816" s="31"/>
      <c r="S816" s="19" t="s">
        <v>27</v>
      </c>
      <c r="T816" s="36"/>
      <c r="U816" s="20"/>
      <c r="V816" s="20"/>
    </row>
    <row r="817" s="32" customFormat="true" ht="15" hidden="true" customHeight="true" outlineLevel="0" collapsed="false">
      <c r="A817" s="37" t="n">
        <v>105</v>
      </c>
      <c r="B817" s="12" t="s">
        <v>1133</v>
      </c>
      <c r="C817" s="12" t="s">
        <v>22</v>
      </c>
      <c r="D817" s="26" t="n">
        <v>43565</v>
      </c>
      <c r="E817" s="26" t="s">
        <v>23</v>
      </c>
      <c r="F817" s="22" t="s">
        <v>953</v>
      </c>
      <c r="G817" s="24" t="s">
        <v>37</v>
      </c>
      <c r="H817" s="28"/>
      <c r="I817" s="26"/>
      <c r="J817" s="30" t="n">
        <v>242</v>
      </c>
      <c r="K817" s="30"/>
      <c r="L817" s="30"/>
      <c r="M817" s="30" t="n">
        <v>117.52</v>
      </c>
      <c r="N817" s="30"/>
      <c r="O817" s="30" t="n">
        <v>359.52</v>
      </c>
      <c r="P817" s="20" t="n">
        <v>360</v>
      </c>
      <c r="Q817" s="20" t="n">
        <f aca="false">ROUND(+P817-O817+R817,2)</f>
        <v>0</v>
      </c>
      <c r="R817" s="31" t="n">
        <v>-0.48</v>
      </c>
      <c r="S817" s="19" t="s">
        <v>27</v>
      </c>
      <c r="T817" s="36"/>
      <c r="U817" s="20"/>
      <c r="V817" s="20"/>
    </row>
    <row r="818" s="32" customFormat="true" ht="15" hidden="true" customHeight="true" outlineLevel="0" collapsed="false">
      <c r="A818" s="37" t="n">
        <v>106</v>
      </c>
      <c r="B818" s="12" t="s">
        <v>724</v>
      </c>
      <c r="C818" s="12" t="s">
        <v>22</v>
      </c>
      <c r="D818" s="26" t="n">
        <v>43565</v>
      </c>
      <c r="E818" s="26" t="s">
        <v>43</v>
      </c>
      <c r="F818" s="22" t="s">
        <v>52</v>
      </c>
      <c r="G818" s="24" t="s">
        <v>46</v>
      </c>
      <c r="H818" s="28"/>
      <c r="I818" s="26"/>
      <c r="J818" s="30" t="n">
        <v>50</v>
      </c>
      <c r="K818" s="30"/>
      <c r="L818" s="30"/>
      <c r="M818" s="30"/>
      <c r="N818" s="30"/>
      <c r="O818" s="30" t="n">
        <v>50</v>
      </c>
      <c r="P818" s="20" t="n">
        <v>50</v>
      </c>
      <c r="Q818" s="20" t="n">
        <f aca="false">ROUND(+P818-O818+R818,2)</f>
        <v>0</v>
      </c>
      <c r="R818" s="31"/>
      <c r="S818" s="19" t="s">
        <v>27</v>
      </c>
      <c r="T818" s="36"/>
      <c r="U818" s="20"/>
      <c r="V818" s="20"/>
    </row>
    <row r="819" s="32" customFormat="true" ht="15" hidden="true" customHeight="true" outlineLevel="0" collapsed="false">
      <c r="A819" s="37" t="n">
        <v>107</v>
      </c>
      <c r="B819" s="12" t="s">
        <v>1134</v>
      </c>
      <c r="C819" s="12" t="s">
        <v>22</v>
      </c>
      <c r="D819" s="26" t="n">
        <v>43565</v>
      </c>
      <c r="E819" s="26" t="s">
        <v>43</v>
      </c>
      <c r="F819" s="22" t="s">
        <v>52</v>
      </c>
      <c r="G819" s="24" t="s">
        <v>46</v>
      </c>
      <c r="H819" s="28"/>
      <c r="I819" s="26"/>
      <c r="J819" s="30" t="n">
        <v>30</v>
      </c>
      <c r="K819" s="30"/>
      <c r="L819" s="30"/>
      <c r="M819" s="30"/>
      <c r="N819" s="30"/>
      <c r="O819" s="30" t="n">
        <v>30</v>
      </c>
      <c r="P819" s="20" t="n">
        <v>30</v>
      </c>
      <c r="Q819" s="20" t="n">
        <f aca="false">ROUND(+P819-O819+R819,2)</f>
        <v>0</v>
      </c>
      <c r="R819" s="31"/>
      <c r="S819" s="19" t="s">
        <v>27</v>
      </c>
      <c r="T819" s="36"/>
      <c r="U819" s="20"/>
      <c r="V819" s="20"/>
    </row>
    <row r="820" s="32" customFormat="true" ht="15" hidden="true" customHeight="true" outlineLevel="0" collapsed="false">
      <c r="A820" s="37" t="n">
        <v>108</v>
      </c>
      <c r="B820" s="12" t="s">
        <v>800</v>
      </c>
      <c r="C820" s="12" t="s">
        <v>22</v>
      </c>
      <c r="D820" s="26" t="n">
        <v>43566</v>
      </c>
      <c r="E820" s="26" t="s">
        <v>43</v>
      </c>
      <c r="F820" s="22" t="s">
        <v>52</v>
      </c>
      <c r="G820" s="24" t="s">
        <v>46</v>
      </c>
      <c r="H820" s="28"/>
      <c r="I820" s="26"/>
      <c r="J820" s="30" t="n">
        <v>20</v>
      </c>
      <c r="K820" s="30"/>
      <c r="L820" s="30"/>
      <c r="M820" s="30"/>
      <c r="N820" s="30"/>
      <c r="O820" s="30" t="n">
        <v>20</v>
      </c>
      <c r="P820" s="20" t="n">
        <v>20</v>
      </c>
      <c r="Q820" s="20" t="n">
        <f aca="false">ROUND(+P820-O820+R820,2)</f>
        <v>0</v>
      </c>
      <c r="R820" s="31"/>
      <c r="S820" s="19" t="s">
        <v>27</v>
      </c>
      <c r="T820" s="36"/>
      <c r="U820" s="20"/>
      <c r="V820" s="20"/>
    </row>
    <row r="821" s="32" customFormat="true" ht="15" hidden="true" customHeight="true" outlineLevel="0" collapsed="false">
      <c r="A821" s="37" t="n">
        <v>109</v>
      </c>
      <c r="B821" s="12" t="s">
        <v>1135</v>
      </c>
      <c r="C821" s="12" t="s">
        <v>22</v>
      </c>
      <c r="D821" s="26" t="n">
        <v>43566</v>
      </c>
      <c r="E821" s="26" t="s">
        <v>43</v>
      </c>
      <c r="F821" s="22" t="s">
        <v>52</v>
      </c>
      <c r="G821" s="24" t="s">
        <v>46</v>
      </c>
      <c r="H821" s="28"/>
      <c r="I821" s="26"/>
      <c r="J821" s="30" t="n">
        <v>30</v>
      </c>
      <c r="K821" s="30"/>
      <c r="L821" s="30"/>
      <c r="M821" s="30"/>
      <c r="N821" s="30"/>
      <c r="O821" s="30" t="n">
        <v>30</v>
      </c>
      <c r="P821" s="20" t="n">
        <v>30</v>
      </c>
      <c r="Q821" s="20" t="n">
        <f aca="false">ROUND(+P821-O821+R821,2)</f>
        <v>0</v>
      </c>
      <c r="R821" s="31"/>
      <c r="S821" s="19" t="s">
        <v>27</v>
      </c>
      <c r="T821" s="36"/>
      <c r="U821" s="20"/>
      <c r="V821" s="20"/>
    </row>
    <row r="822" s="32" customFormat="true" ht="15" hidden="true" customHeight="true" outlineLevel="0" collapsed="false">
      <c r="A822" s="37" t="n">
        <v>110</v>
      </c>
      <c r="B822" s="12" t="s">
        <v>1136</v>
      </c>
      <c r="C822" s="12" t="s">
        <v>22</v>
      </c>
      <c r="D822" s="26" t="n">
        <v>43567</v>
      </c>
      <c r="E822" s="26" t="s">
        <v>23</v>
      </c>
      <c r="F822" s="22" t="s">
        <v>1111</v>
      </c>
      <c r="G822" s="24" t="s">
        <v>37</v>
      </c>
      <c r="H822" s="28"/>
      <c r="I822" s="26"/>
      <c r="J822" s="30" t="n">
        <v>30</v>
      </c>
      <c r="K822" s="30"/>
      <c r="L822" s="30"/>
      <c r="M822" s="30"/>
      <c r="N822" s="30"/>
      <c r="O822" s="30" t="n">
        <v>30</v>
      </c>
      <c r="P822" s="20" t="n">
        <v>30</v>
      </c>
      <c r="Q822" s="20" t="n">
        <f aca="false">ROUND(+P822-O822+R822,2)</f>
        <v>0</v>
      </c>
      <c r="R822" s="31"/>
      <c r="S822" s="19" t="s">
        <v>27</v>
      </c>
      <c r="T822" s="36"/>
      <c r="U822" s="20"/>
      <c r="V822" s="20"/>
    </row>
    <row r="823" s="32" customFormat="true" ht="15" hidden="true" customHeight="true" outlineLevel="0" collapsed="false">
      <c r="A823" s="37" t="n">
        <v>112</v>
      </c>
      <c r="B823" s="12" t="s">
        <v>711</v>
      </c>
      <c r="C823" s="12" t="s">
        <v>22</v>
      </c>
      <c r="D823" s="26" t="n">
        <v>43600</v>
      </c>
      <c r="E823" s="26" t="s">
        <v>23</v>
      </c>
      <c r="F823" s="22" t="s">
        <v>1137</v>
      </c>
      <c r="G823" s="24" t="s">
        <v>37</v>
      </c>
      <c r="H823" s="28"/>
      <c r="I823" s="26"/>
      <c r="J823" s="30" t="n">
        <v>30</v>
      </c>
      <c r="K823" s="30"/>
      <c r="L823" s="30" t="n">
        <f aca="false">79.93+16.08+18.92</f>
        <v>114.93</v>
      </c>
      <c r="M823" s="30"/>
      <c r="N823" s="30"/>
      <c r="O823" s="30" t="n">
        <v>144.93</v>
      </c>
      <c r="P823" s="20" t="n">
        <v>150</v>
      </c>
      <c r="Q823" s="20" t="n">
        <f aca="false">ROUND(+P823-O823+R823,2)</f>
        <v>0</v>
      </c>
      <c r="R823" s="31" t="n">
        <v>-5.07</v>
      </c>
      <c r="S823" s="19" t="s">
        <v>27</v>
      </c>
      <c r="T823" s="36"/>
      <c r="U823" s="20"/>
      <c r="V823" s="20"/>
    </row>
    <row r="824" s="32" customFormat="true" ht="15" hidden="true" customHeight="true" outlineLevel="0" collapsed="false">
      <c r="A824" s="37" t="n">
        <v>113</v>
      </c>
      <c r="B824" s="12" t="s">
        <v>814</v>
      </c>
      <c r="C824" s="12" t="s">
        <v>22</v>
      </c>
      <c r="D824" s="26" t="n">
        <v>43570</v>
      </c>
      <c r="E824" s="26" t="s">
        <v>43</v>
      </c>
      <c r="F824" s="22" t="s">
        <v>52</v>
      </c>
      <c r="G824" s="24" t="s">
        <v>46</v>
      </c>
      <c r="H824" s="28"/>
      <c r="I824" s="26"/>
      <c r="J824" s="30" t="n">
        <v>20</v>
      </c>
      <c r="K824" s="30"/>
      <c r="L824" s="30"/>
      <c r="M824" s="30"/>
      <c r="N824" s="30"/>
      <c r="O824" s="30" t="n">
        <v>20</v>
      </c>
      <c r="P824" s="20" t="n">
        <v>20</v>
      </c>
      <c r="Q824" s="20" t="n">
        <f aca="false">ROUND(+P824-O824+R824,2)</f>
        <v>0</v>
      </c>
      <c r="R824" s="31"/>
      <c r="S824" s="19" t="s">
        <v>27</v>
      </c>
      <c r="T824" s="36"/>
      <c r="U824" s="20"/>
      <c r="V824" s="20"/>
    </row>
    <row r="825" s="32" customFormat="true" ht="15" hidden="true" customHeight="true" outlineLevel="0" collapsed="false">
      <c r="A825" s="37" t="n">
        <v>114</v>
      </c>
      <c r="B825" s="12" t="s">
        <v>128</v>
      </c>
      <c r="C825" s="12" t="s">
        <v>22</v>
      </c>
      <c r="D825" s="26" t="n">
        <v>43570</v>
      </c>
      <c r="E825" s="26" t="s">
        <v>43</v>
      </c>
      <c r="F825" s="22" t="s">
        <v>52</v>
      </c>
      <c r="G825" s="24" t="s">
        <v>46</v>
      </c>
      <c r="H825" s="28"/>
      <c r="I825" s="26"/>
      <c r="J825" s="30" t="n">
        <v>30</v>
      </c>
      <c r="K825" s="30"/>
      <c r="L825" s="30"/>
      <c r="M825" s="30"/>
      <c r="N825" s="30"/>
      <c r="O825" s="30" t="n">
        <v>30</v>
      </c>
      <c r="P825" s="20" t="n">
        <v>30</v>
      </c>
      <c r="Q825" s="20" t="n">
        <f aca="false">ROUND(+P825-O825+R825,2)</f>
        <v>0</v>
      </c>
      <c r="R825" s="31"/>
      <c r="S825" s="19" t="s">
        <v>27</v>
      </c>
      <c r="T825" s="36"/>
      <c r="U825" s="20"/>
      <c r="V825" s="20"/>
    </row>
    <row r="826" s="32" customFormat="true" ht="15" hidden="true" customHeight="true" outlineLevel="0" collapsed="false">
      <c r="A826" s="37" t="n">
        <v>115</v>
      </c>
      <c r="B826" s="12" t="s">
        <v>1138</v>
      </c>
      <c r="C826" s="12" t="s">
        <v>22</v>
      </c>
      <c r="D826" s="26" t="n">
        <v>43570</v>
      </c>
      <c r="E826" s="26" t="s">
        <v>43</v>
      </c>
      <c r="F826" s="22" t="s">
        <v>52</v>
      </c>
      <c r="G826" s="24" t="s">
        <v>46</v>
      </c>
      <c r="H826" s="28"/>
      <c r="I826" s="26"/>
      <c r="J826" s="30" t="n">
        <v>0</v>
      </c>
      <c r="K826" s="30"/>
      <c r="L826" s="30"/>
      <c r="M826" s="30"/>
      <c r="N826" s="30"/>
      <c r="O826" s="30" t="n">
        <v>0</v>
      </c>
      <c r="P826" s="20" t="n">
        <v>0</v>
      </c>
      <c r="Q826" s="20" t="n">
        <f aca="false">ROUND(+P826-O826+R826,2)</f>
        <v>0</v>
      </c>
      <c r="R826" s="31"/>
      <c r="S826" s="19" t="s">
        <v>27</v>
      </c>
      <c r="T826" s="36"/>
      <c r="U826" s="20"/>
      <c r="V826" s="20"/>
    </row>
    <row r="827" s="32" customFormat="true" ht="15" hidden="true" customHeight="true" outlineLevel="0" collapsed="false">
      <c r="A827" s="37" t="n">
        <v>116</v>
      </c>
      <c r="B827" s="12" t="s">
        <v>1139</v>
      </c>
      <c r="C827" s="12" t="s">
        <v>22</v>
      </c>
      <c r="D827" s="26" t="n">
        <v>43570</v>
      </c>
      <c r="E827" s="26" t="s">
        <v>43</v>
      </c>
      <c r="F827" s="22" t="s">
        <v>52</v>
      </c>
      <c r="G827" s="24" t="s">
        <v>46</v>
      </c>
      <c r="H827" s="28"/>
      <c r="I827" s="26"/>
      <c r="J827" s="30" t="n">
        <v>20</v>
      </c>
      <c r="K827" s="30"/>
      <c r="L827" s="30"/>
      <c r="M827" s="30"/>
      <c r="N827" s="30"/>
      <c r="O827" s="30" t="n">
        <v>20</v>
      </c>
      <c r="P827" s="20" t="n">
        <v>20</v>
      </c>
      <c r="Q827" s="20" t="n">
        <f aca="false">ROUND(+P827-O827+R827,2)</f>
        <v>0</v>
      </c>
      <c r="R827" s="31"/>
      <c r="S827" s="19" t="s">
        <v>27</v>
      </c>
      <c r="T827" s="36"/>
      <c r="U827" s="20"/>
      <c r="V827" s="20"/>
    </row>
    <row r="828" s="32" customFormat="true" ht="15" hidden="true" customHeight="true" outlineLevel="0" collapsed="false">
      <c r="A828" s="37" t="n">
        <v>117</v>
      </c>
      <c r="B828" s="12" t="s">
        <v>1140</v>
      </c>
      <c r="C828" s="12" t="s">
        <v>22</v>
      </c>
      <c r="D828" s="26" t="n">
        <v>43570</v>
      </c>
      <c r="E828" s="26" t="s">
        <v>23</v>
      </c>
      <c r="F828" s="22" t="s">
        <v>105</v>
      </c>
      <c r="G828" s="24" t="s">
        <v>772</v>
      </c>
      <c r="H828" s="28"/>
      <c r="I828" s="26"/>
      <c r="J828" s="30" t="n">
        <v>363</v>
      </c>
      <c r="K828" s="30"/>
      <c r="L828" s="30" t="n">
        <v>187</v>
      </c>
      <c r="M828" s="30"/>
      <c r="N828" s="30"/>
      <c r="O828" s="30" t="n">
        <v>550</v>
      </c>
      <c r="P828" s="20" t="n">
        <v>550</v>
      </c>
      <c r="Q828" s="20" t="n">
        <f aca="false">ROUND(+P828-O828+R828,2)</f>
        <v>0</v>
      </c>
      <c r="R828" s="31"/>
      <c r="S828" s="19" t="s">
        <v>27</v>
      </c>
      <c r="T828" s="36"/>
      <c r="U828" s="20"/>
      <c r="V828" s="20"/>
    </row>
    <row r="829" s="32" customFormat="true" ht="15" hidden="true" customHeight="true" outlineLevel="0" collapsed="false">
      <c r="A829" s="37" t="n">
        <v>118</v>
      </c>
      <c r="B829" s="12" t="s">
        <v>863</v>
      </c>
      <c r="C829" s="12" t="s">
        <v>22</v>
      </c>
      <c r="D829" s="26" t="n">
        <v>43570</v>
      </c>
      <c r="E829" s="26" t="s">
        <v>23</v>
      </c>
      <c r="F829" s="22" t="s">
        <v>37</v>
      </c>
      <c r="G829" s="24" t="s">
        <v>772</v>
      </c>
      <c r="H829" s="28"/>
      <c r="I829" s="26"/>
      <c r="J829" s="30" t="n">
        <v>20</v>
      </c>
      <c r="K829" s="30"/>
      <c r="L829" s="30"/>
      <c r="M829" s="30"/>
      <c r="N829" s="30"/>
      <c r="O829" s="30" t="n">
        <v>20</v>
      </c>
      <c r="P829" s="20" t="n">
        <v>20</v>
      </c>
      <c r="Q829" s="20" t="n">
        <f aca="false">ROUND(+P829-O829+R829,2)</f>
        <v>0</v>
      </c>
      <c r="R829" s="31"/>
      <c r="S829" s="19" t="s">
        <v>27</v>
      </c>
      <c r="T829" s="36"/>
      <c r="U829" s="20"/>
      <c r="V829" s="20"/>
    </row>
    <row r="830" s="32" customFormat="true" ht="15" hidden="true" customHeight="true" outlineLevel="0" collapsed="false">
      <c r="A830" s="37" t="n">
        <v>119</v>
      </c>
      <c r="B830" s="12" t="s">
        <v>877</v>
      </c>
      <c r="C830" s="12" t="s">
        <v>22</v>
      </c>
      <c r="D830" s="26" t="n">
        <v>43570</v>
      </c>
      <c r="E830" s="26" t="s">
        <v>23</v>
      </c>
      <c r="F830" s="22" t="s">
        <v>37</v>
      </c>
      <c r="G830" s="24" t="s">
        <v>772</v>
      </c>
      <c r="H830" s="28"/>
      <c r="I830" s="26"/>
      <c r="J830" s="30" t="n">
        <v>200</v>
      </c>
      <c r="K830" s="30" t="n">
        <v>42</v>
      </c>
      <c r="L830" s="30"/>
      <c r="M830" s="30"/>
      <c r="N830" s="30"/>
      <c r="O830" s="30" t="n">
        <v>242</v>
      </c>
      <c r="P830" s="20" t="n">
        <v>242</v>
      </c>
      <c r="Q830" s="20" t="n">
        <f aca="false">ROUND(+P830-O830+R830,2)</f>
        <v>0</v>
      </c>
      <c r="R830" s="31"/>
      <c r="S830" s="19" t="s">
        <v>27</v>
      </c>
      <c r="T830" s="36"/>
      <c r="U830" s="20"/>
      <c r="V830" s="20"/>
    </row>
    <row r="831" s="32" customFormat="true" ht="15" hidden="true" customHeight="true" outlineLevel="0" collapsed="false">
      <c r="A831" s="37" t="n">
        <v>120</v>
      </c>
      <c r="B831" s="12" t="s">
        <v>376</v>
      </c>
      <c r="C831" s="12" t="s">
        <v>22</v>
      </c>
      <c r="D831" s="26" t="n">
        <v>43571</v>
      </c>
      <c r="E831" s="26" t="s">
        <v>43</v>
      </c>
      <c r="F831" s="22" t="s">
        <v>52</v>
      </c>
      <c r="G831" s="24" t="s">
        <v>46</v>
      </c>
      <c r="H831" s="28"/>
      <c r="I831" s="26"/>
      <c r="J831" s="30" t="n">
        <v>30</v>
      </c>
      <c r="K831" s="30"/>
      <c r="L831" s="30"/>
      <c r="M831" s="30"/>
      <c r="N831" s="30"/>
      <c r="O831" s="30" t="n">
        <v>30</v>
      </c>
      <c r="P831" s="20" t="n">
        <v>30</v>
      </c>
      <c r="Q831" s="20" t="n">
        <f aca="false">ROUND(+P831-O831+R831,2)</f>
        <v>0</v>
      </c>
      <c r="R831" s="31"/>
      <c r="S831" s="19" t="s">
        <v>27</v>
      </c>
      <c r="T831" s="36"/>
      <c r="U831" s="20"/>
      <c r="V831" s="20"/>
    </row>
    <row r="832" s="32" customFormat="true" ht="15" hidden="true" customHeight="true" outlineLevel="0" collapsed="false">
      <c r="A832" s="37" t="n">
        <v>121</v>
      </c>
      <c r="B832" s="12" t="s">
        <v>1141</v>
      </c>
      <c r="C832" s="12" t="s">
        <v>22</v>
      </c>
      <c r="D832" s="26" t="n">
        <v>43571</v>
      </c>
      <c r="E832" s="26" t="s">
        <v>29</v>
      </c>
      <c r="F832" s="22" t="s">
        <v>1116</v>
      </c>
      <c r="G832" s="24" t="s">
        <v>25</v>
      </c>
      <c r="H832" s="28" t="s">
        <v>61</v>
      </c>
      <c r="I832" s="26" t="s">
        <v>62</v>
      </c>
      <c r="J832" s="30" t="n">
        <v>30</v>
      </c>
      <c r="K832" s="30"/>
      <c r="L832" s="30"/>
      <c r="M832" s="30" t="n">
        <v>69.88</v>
      </c>
      <c r="N832" s="30" t="n">
        <v>25</v>
      </c>
      <c r="O832" s="30" t="n">
        <v>124.88</v>
      </c>
      <c r="P832" s="20" t="n">
        <v>124.88</v>
      </c>
      <c r="Q832" s="20" t="n">
        <f aca="false">ROUND(+P832-O832+R832,2)</f>
        <v>0</v>
      </c>
      <c r="R832" s="31"/>
      <c r="S832" s="19" t="s">
        <v>27</v>
      </c>
      <c r="T832" s="36" t="s">
        <v>27</v>
      </c>
      <c r="U832" s="20" t="s">
        <v>27</v>
      </c>
      <c r="V832" s="20"/>
    </row>
    <row r="833" s="32" customFormat="true" ht="15" hidden="true" customHeight="true" outlineLevel="0" collapsed="false">
      <c r="A833" s="37" t="n">
        <v>122</v>
      </c>
      <c r="B833" s="12" t="s">
        <v>1142</v>
      </c>
      <c r="C833" s="12" t="s">
        <v>22</v>
      </c>
      <c r="D833" s="26" t="n">
        <v>43571</v>
      </c>
      <c r="E833" s="26" t="s">
        <v>29</v>
      </c>
      <c r="F833" s="22" t="s">
        <v>24</v>
      </c>
      <c r="G833" s="24" t="s">
        <v>25</v>
      </c>
      <c r="H833" s="28"/>
      <c r="I833" s="26"/>
      <c r="J833" s="30" t="n">
        <v>50</v>
      </c>
      <c r="K833" s="30"/>
      <c r="L833" s="30"/>
      <c r="M833" s="30" t="n">
        <v>28</v>
      </c>
      <c r="N833" s="30"/>
      <c r="O833" s="30" t="n">
        <v>78</v>
      </c>
      <c r="P833" s="20" t="n">
        <v>78</v>
      </c>
      <c r="Q833" s="20" t="n">
        <f aca="false">ROUND(+P833-O833+R833,2)</f>
        <v>0</v>
      </c>
      <c r="R833" s="31"/>
      <c r="S833" s="19" t="s">
        <v>27</v>
      </c>
      <c r="T833" s="36"/>
      <c r="U833" s="20"/>
      <c r="V833" s="20"/>
    </row>
    <row r="834" s="32" customFormat="true" ht="15" hidden="true" customHeight="true" outlineLevel="0" collapsed="false">
      <c r="A834" s="37" t="n">
        <v>123</v>
      </c>
      <c r="B834" s="12" t="s">
        <v>1143</v>
      </c>
      <c r="C834" s="12" t="s">
        <v>22</v>
      </c>
      <c r="D834" s="26" t="n">
        <v>43572</v>
      </c>
      <c r="E834" s="26" t="s">
        <v>23</v>
      </c>
      <c r="F834" s="22" t="s">
        <v>1144</v>
      </c>
      <c r="G834" s="24" t="s">
        <v>31</v>
      </c>
      <c r="H834" s="28" t="s">
        <v>1145</v>
      </c>
      <c r="I834" s="26"/>
      <c r="J834" s="30" t="n">
        <v>0</v>
      </c>
      <c r="K834" s="30"/>
      <c r="L834" s="30"/>
      <c r="M834" s="30"/>
      <c r="N834" s="30"/>
      <c r="O834" s="30" t="n">
        <v>0</v>
      </c>
      <c r="P834" s="20" t="n">
        <v>0</v>
      </c>
      <c r="Q834" s="20" t="n">
        <f aca="false">ROUND(+P834-O834+R834,2)</f>
        <v>0</v>
      </c>
      <c r="R834" s="31"/>
      <c r="S834" s="19" t="s">
        <v>27</v>
      </c>
      <c r="T834" s="36"/>
      <c r="U834" s="20"/>
      <c r="V834" s="20"/>
    </row>
    <row r="835" s="32" customFormat="true" ht="15" hidden="true" customHeight="true" outlineLevel="0" collapsed="false">
      <c r="A835" s="37" t="n">
        <v>124</v>
      </c>
      <c r="B835" s="12" t="s">
        <v>786</v>
      </c>
      <c r="C835" s="12" t="s">
        <v>22</v>
      </c>
      <c r="D835" s="26" t="n">
        <v>43577</v>
      </c>
      <c r="E835" s="26" t="s">
        <v>43</v>
      </c>
      <c r="F835" s="22" t="s">
        <v>52</v>
      </c>
      <c r="G835" s="24" t="s">
        <v>46</v>
      </c>
      <c r="H835" s="28"/>
      <c r="I835" s="26"/>
      <c r="J835" s="30" t="n">
        <v>20</v>
      </c>
      <c r="K835" s="30"/>
      <c r="L835" s="30"/>
      <c r="M835" s="30"/>
      <c r="N835" s="30"/>
      <c r="O835" s="30" t="n">
        <v>20</v>
      </c>
      <c r="P835" s="20" t="n">
        <v>20</v>
      </c>
      <c r="Q835" s="20" t="n">
        <f aca="false">ROUND(+P835-O835+R835,2)</f>
        <v>0</v>
      </c>
      <c r="R835" s="31"/>
      <c r="S835" s="19" t="s">
        <v>27</v>
      </c>
      <c r="T835" s="36"/>
      <c r="U835" s="20"/>
      <c r="V835" s="20"/>
    </row>
    <row r="836" s="32" customFormat="true" ht="15" hidden="true" customHeight="true" outlineLevel="0" collapsed="false">
      <c r="A836" s="37" t="n">
        <v>125</v>
      </c>
      <c r="B836" s="12" t="s">
        <v>1146</v>
      </c>
      <c r="C836" s="12" t="s">
        <v>22</v>
      </c>
      <c r="D836" s="26" t="n">
        <v>43577</v>
      </c>
      <c r="E836" s="26" t="s">
        <v>43</v>
      </c>
      <c r="F836" s="22" t="s">
        <v>52</v>
      </c>
      <c r="G836" s="24" t="s">
        <v>46</v>
      </c>
      <c r="H836" s="28"/>
      <c r="I836" s="26"/>
      <c r="J836" s="30" t="n">
        <v>20</v>
      </c>
      <c r="K836" s="30"/>
      <c r="L836" s="30"/>
      <c r="M836" s="30"/>
      <c r="N836" s="30"/>
      <c r="O836" s="30" t="n">
        <v>20</v>
      </c>
      <c r="P836" s="20" t="n">
        <v>20</v>
      </c>
      <c r="Q836" s="20" t="n">
        <f aca="false">ROUND(+P836-O836+R836,2)</f>
        <v>0</v>
      </c>
      <c r="R836" s="31"/>
      <c r="S836" s="19" t="s">
        <v>27</v>
      </c>
      <c r="T836" s="36"/>
      <c r="U836" s="20"/>
      <c r="V836" s="20"/>
    </row>
    <row r="837" s="32" customFormat="true" ht="15" hidden="true" customHeight="true" outlineLevel="0" collapsed="false">
      <c r="A837" s="37" t="n">
        <v>126</v>
      </c>
      <c r="B837" s="12" t="s">
        <v>1147</v>
      </c>
      <c r="C837" s="12" t="s">
        <v>22</v>
      </c>
      <c r="D837" s="26" t="n">
        <v>43577</v>
      </c>
      <c r="E837" s="26" t="s">
        <v>23</v>
      </c>
      <c r="F837" s="22" t="s">
        <v>695</v>
      </c>
      <c r="G837" s="24" t="s">
        <v>772</v>
      </c>
      <c r="H837" s="28"/>
      <c r="I837" s="26"/>
      <c r="J837" s="30" t="n">
        <v>50</v>
      </c>
      <c r="K837" s="30"/>
      <c r="L837" s="30"/>
      <c r="M837" s="30"/>
      <c r="N837" s="30"/>
      <c r="O837" s="30" t="n">
        <v>50</v>
      </c>
      <c r="P837" s="20" t="n">
        <v>50</v>
      </c>
      <c r="Q837" s="20" t="n">
        <f aca="false">ROUND(+P837-O837+R837,2)</f>
        <v>0</v>
      </c>
      <c r="R837" s="31"/>
      <c r="S837" s="19" t="s">
        <v>27</v>
      </c>
      <c r="T837" s="36"/>
      <c r="U837" s="20"/>
      <c r="V837" s="20"/>
    </row>
    <row r="838" s="32" customFormat="true" ht="15" hidden="true" customHeight="true" outlineLevel="0" collapsed="false">
      <c r="A838" s="37" t="n">
        <v>127</v>
      </c>
      <c r="B838" s="12" t="s">
        <v>40</v>
      </c>
      <c r="C838" s="12" t="s">
        <v>22</v>
      </c>
      <c r="D838" s="26" t="n">
        <v>43578</v>
      </c>
      <c r="E838" s="26" t="s">
        <v>43</v>
      </c>
      <c r="F838" s="22" t="s">
        <v>52</v>
      </c>
      <c r="G838" s="24" t="s">
        <v>46</v>
      </c>
      <c r="H838" s="28"/>
      <c r="I838" s="26"/>
      <c r="J838" s="30" t="n">
        <v>30</v>
      </c>
      <c r="K838" s="30"/>
      <c r="L838" s="30"/>
      <c r="M838" s="30"/>
      <c r="N838" s="30"/>
      <c r="O838" s="30" t="n">
        <v>30</v>
      </c>
      <c r="P838" s="20" t="n">
        <v>30</v>
      </c>
      <c r="Q838" s="20" t="n">
        <f aca="false">ROUND(+P838-O838+R838,2)</f>
        <v>0</v>
      </c>
      <c r="R838" s="31"/>
      <c r="S838" s="19" t="s">
        <v>27</v>
      </c>
      <c r="T838" s="36"/>
      <c r="U838" s="20"/>
      <c r="V838" s="20"/>
    </row>
    <row r="839" s="32" customFormat="true" ht="15" hidden="true" customHeight="true" outlineLevel="0" collapsed="false">
      <c r="A839" s="37" t="n">
        <v>128</v>
      </c>
      <c r="B839" s="12" t="s">
        <v>1148</v>
      </c>
      <c r="C839" s="12" t="s">
        <v>22</v>
      </c>
      <c r="D839" s="26" t="n">
        <v>43578</v>
      </c>
      <c r="E839" s="26" t="s">
        <v>43</v>
      </c>
      <c r="F839" s="22" t="s">
        <v>52</v>
      </c>
      <c r="G839" s="24" t="s">
        <v>46</v>
      </c>
      <c r="H839" s="28"/>
      <c r="I839" s="26"/>
      <c r="J839" s="30" t="n">
        <v>30</v>
      </c>
      <c r="K839" s="30"/>
      <c r="L839" s="30"/>
      <c r="M839" s="30"/>
      <c r="N839" s="30"/>
      <c r="O839" s="30" t="n">
        <v>30</v>
      </c>
      <c r="P839" s="20" t="n">
        <v>30</v>
      </c>
      <c r="Q839" s="20" t="n">
        <f aca="false">ROUND(+P839-O839+R839,2)</f>
        <v>0</v>
      </c>
      <c r="R839" s="31"/>
      <c r="S839" s="19" t="s">
        <v>27</v>
      </c>
      <c r="T839" s="36"/>
      <c r="U839" s="20"/>
      <c r="V839" s="20"/>
    </row>
    <row r="840" s="32" customFormat="true" ht="15" hidden="true" customHeight="true" outlineLevel="0" collapsed="false">
      <c r="A840" s="37" t="n">
        <v>129</v>
      </c>
      <c r="B840" s="12" t="s">
        <v>1149</v>
      </c>
      <c r="C840" s="12" t="s">
        <v>22</v>
      </c>
      <c r="D840" s="26" t="n">
        <v>43579</v>
      </c>
      <c r="E840" s="26" t="s">
        <v>29</v>
      </c>
      <c r="F840" s="22" t="s">
        <v>60</v>
      </c>
      <c r="G840" s="24" t="s">
        <v>919</v>
      </c>
      <c r="H840" s="28" t="s">
        <v>1150</v>
      </c>
      <c r="I840" s="26" t="s">
        <v>62</v>
      </c>
      <c r="J840" s="30" t="n">
        <v>30</v>
      </c>
      <c r="K840" s="30"/>
      <c r="L840" s="30"/>
      <c r="M840" s="30" t="n">
        <v>37.44</v>
      </c>
      <c r="N840" s="30" t="n">
        <v>25</v>
      </c>
      <c r="O840" s="30" t="n">
        <v>92.44</v>
      </c>
      <c r="P840" s="20" t="n">
        <v>91.96</v>
      </c>
      <c r="Q840" s="20" t="n">
        <f aca="false">ROUND(+P840-O840+R840,2)</f>
        <v>-0.48</v>
      </c>
      <c r="R840" s="31"/>
      <c r="S840" s="19" t="s">
        <v>27</v>
      </c>
      <c r="T840" s="36" t="n">
        <v>43588</v>
      </c>
      <c r="U840" s="20" t="s">
        <v>27</v>
      </c>
      <c r="V840" s="20"/>
    </row>
    <row r="841" s="32" customFormat="true" ht="15" hidden="true" customHeight="true" outlineLevel="0" collapsed="false">
      <c r="A841" s="37" t="n">
        <v>130</v>
      </c>
      <c r="B841" s="12" t="s">
        <v>345</v>
      </c>
      <c r="C841" s="12" t="s">
        <v>22</v>
      </c>
      <c r="D841" s="26" t="n">
        <v>43579</v>
      </c>
      <c r="E841" s="26" t="s">
        <v>43</v>
      </c>
      <c r="F841" s="22" t="s">
        <v>52</v>
      </c>
      <c r="G841" s="24" t="s">
        <v>46</v>
      </c>
      <c r="H841" s="28"/>
      <c r="I841" s="26"/>
      <c r="J841" s="30" t="n">
        <v>20</v>
      </c>
      <c r="K841" s="30"/>
      <c r="L841" s="30"/>
      <c r="M841" s="30"/>
      <c r="N841" s="30"/>
      <c r="O841" s="30" t="n">
        <v>20</v>
      </c>
      <c r="P841" s="20" t="n">
        <v>20</v>
      </c>
      <c r="Q841" s="20" t="n">
        <f aca="false">ROUND(+P841-O841+R841,2)</f>
        <v>0</v>
      </c>
      <c r="R841" s="31"/>
      <c r="S841" s="19" t="s">
        <v>27</v>
      </c>
      <c r="T841" s="36"/>
      <c r="U841" s="20"/>
      <c r="V841" s="20"/>
    </row>
    <row r="842" s="32" customFormat="true" ht="15" hidden="true" customHeight="true" outlineLevel="0" collapsed="false">
      <c r="A842" s="37" t="n">
        <v>131</v>
      </c>
      <c r="B842" s="12" t="s">
        <v>834</v>
      </c>
      <c r="C842" s="12" t="s">
        <v>22</v>
      </c>
      <c r="D842" s="26" t="n">
        <v>43579</v>
      </c>
      <c r="E842" s="26" t="s">
        <v>43</v>
      </c>
      <c r="F842" s="22" t="s">
        <v>52</v>
      </c>
      <c r="G842" s="24" t="s">
        <v>46</v>
      </c>
      <c r="H842" s="28"/>
      <c r="I842" s="26"/>
      <c r="J842" s="30" t="n">
        <v>30</v>
      </c>
      <c r="K842" s="30"/>
      <c r="L842" s="30"/>
      <c r="M842" s="30"/>
      <c r="N842" s="30"/>
      <c r="O842" s="30" t="n">
        <v>30</v>
      </c>
      <c r="P842" s="20" t="n">
        <v>30</v>
      </c>
      <c r="Q842" s="20" t="n">
        <f aca="false">ROUND(+P842-O842+R842,2)</f>
        <v>0</v>
      </c>
      <c r="R842" s="31"/>
      <c r="S842" s="19" t="s">
        <v>27</v>
      </c>
      <c r="T842" s="36"/>
      <c r="U842" s="20"/>
      <c r="V842" s="20"/>
    </row>
    <row r="843" s="32" customFormat="true" ht="15" hidden="true" customHeight="true" outlineLevel="0" collapsed="false">
      <c r="A843" s="37" t="n">
        <v>132</v>
      </c>
      <c r="B843" s="12" t="s">
        <v>378</v>
      </c>
      <c r="C843" s="12" t="s">
        <v>22</v>
      </c>
      <c r="D843" s="26" t="n">
        <v>43580</v>
      </c>
      <c r="E843" s="26" t="s">
        <v>43</v>
      </c>
      <c r="F843" s="22" t="s">
        <v>52</v>
      </c>
      <c r="G843" s="24" t="s">
        <v>46</v>
      </c>
      <c r="H843" s="28"/>
      <c r="I843" s="26"/>
      <c r="J843" s="30" t="n">
        <v>20</v>
      </c>
      <c r="K843" s="30"/>
      <c r="L843" s="30"/>
      <c r="M843" s="30"/>
      <c r="N843" s="30"/>
      <c r="O843" s="30" t="n">
        <v>20</v>
      </c>
      <c r="P843" s="20" t="n">
        <v>20</v>
      </c>
      <c r="Q843" s="20" t="n">
        <f aca="false">ROUND(+P843-O843+R843,2)</f>
        <v>0</v>
      </c>
      <c r="R843" s="31"/>
      <c r="S843" s="19" t="s">
        <v>27</v>
      </c>
      <c r="T843" s="36"/>
      <c r="U843" s="20"/>
      <c r="V843" s="20"/>
    </row>
    <row r="844" s="32" customFormat="true" ht="15" hidden="true" customHeight="true" outlineLevel="0" collapsed="false">
      <c r="A844" s="37" t="n">
        <v>133</v>
      </c>
      <c r="B844" s="12" t="s">
        <v>1112</v>
      </c>
      <c r="C844" s="12" t="s">
        <v>22</v>
      </c>
      <c r="D844" s="26" t="n">
        <v>43580</v>
      </c>
      <c r="E844" s="26" t="s">
        <v>43</v>
      </c>
      <c r="F844" s="22" t="s">
        <v>52</v>
      </c>
      <c r="G844" s="24" t="s">
        <v>46</v>
      </c>
      <c r="H844" s="28"/>
      <c r="I844" s="26"/>
      <c r="J844" s="30" t="n">
        <v>25.6</v>
      </c>
      <c r="K844" s="30"/>
      <c r="L844" s="30"/>
      <c r="M844" s="30" t="n">
        <v>20.4</v>
      </c>
      <c r="N844" s="30"/>
      <c r="O844" s="30" t="n">
        <v>46</v>
      </c>
      <c r="P844" s="20" t="n">
        <v>0</v>
      </c>
      <c r="Q844" s="20" t="n">
        <f aca="false">ROUND(+P844-O844+R844,2)</f>
        <v>-46</v>
      </c>
      <c r="R844" s="31"/>
      <c r="S844" s="19" t="s">
        <v>27</v>
      </c>
      <c r="T844" s="36"/>
      <c r="U844" s="20"/>
      <c r="V844" s="20"/>
    </row>
    <row r="845" s="32" customFormat="true" ht="15" hidden="true" customHeight="true" outlineLevel="0" collapsed="false">
      <c r="A845" s="37" t="n">
        <v>134</v>
      </c>
      <c r="B845" s="12" t="s">
        <v>1151</v>
      </c>
      <c r="C845" s="12" t="s">
        <v>22</v>
      </c>
      <c r="D845" s="26" t="n">
        <v>43584</v>
      </c>
      <c r="E845" s="26" t="s">
        <v>43</v>
      </c>
      <c r="F845" s="22" t="s">
        <v>52</v>
      </c>
      <c r="G845" s="24" t="s">
        <v>46</v>
      </c>
      <c r="H845" s="28"/>
      <c r="I845" s="26"/>
      <c r="J845" s="30" t="n">
        <v>20</v>
      </c>
      <c r="K845" s="30"/>
      <c r="L845" s="30"/>
      <c r="M845" s="30"/>
      <c r="N845" s="30"/>
      <c r="O845" s="30" t="n">
        <v>20</v>
      </c>
      <c r="P845" s="20" t="n">
        <v>0</v>
      </c>
      <c r="Q845" s="20" t="n">
        <f aca="false">ROUND(+P845-O845+R845,2)</f>
        <v>-20</v>
      </c>
      <c r="R845" s="31"/>
      <c r="S845" s="19" t="s">
        <v>27</v>
      </c>
      <c r="T845" s="36"/>
      <c r="U845" s="20"/>
      <c r="V845" s="20"/>
    </row>
    <row r="846" s="32" customFormat="true" ht="15" hidden="true" customHeight="true" outlineLevel="0" collapsed="false">
      <c r="A846" s="37" t="n">
        <v>135</v>
      </c>
      <c r="B846" s="12" t="s">
        <v>1152</v>
      </c>
      <c r="C846" s="12" t="s">
        <v>22</v>
      </c>
      <c r="D846" s="26" t="n">
        <v>43584</v>
      </c>
      <c r="E846" s="26" t="s">
        <v>23</v>
      </c>
      <c r="F846" s="22" t="s">
        <v>959</v>
      </c>
      <c r="G846" s="24" t="s">
        <v>318</v>
      </c>
      <c r="H846" s="28" t="s">
        <v>1059</v>
      </c>
      <c r="I846" s="26"/>
      <c r="J846" s="30" t="n">
        <v>0</v>
      </c>
      <c r="K846" s="30"/>
      <c r="L846" s="30"/>
      <c r="M846" s="30"/>
      <c r="N846" s="30"/>
      <c r="O846" s="30" t="n">
        <v>0</v>
      </c>
      <c r="P846" s="20" t="n">
        <v>0</v>
      </c>
      <c r="Q846" s="20" t="n">
        <f aca="false">ROUND(+P846-O846+R846,2)</f>
        <v>0</v>
      </c>
      <c r="R846" s="31"/>
      <c r="S846" s="19" t="s">
        <v>27</v>
      </c>
      <c r="T846" s="36"/>
      <c r="U846" s="20"/>
      <c r="V846" s="20"/>
    </row>
    <row r="847" s="32" customFormat="true" ht="15" hidden="true" customHeight="true" outlineLevel="0" collapsed="false">
      <c r="A847" s="37" t="n">
        <v>136</v>
      </c>
      <c r="B847" s="12" t="s">
        <v>1153</v>
      </c>
      <c r="C847" s="12" t="s">
        <v>22</v>
      </c>
      <c r="D847" s="26" t="n">
        <v>43584</v>
      </c>
      <c r="E847" s="26" t="s">
        <v>43</v>
      </c>
      <c r="F847" s="22" t="s">
        <v>52</v>
      </c>
      <c r="G847" s="24" t="s">
        <v>46</v>
      </c>
      <c r="H847" s="28"/>
      <c r="I847" s="26"/>
      <c r="J847" s="30" t="n">
        <v>30</v>
      </c>
      <c r="K847" s="30"/>
      <c r="L847" s="30"/>
      <c r="M847" s="30"/>
      <c r="N847" s="30"/>
      <c r="O847" s="30" t="n">
        <v>30</v>
      </c>
      <c r="P847" s="20" t="n">
        <v>30</v>
      </c>
      <c r="Q847" s="20" t="n">
        <f aca="false">ROUND(+P847-O847+R847,2)</f>
        <v>0</v>
      </c>
      <c r="R847" s="31"/>
      <c r="S847" s="19" t="s">
        <v>27</v>
      </c>
      <c r="T847" s="36"/>
      <c r="U847" s="20"/>
      <c r="V847" s="20"/>
    </row>
    <row r="848" s="32" customFormat="true" ht="15" hidden="true" customHeight="true" outlineLevel="0" collapsed="false">
      <c r="A848" s="37" t="n">
        <v>137</v>
      </c>
      <c r="B848" s="12" t="s">
        <v>377</v>
      </c>
      <c r="C848" s="12" t="s">
        <v>22</v>
      </c>
      <c r="D848" s="26" t="n">
        <v>43584</v>
      </c>
      <c r="E848" s="26" t="s">
        <v>43</v>
      </c>
      <c r="F848" s="22" t="s">
        <v>52</v>
      </c>
      <c r="G848" s="24" t="s">
        <v>46</v>
      </c>
      <c r="H848" s="28"/>
      <c r="I848" s="26"/>
      <c r="J848" s="30" t="n">
        <v>30</v>
      </c>
      <c r="K848" s="30"/>
      <c r="L848" s="30"/>
      <c r="M848" s="30"/>
      <c r="N848" s="30"/>
      <c r="O848" s="30" t="n">
        <v>30</v>
      </c>
      <c r="P848" s="20" t="n">
        <v>0</v>
      </c>
      <c r="Q848" s="20" t="n">
        <f aca="false">ROUND(+P848-O848+R848,2)</f>
        <v>-30</v>
      </c>
      <c r="R848" s="31"/>
      <c r="S848" s="19" t="s">
        <v>27</v>
      </c>
      <c r="T848" s="36"/>
      <c r="U848" s="20"/>
      <c r="V848" s="20"/>
    </row>
    <row r="849" s="32" customFormat="true" ht="15" hidden="true" customHeight="true" outlineLevel="0" collapsed="false">
      <c r="A849" s="37" t="n">
        <v>138</v>
      </c>
      <c r="B849" s="12" t="s">
        <v>774</v>
      </c>
      <c r="C849" s="12" t="s">
        <v>22</v>
      </c>
      <c r="D849" s="26" t="n">
        <v>43584</v>
      </c>
      <c r="E849" s="26" t="s">
        <v>43</v>
      </c>
      <c r="F849" s="22" t="s">
        <v>52</v>
      </c>
      <c r="G849" s="24" t="s">
        <v>46</v>
      </c>
      <c r="H849" s="28"/>
      <c r="I849" s="26"/>
      <c r="J849" s="30" t="n">
        <v>20</v>
      </c>
      <c r="K849" s="30"/>
      <c r="L849" s="30"/>
      <c r="M849" s="30"/>
      <c r="N849" s="30"/>
      <c r="O849" s="30" t="n">
        <v>20</v>
      </c>
      <c r="P849" s="20" t="n">
        <v>20</v>
      </c>
      <c r="Q849" s="20" t="n">
        <f aca="false">ROUND(+P849-O849+R849,2)</f>
        <v>0</v>
      </c>
      <c r="R849" s="31"/>
      <c r="S849" s="19" t="s">
        <v>27</v>
      </c>
      <c r="T849" s="36"/>
      <c r="U849" s="20"/>
      <c r="V849" s="20"/>
    </row>
    <row r="850" s="32" customFormat="true" ht="15" hidden="true" customHeight="true" outlineLevel="0" collapsed="false">
      <c r="A850" s="37" t="n">
        <v>139</v>
      </c>
      <c r="B850" s="12" t="s">
        <v>775</v>
      </c>
      <c r="C850" s="12" t="s">
        <v>22</v>
      </c>
      <c r="D850" s="26" t="n">
        <v>43584</v>
      </c>
      <c r="E850" s="26" t="s">
        <v>43</v>
      </c>
      <c r="F850" s="22" t="s">
        <v>52</v>
      </c>
      <c r="G850" s="24" t="s">
        <v>46</v>
      </c>
      <c r="H850" s="28"/>
      <c r="I850" s="26"/>
      <c r="J850" s="30" t="n">
        <v>20</v>
      </c>
      <c r="K850" s="30"/>
      <c r="L850" s="30"/>
      <c r="M850" s="30"/>
      <c r="N850" s="30"/>
      <c r="O850" s="30" t="n">
        <v>20</v>
      </c>
      <c r="P850" s="20" t="n">
        <v>20</v>
      </c>
      <c r="Q850" s="20" t="n">
        <f aca="false">ROUND(+P850-O850+R850,2)</f>
        <v>0</v>
      </c>
      <c r="R850" s="31"/>
      <c r="S850" s="19" t="s">
        <v>27</v>
      </c>
      <c r="T850" s="36"/>
      <c r="U850" s="20"/>
      <c r="V850" s="20"/>
    </row>
    <row r="851" s="32" customFormat="true" ht="15" hidden="true" customHeight="true" outlineLevel="0" collapsed="false">
      <c r="A851" s="37" t="n">
        <v>140</v>
      </c>
      <c r="B851" s="12" t="s">
        <v>816</v>
      </c>
      <c r="C851" s="12" t="s">
        <v>22</v>
      </c>
      <c r="D851" s="26" t="n">
        <v>43584</v>
      </c>
      <c r="E851" s="26" t="s">
        <v>43</v>
      </c>
      <c r="F851" s="22" t="s">
        <v>52</v>
      </c>
      <c r="G851" s="24" t="s">
        <v>46</v>
      </c>
      <c r="H851" s="28"/>
      <c r="I851" s="26"/>
      <c r="J851" s="30" t="n">
        <v>20</v>
      </c>
      <c r="K851" s="30"/>
      <c r="L851" s="30"/>
      <c r="M851" s="30"/>
      <c r="N851" s="30"/>
      <c r="O851" s="30" t="n">
        <v>20</v>
      </c>
      <c r="P851" s="20" t="n">
        <v>20</v>
      </c>
      <c r="Q851" s="20" t="n">
        <f aca="false">ROUND(+P851-O851+R851,2)</f>
        <v>0</v>
      </c>
      <c r="R851" s="31"/>
      <c r="S851" s="19" t="s">
        <v>27</v>
      </c>
      <c r="T851" s="36"/>
      <c r="U851" s="20"/>
      <c r="V851" s="20"/>
    </row>
    <row r="852" s="32" customFormat="true" ht="15" hidden="true" customHeight="true" outlineLevel="0" collapsed="false">
      <c r="A852" s="37" t="n">
        <v>141</v>
      </c>
      <c r="B852" s="12" t="s">
        <v>400</v>
      </c>
      <c r="C852" s="12" t="s">
        <v>22</v>
      </c>
      <c r="D852" s="26" t="n">
        <v>43585</v>
      </c>
      <c r="E852" s="26" t="s">
        <v>43</v>
      </c>
      <c r="F852" s="22" t="s">
        <v>52</v>
      </c>
      <c r="G852" s="24" t="s">
        <v>46</v>
      </c>
      <c r="H852" s="28"/>
      <c r="I852" s="26"/>
      <c r="J852" s="30" t="n">
        <v>30</v>
      </c>
      <c r="K852" s="30"/>
      <c r="L852" s="30"/>
      <c r="M852" s="30"/>
      <c r="N852" s="30"/>
      <c r="O852" s="30" t="n">
        <v>30</v>
      </c>
      <c r="P852" s="20" t="n">
        <v>30</v>
      </c>
      <c r="Q852" s="20" t="n">
        <f aca="false">ROUND(+P852-O852+R852,2)</f>
        <v>0</v>
      </c>
      <c r="R852" s="31"/>
      <c r="S852" s="19" t="s">
        <v>27</v>
      </c>
      <c r="T852" s="36"/>
      <c r="U852" s="20"/>
      <c r="V852" s="20"/>
    </row>
    <row r="853" s="32" customFormat="true" ht="15" hidden="true" customHeight="true" outlineLevel="0" collapsed="false">
      <c r="A853" s="37" t="n">
        <v>142</v>
      </c>
      <c r="B853" s="12" t="s">
        <v>792</v>
      </c>
      <c r="C853" s="12" t="s">
        <v>22</v>
      </c>
      <c r="D853" s="26" t="n">
        <v>43585</v>
      </c>
      <c r="E853" s="26" t="s">
        <v>43</v>
      </c>
      <c r="F853" s="22" t="s">
        <v>52</v>
      </c>
      <c r="G853" s="24" t="s">
        <v>46</v>
      </c>
      <c r="H853" s="28"/>
      <c r="I853" s="26"/>
      <c r="J853" s="30" t="n">
        <v>20</v>
      </c>
      <c r="K853" s="30"/>
      <c r="L853" s="30"/>
      <c r="M853" s="30"/>
      <c r="N853" s="30"/>
      <c r="O853" s="30" t="n">
        <v>20</v>
      </c>
      <c r="P853" s="20" t="n">
        <v>20</v>
      </c>
      <c r="Q853" s="20" t="n">
        <f aca="false">ROUND(+P853-O853+R853,2)</f>
        <v>0</v>
      </c>
      <c r="R853" s="31"/>
      <c r="S853" s="19" t="s">
        <v>27</v>
      </c>
      <c r="T853" s="36"/>
      <c r="U853" s="20"/>
      <c r="V853" s="20"/>
    </row>
    <row r="854" s="32" customFormat="true" ht="15" hidden="true" customHeight="true" outlineLevel="0" collapsed="false">
      <c r="A854" s="37" t="n">
        <v>143</v>
      </c>
      <c r="B854" s="12" t="s">
        <v>1154</v>
      </c>
      <c r="C854" s="12" t="s">
        <v>22</v>
      </c>
      <c r="D854" s="26" t="n">
        <v>43585</v>
      </c>
      <c r="E854" s="26" t="s">
        <v>23</v>
      </c>
      <c r="F854" s="22" t="s">
        <v>1155</v>
      </c>
      <c r="G854" s="24" t="s">
        <v>37</v>
      </c>
      <c r="H854" s="28"/>
      <c r="I854" s="26"/>
      <c r="J854" s="30" t="n">
        <v>60</v>
      </c>
      <c r="K854" s="30"/>
      <c r="L854" s="30"/>
      <c r="M854" s="30"/>
      <c r="N854" s="30"/>
      <c r="O854" s="30" t="n">
        <v>60</v>
      </c>
      <c r="P854" s="20" t="n">
        <v>60</v>
      </c>
      <c r="Q854" s="20" t="n">
        <f aca="false">ROUND(+P854-O854+R854,2)</f>
        <v>0</v>
      </c>
      <c r="R854" s="31"/>
      <c r="S854" s="19" t="s">
        <v>27</v>
      </c>
      <c r="T854" s="36"/>
      <c r="U854" s="20"/>
      <c r="V854" s="20"/>
    </row>
    <row r="855" s="32" customFormat="true" ht="15" hidden="true" customHeight="true" outlineLevel="0" collapsed="false">
      <c r="A855" s="37" t="n">
        <v>144</v>
      </c>
      <c r="B855" s="12" t="s">
        <v>765</v>
      </c>
      <c r="C855" s="12" t="s">
        <v>22</v>
      </c>
      <c r="D855" s="26" t="n">
        <v>43587</v>
      </c>
      <c r="E855" s="26" t="s">
        <v>43</v>
      </c>
      <c r="F855" s="22" t="s">
        <v>52</v>
      </c>
      <c r="G855" s="24" t="s">
        <v>46</v>
      </c>
      <c r="H855" s="28"/>
      <c r="I855" s="26"/>
      <c r="J855" s="30" t="n">
        <v>20</v>
      </c>
      <c r="K855" s="30"/>
      <c r="L855" s="30"/>
      <c r="M855" s="30"/>
      <c r="N855" s="30"/>
      <c r="O855" s="30" t="n">
        <v>20</v>
      </c>
      <c r="P855" s="20" t="n">
        <v>20</v>
      </c>
      <c r="Q855" s="20" t="n">
        <f aca="false">ROUND(+P855-O855+R855,2)</f>
        <v>0</v>
      </c>
      <c r="R855" s="31"/>
      <c r="S855" s="19" t="s">
        <v>27</v>
      </c>
      <c r="T855" s="36"/>
      <c r="U855" s="20"/>
      <c r="V855" s="20"/>
    </row>
    <row r="856" s="32" customFormat="true" ht="15" hidden="true" customHeight="true" outlineLevel="0" collapsed="false">
      <c r="A856" s="37" t="n">
        <v>145</v>
      </c>
      <c r="B856" s="12" t="s">
        <v>1156</v>
      </c>
      <c r="C856" s="12" t="s">
        <v>22</v>
      </c>
      <c r="D856" s="26" t="n">
        <v>43591</v>
      </c>
      <c r="E856" s="26" t="s">
        <v>43</v>
      </c>
      <c r="F856" s="22" t="s">
        <v>52</v>
      </c>
      <c r="G856" s="24" t="s">
        <v>46</v>
      </c>
      <c r="H856" s="28"/>
      <c r="I856" s="26"/>
      <c r="J856" s="30" t="n">
        <v>30</v>
      </c>
      <c r="K856" s="30"/>
      <c r="L856" s="30"/>
      <c r="M856" s="30"/>
      <c r="N856" s="30"/>
      <c r="O856" s="30" t="n">
        <v>30</v>
      </c>
      <c r="P856" s="20" t="n">
        <v>30</v>
      </c>
      <c r="Q856" s="20" t="n">
        <f aca="false">ROUND(+P856-O856+R856,2)</f>
        <v>0</v>
      </c>
      <c r="R856" s="31"/>
      <c r="S856" s="19" t="s">
        <v>27</v>
      </c>
      <c r="T856" s="36"/>
      <c r="U856" s="20"/>
      <c r="V856" s="20"/>
    </row>
    <row r="857" s="32" customFormat="true" ht="15" hidden="true" customHeight="true" outlineLevel="0" collapsed="false">
      <c r="A857" s="37" t="n">
        <v>146</v>
      </c>
      <c r="B857" s="12" t="s">
        <v>1157</v>
      </c>
      <c r="C857" s="12" t="s">
        <v>22</v>
      </c>
      <c r="D857" s="26" t="n">
        <v>43592</v>
      </c>
      <c r="E857" s="26" t="s">
        <v>29</v>
      </c>
      <c r="F857" s="22" t="s">
        <v>513</v>
      </c>
      <c r="G857" s="24" t="s">
        <v>25</v>
      </c>
      <c r="H857" s="28" t="s">
        <v>61</v>
      </c>
      <c r="I857" s="26" t="n">
        <v>43656</v>
      </c>
      <c r="J857" s="30" t="n">
        <v>90</v>
      </c>
      <c r="K857" s="30" t="n">
        <v>37.8</v>
      </c>
      <c r="L857" s="30"/>
      <c r="M857" s="30" t="n">
        <v>408.94</v>
      </c>
      <c r="N857" s="30" t="n">
        <v>90</v>
      </c>
      <c r="O857" s="30" t="n">
        <v>626.74</v>
      </c>
      <c r="P857" s="20" t="n">
        <v>625</v>
      </c>
      <c r="Q857" s="20" t="n">
        <f aca="false">ROUND(+P857-O857+R857,2)</f>
        <v>-0</v>
      </c>
      <c r="R857" s="31" t="n">
        <v>1.74</v>
      </c>
      <c r="S857" s="19" t="s">
        <v>27</v>
      </c>
      <c r="T857" s="36" t="n">
        <v>43661</v>
      </c>
      <c r="U857" s="20" t="s">
        <v>27</v>
      </c>
      <c r="V857" s="20"/>
    </row>
    <row r="858" s="32" customFormat="true" ht="15" hidden="true" customHeight="true" outlineLevel="0" collapsed="false">
      <c r="A858" s="37" t="n">
        <v>147</v>
      </c>
      <c r="B858" s="12" t="s">
        <v>1158</v>
      </c>
      <c r="C858" s="12" t="s">
        <v>22</v>
      </c>
      <c r="D858" s="26" t="n">
        <v>43592</v>
      </c>
      <c r="E858" s="26" t="s">
        <v>23</v>
      </c>
      <c r="F858" s="22" t="s">
        <v>897</v>
      </c>
      <c r="G858" s="24" t="s">
        <v>772</v>
      </c>
      <c r="H858" s="28"/>
      <c r="I858" s="26"/>
      <c r="J858" s="30" t="n">
        <v>40</v>
      </c>
      <c r="K858" s="30"/>
      <c r="L858" s="30"/>
      <c r="M858" s="30"/>
      <c r="N858" s="30"/>
      <c r="O858" s="30" t="n">
        <v>40</v>
      </c>
      <c r="P858" s="20" t="n">
        <v>40</v>
      </c>
      <c r="Q858" s="20" t="n">
        <f aca="false">ROUND(+P858-O858+R858,2)</f>
        <v>0</v>
      </c>
      <c r="R858" s="31"/>
      <c r="S858" s="19" t="s">
        <v>27</v>
      </c>
      <c r="T858" s="36"/>
      <c r="U858" s="20"/>
      <c r="V858" s="20"/>
    </row>
    <row r="859" s="32" customFormat="true" ht="15" hidden="true" customHeight="true" outlineLevel="0" collapsed="false">
      <c r="A859" s="37" t="n">
        <v>148</v>
      </c>
      <c r="B859" s="12" t="s">
        <v>455</v>
      </c>
      <c r="C859" s="12" t="s">
        <v>22</v>
      </c>
      <c r="D859" s="26" t="n">
        <v>43592</v>
      </c>
      <c r="E859" s="26" t="s">
        <v>29</v>
      </c>
      <c r="F859" s="22" t="s">
        <v>1159</v>
      </c>
      <c r="G859" s="24" t="s">
        <v>25</v>
      </c>
      <c r="H859" s="28" t="s">
        <v>61</v>
      </c>
      <c r="I859" s="26" t="s">
        <v>62</v>
      </c>
      <c r="J859" s="30" t="n">
        <v>30</v>
      </c>
      <c r="K859" s="30"/>
      <c r="L859" s="30"/>
      <c r="M859" s="30" t="n">
        <v>70</v>
      </c>
      <c r="N859" s="30" t="n">
        <v>25</v>
      </c>
      <c r="O859" s="30" t="n">
        <v>125</v>
      </c>
      <c r="P859" s="20" t="n">
        <v>95.56</v>
      </c>
      <c r="Q859" s="20" t="n">
        <f aca="false">ROUND(+P859-O859+R859,2)</f>
        <v>-29.44</v>
      </c>
      <c r="R859" s="31"/>
      <c r="S859" s="19" t="s">
        <v>27</v>
      </c>
      <c r="T859" s="36" t="n">
        <v>43731</v>
      </c>
      <c r="U859" s="20" t="s">
        <v>27</v>
      </c>
      <c r="V859" s="20"/>
    </row>
    <row r="860" s="32" customFormat="true" ht="15" hidden="true" customHeight="true" outlineLevel="0" collapsed="false">
      <c r="A860" s="37" t="n">
        <v>149</v>
      </c>
      <c r="B860" s="12" t="s">
        <v>1160</v>
      </c>
      <c r="C860" s="12" t="s">
        <v>22</v>
      </c>
      <c r="D860" s="26" t="n">
        <v>43592</v>
      </c>
      <c r="E860" s="26" t="s">
        <v>43</v>
      </c>
      <c r="F860" s="22" t="s">
        <v>52</v>
      </c>
      <c r="G860" s="24" t="s">
        <v>46</v>
      </c>
      <c r="H860" s="28"/>
      <c r="I860" s="26"/>
      <c r="J860" s="30" t="n">
        <v>20</v>
      </c>
      <c r="K860" s="30"/>
      <c r="L860" s="30"/>
      <c r="M860" s="30"/>
      <c r="N860" s="30"/>
      <c r="O860" s="30" t="n">
        <v>20</v>
      </c>
      <c r="P860" s="20" t="n">
        <v>20</v>
      </c>
      <c r="Q860" s="20" t="n">
        <f aca="false">ROUND(+P860-O860+R860,2)</f>
        <v>0</v>
      </c>
      <c r="R860" s="31"/>
      <c r="S860" s="19" t="s">
        <v>27</v>
      </c>
      <c r="T860" s="36"/>
      <c r="U860" s="20"/>
      <c r="V860" s="20"/>
    </row>
    <row r="861" s="32" customFormat="true" ht="15" hidden="true" customHeight="true" outlineLevel="0" collapsed="false">
      <c r="A861" s="37" t="n">
        <v>150</v>
      </c>
      <c r="B861" s="12" t="s">
        <v>976</v>
      </c>
      <c r="C861" s="12" t="s">
        <v>22</v>
      </c>
      <c r="D861" s="26" t="n">
        <v>43592</v>
      </c>
      <c r="E861" s="26" t="s">
        <v>43</v>
      </c>
      <c r="F861" s="22" t="s">
        <v>52</v>
      </c>
      <c r="G861" s="24" t="s">
        <v>46</v>
      </c>
      <c r="H861" s="28"/>
      <c r="I861" s="26"/>
      <c r="J861" s="30" t="n">
        <v>25</v>
      </c>
      <c r="K861" s="30"/>
      <c r="L861" s="30"/>
      <c r="M861" s="30"/>
      <c r="N861" s="30"/>
      <c r="O861" s="30" t="n">
        <v>25</v>
      </c>
      <c r="P861" s="20" t="n">
        <v>25</v>
      </c>
      <c r="Q861" s="20" t="n">
        <f aca="false">ROUND(+P861-O861+R861,2)</f>
        <v>0</v>
      </c>
      <c r="R861" s="31"/>
      <c r="S861" s="19" t="s">
        <v>27</v>
      </c>
      <c r="T861" s="36"/>
      <c r="U861" s="20"/>
      <c r="V861" s="20"/>
    </row>
    <row r="862" s="32" customFormat="true" ht="15" hidden="true" customHeight="true" outlineLevel="0" collapsed="false">
      <c r="A862" s="37" t="n">
        <v>151</v>
      </c>
      <c r="B862" s="12" t="s">
        <v>1000</v>
      </c>
      <c r="C862" s="12" t="s">
        <v>22</v>
      </c>
      <c r="D862" s="26" t="n">
        <v>43592</v>
      </c>
      <c r="E862" s="26" t="s">
        <v>43</v>
      </c>
      <c r="F862" s="22" t="s">
        <v>52</v>
      </c>
      <c r="G862" s="24" t="s">
        <v>46</v>
      </c>
      <c r="H862" s="28"/>
      <c r="I862" s="26"/>
      <c r="J862" s="30" t="n">
        <v>25</v>
      </c>
      <c r="K862" s="30"/>
      <c r="L862" s="30"/>
      <c r="M862" s="30"/>
      <c r="N862" s="30"/>
      <c r="O862" s="30" t="n">
        <v>25</v>
      </c>
      <c r="P862" s="20" t="n">
        <v>25</v>
      </c>
      <c r="Q862" s="20" t="n">
        <f aca="false">ROUND(+P862-O862+R862,2)</f>
        <v>0</v>
      </c>
      <c r="R862" s="31"/>
      <c r="S862" s="19" t="s">
        <v>27</v>
      </c>
      <c r="T862" s="36"/>
      <c r="U862" s="20"/>
      <c r="V862" s="20"/>
    </row>
    <row r="863" s="32" customFormat="true" ht="15" hidden="true" customHeight="true" outlineLevel="0" collapsed="false">
      <c r="A863" s="37" t="n">
        <v>152</v>
      </c>
      <c r="B863" s="12" t="s">
        <v>452</v>
      </c>
      <c r="C863" s="12" t="s">
        <v>22</v>
      </c>
      <c r="D863" s="26" t="n">
        <v>43592</v>
      </c>
      <c r="E863" s="26" t="s">
        <v>23</v>
      </c>
      <c r="F863" s="22" t="s">
        <v>864</v>
      </c>
      <c r="G863" s="24" t="s">
        <v>772</v>
      </c>
      <c r="H863" s="28"/>
      <c r="I863" s="26"/>
      <c r="J863" s="30" t="n">
        <v>100</v>
      </c>
      <c r="K863" s="30"/>
      <c r="L863" s="30"/>
      <c r="M863" s="30" t="n">
        <v>40.72</v>
      </c>
      <c r="N863" s="30"/>
      <c r="O863" s="30" t="n">
        <v>140.72</v>
      </c>
      <c r="P863" s="20" t="n">
        <v>140</v>
      </c>
      <c r="Q863" s="20" t="n">
        <f aca="false">ROUND(+P863-O863+R863,2)</f>
        <v>0</v>
      </c>
      <c r="R863" s="31" t="n">
        <v>0.72</v>
      </c>
      <c r="S863" s="19" t="s">
        <v>27</v>
      </c>
      <c r="T863" s="36"/>
      <c r="U863" s="20"/>
      <c r="V863" s="20"/>
    </row>
    <row r="864" s="32" customFormat="true" ht="15" hidden="true" customHeight="true" outlineLevel="0" collapsed="false">
      <c r="A864" s="37" t="n">
        <v>153</v>
      </c>
      <c r="B864" s="12" t="s">
        <v>1161</v>
      </c>
      <c r="C864" s="12" t="s">
        <v>22</v>
      </c>
      <c r="D864" s="26" t="n">
        <v>43593</v>
      </c>
      <c r="E864" s="26" t="s">
        <v>29</v>
      </c>
      <c r="F864" s="22" t="s">
        <v>24</v>
      </c>
      <c r="G864" s="24" t="s">
        <v>25</v>
      </c>
      <c r="H864" s="28"/>
      <c r="I864" s="26"/>
      <c r="J864" s="30" t="n">
        <v>50</v>
      </c>
      <c r="K864" s="30"/>
      <c r="L864" s="30"/>
      <c r="M864" s="30" t="n">
        <v>28.3</v>
      </c>
      <c r="N864" s="30"/>
      <c r="O864" s="30" t="n">
        <v>78.3</v>
      </c>
      <c r="P864" s="20" t="n">
        <v>78.3</v>
      </c>
      <c r="Q864" s="20" t="n">
        <f aca="false">ROUND(+P864-O864+R864,2)</f>
        <v>0</v>
      </c>
      <c r="R864" s="31"/>
      <c r="S864" s="19" t="s">
        <v>27</v>
      </c>
      <c r="T864" s="36"/>
      <c r="U864" s="20"/>
      <c r="V864" s="20"/>
    </row>
    <row r="865" s="32" customFormat="true" ht="15" hidden="true" customHeight="true" outlineLevel="0" collapsed="false">
      <c r="A865" s="37" t="n">
        <v>154</v>
      </c>
      <c r="B865" s="12" t="s">
        <v>394</v>
      </c>
      <c r="C865" s="12" t="s">
        <v>22</v>
      </c>
      <c r="D865" s="26" t="n">
        <v>43593</v>
      </c>
      <c r="E865" s="26" t="s">
        <v>43</v>
      </c>
      <c r="F865" s="22" t="s">
        <v>52</v>
      </c>
      <c r="G865" s="24" t="s">
        <v>46</v>
      </c>
      <c r="H865" s="28"/>
      <c r="I865" s="26"/>
      <c r="J865" s="30" t="n">
        <v>30</v>
      </c>
      <c r="K865" s="30"/>
      <c r="L865" s="30"/>
      <c r="M865" s="30"/>
      <c r="N865" s="30"/>
      <c r="O865" s="30" t="n">
        <v>30</v>
      </c>
      <c r="P865" s="20" t="n">
        <v>30</v>
      </c>
      <c r="Q865" s="20" t="n">
        <f aca="false">ROUND(+P865-O865+R865,2)</f>
        <v>0</v>
      </c>
      <c r="R865" s="31"/>
      <c r="S865" s="19" t="s">
        <v>27</v>
      </c>
      <c r="T865" s="36"/>
      <c r="U865" s="20"/>
      <c r="V865" s="20"/>
    </row>
    <row r="866" s="32" customFormat="true" ht="15" hidden="true" customHeight="true" outlineLevel="0" collapsed="false">
      <c r="A866" s="37" t="n">
        <v>155</v>
      </c>
      <c r="B866" s="12" t="s">
        <v>1162</v>
      </c>
      <c r="C866" s="12" t="s">
        <v>22</v>
      </c>
      <c r="D866" s="26" t="n">
        <v>43594</v>
      </c>
      <c r="E866" s="26" t="s">
        <v>23</v>
      </c>
      <c r="F866" s="22" t="s">
        <v>1163</v>
      </c>
      <c r="G866" s="24" t="s">
        <v>37</v>
      </c>
      <c r="H866" s="28"/>
      <c r="I866" s="26"/>
      <c r="J866" s="30" t="n">
        <v>80</v>
      </c>
      <c r="K866" s="30"/>
      <c r="L866" s="30"/>
      <c r="M866" s="30"/>
      <c r="N866" s="30"/>
      <c r="O866" s="30" t="n">
        <v>80</v>
      </c>
      <c r="P866" s="20" t="n">
        <v>80</v>
      </c>
      <c r="Q866" s="20" t="n">
        <f aca="false">ROUND(+P866-O866+R866,2)</f>
        <v>0</v>
      </c>
      <c r="R866" s="31"/>
      <c r="S866" s="19" t="s">
        <v>27</v>
      </c>
      <c r="T866" s="36"/>
      <c r="U866" s="20"/>
      <c r="V866" s="20"/>
    </row>
    <row r="867" s="32" customFormat="true" ht="15" hidden="true" customHeight="true" outlineLevel="0" collapsed="false">
      <c r="A867" s="37" t="n">
        <v>156</v>
      </c>
      <c r="B867" s="12" t="s">
        <v>1164</v>
      </c>
      <c r="C867" s="12" t="s">
        <v>22</v>
      </c>
      <c r="D867" s="26" t="n">
        <v>43594</v>
      </c>
      <c r="E867" s="26" t="s">
        <v>43</v>
      </c>
      <c r="F867" s="22" t="s">
        <v>52</v>
      </c>
      <c r="G867" s="24" t="s">
        <v>46</v>
      </c>
      <c r="H867" s="28"/>
      <c r="I867" s="26"/>
      <c r="J867" s="30" t="n">
        <v>30</v>
      </c>
      <c r="K867" s="30"/>
      <c r="L867" s="30"/>
      <c r="M867" s="30"/>
      <c r="N867" s="30"/>
      <c r="O867" s="30" t="n">
        <v>30</v>
      </c>
      <c r="P867" s="20" t="n">
        <v>30</v>
      </c>
      <c r="Q867" s="20" t="n">
        <f aca="false">ROUND(+P867-O867+R867,2)</f>
        <v>0</v>
      </c>
      <c r="R867" s="31"/>
      <c r="S867" s="19" t="s">
        <v>27</v>
      </c>
      <c r="T867" s="36"/>
      <c r="U867" s="20"/>
      <c r="V867" s="20"/>
    </row>
    <row r="868" s="32" customFormat="true" ht="15" hidden="true" customHeight="true" outlineLevel="0" collapsed="false">
      <c r="A868" s="37" t="n">
        <v>157</v>
      </c>
      <c r="B868" s="12" t="s">
        <v>1165</v>
      </c>
      <c r="C868" s="12" t="s">
        <v>22</v>
      </c>
      <c r="D868" s="26" t="n">
        <v>43595</v>
      </c>
      <c r="E868" s="26" t="s">
        <v>23</v>
      </c>
      <c r="F868" s="22" t="s">
        <v>864</v>
      </c>
      <c r="G868" s="24" t="s">
        <v>37</v>
      </c>
      <c r="H868" s="28" t="s">
        <v>1166</v>
      </c>
      <c r="I868" s="26"/>
      <c r="J868" s="30" t="n">
        <v>0</v>
      </c>
      <c r="K868" s="30"/>
      <c r="L868" s="30"/>
      <c r="M868" s="30"/>
      <c r="N868" s="30"/>
      <c r="O868" s="30" t="n">
        <v>0</v>
      </c>
      <c r="P868" s="20" t="n">
        <v>0</v>
      </c>
      <c r="Q868" s="20" t="n">
        <f aca="false">ROUND(+P868-O868+R868,2)</f>
        <v>0</v>
      </c>
      <c r="R868" s="31"/>
      <c r="S868" s="19" t="s">
        <v>27</v>
      </c>
      <c r="T868" s="36"/>
      <c r="U868" s="20"/>
      <c r="V868" s="20"/>
    </row>
    <row r="869" s="32" customFormat="true" ht="15" hidden="true" customHeight="true" outlineLevel="0" collapsed="false">
      <c r="A869" s="37" t="n">
        <v>158</v>
      </c>
      <c r="B869" s="12" t="s">
        <v>352</v>
      </c>
      <c r="C869" s="12" t="s">
        <v>22</v>
      </c>
      <c r="D869" s="26" t="n">
        <v>43598</v>
      </c>
      <c r="E869" s="26" t="s">
        <v>43</v>
      </c>
      <c r="F869" s="22" t="s">
        <v>52</v>
      </c>
      <c r="G869" s="24" t="s">
        <v>46</v>
      </c>
      <c r="H869" s="28"/>
      <c r="I869" s="26"/>
      <c r="J869" s="30" t="n">
        <v>20</v>
      </c>
      <c r="K869" s="30"/>
      <c r="L869" s="30"/>
      <c r="M869" s="30"/>
      <c r="N869" s="30"/>
      <c r="O869" s="30" t="n">
        <v>20</v>
      </c>
      <c r="P869" s="20" t="n">
        <v>20</v>
      </c>
      <c r="Q869" s="20" t="n">
        <f aca="false">ROUND(+P869-O869+R869,2)</f>
        <v>0</v>
      </c>
      <c r="R869" s="31"/>
      <c r="S869" s="19" t="s">
        <v>27</v>
      </c>
      <c r="T869" s="36"/>
      <c r="U869" s="20"/>
      <c r="V869" s="20"/>
    </row>
    <row r="870" s="32" customFormat="true" ht="15" hidden="true" customHeight="true" outlineLevel="0" collapsed="false">
      <c r="A870" s="37" t="n">
        <v>159</v>
      </c>
      <c r="B870" s="12" t="s">
        <v>347</v>
      </c>
      <c r="C870" s="12" t="s">
        <v>22</v>
      </c>
      <c r="D870" s="26" t="n">
        <v>43598</v>
      </c>
      <c r="E870" s="26" t="s">
        <v>43</v>
      </c>
      <c r="F870" s="22" t="s">
        <v>52</v>
      </c>
      <c r="G870" s="24" t="s">
        <v>46</v>
      </c>
      <c r="H870" s="28"/>
      <c r="I870" s="26"/>
      <c r="J870" s="30" t="n">
        <v>20</v>
      </c>
      <c r="K870" s="30"/>
      <c r="L870" s="30"/>
      <c r="M870" s="30"/>
      <c r="N870" s="30"/>
      <c r="O870" s="30" t="n">
        <v>20</v>
      </c>
      <c r="P870" s="20" t="n">
        <v>20</v>
      </c>
      <c r="Q870" s="20" t="n">
        <f aca="false">ROUND(+P870-O870+R870,2)</f>
        <v>0</v>
      </c>
      <c r="R870" s="31"/>
      <c r="S870" s="19" t="s">
        <v>27</v>
      </c>
      <c r="T870" s="36"/>
      <c r="U870" s="20"/>
      <c r="V870" s="20"/>
    </row>
    <row r="871" s="32" customFormat="true" ht="15" hidden="true" customHeight="true" outlineLevel="0" collapsed="false">
      <c r="A871" s="37" t="n">
        <v>160</v>
      </c>
      <c r="B871" s="12" t="s">
        <v>1167</v>
      </c>
      <c r="C871" s="12" t="s">
        <v>22</v>
      </c>
      <c r="D871" s="26" t="n">
        <v>43598</v>
      </c>
      <c r="E871" s="26" t="s">
        <v>29</v>
      </c>
      <c r="F871" s="22" t="s">
        <v>1168</v>
      </c>
      <c r="G871" s="24" t="s">
        <v>25</v>
      </c>
      <c r="H871" s="28" t="s">
        <v>61</v>
      </c>
      <c r="I871" s="26" t="s">
        <v>62</v>
      </c>
      <c r="J871" s="30" t="n">
        <v>45</v>
      </c>
      <c r="K871" s="30"/>
      <c r="L871" s="30"/>
      <c r="M871" s="30" t="n">
        <v>79.19</v>
      </c>
      <c r="N871" s="30" t="n">
        <v>40</v>
      </c>
      <c r="O871" s="30" t="n">
        <v>164.19</v>
      </c>
      <c r="P871" s="20" t="n">
        <v>165</v>
      </c>
      <c r="Q871" s="20" t="n">
        <f aca="false">ROUND(+P871-O871+R871,2)</f>
        <v>0</v>
      </c>
      <c r="R871" s="31" t="n">
        <v>-0.81</v>
      </c>
      <c r="S871" s="19" t="s">
        <v>27</v>
      </c>
      <c r="T871" s="36" t="n">
        <v>43614</v>
      </c>
      <c r="U871" s="20" t="s">
        <v>27</v>
      </c>
      <c r="V871" s="20"/>
    </row>
    <row r="872" s="32" customFormat="true" ht="15" hidden="true" customHeight="true" outlineLevel="0" collapsed="false">
      <c r="A872" s="37" t="n">
        <v>161</v>
      </c>
      <c r="B872" s="12" t="s">
        <v>1169</v>
      </c>
      <c r="C872" s="12" t="s">
        <v>22</v>
      </c>
      <c r="D872" s="26" t="n">
        <v>43598</v>
      </c>
      <c r="E872" s="26" t="s">
        <v>43</v>
      </c>
      <c r="F872" s="22" t="s">
        <v>52</v>
      </c>
      <c r="G872" s="24" t="s">
        <v>46</v>
      </c>
      <c r="H872" s="28"/>
      <c r="I872" s="26"/>
      <c r="J872" s="30" t="n">
        <v>20</v>
      </c>
      <c r="K872" s="30"/>
      <c r="L872" s="30"/>
      <c r="M872" s="30"/>
      <c r="N872" s="30"/>
      <c r="O872" s="30" t="n">
        <v>20</v>
      </c>
      <c r="P872" s="20" t="n">
        <v>20</v>
      </c>
      <c r="Q872" s="20" t="n">
        <f aca="false">ROUND(+P872-O872+R872,2)</f>
        <v>0</v>
      </c>
      <c r="R872" s="31"/>
      <c r="S872" s="19" t="s">
        <v>27</v>
      </c>
      <c r="T872" s="36"/>
      <c r="U872" s="20"/>
      <c r="V872" s="20"/>
    </row>
    <row r="873" s="32" customFormat="true" ht="15" hidden="true" customHeight="true" outlineLevel="0" collapsed="false">
      <c r="A873" s="37" t="n">
        <v>162</v>
      </c>
      <c r="B873" s="12" t="s">
        <v>833</v>
      </c>
      <c r="C873" s="12" t="s">
        <v>22</v>
      </c>
      <c r="D873" s="26" t="n">
        <v>43599</v>
      </c>
      <c r="E873" s="26" t="s">
        <v>43</v>
      </c>
      <c r="F873" s="22" t="s">
        <v>52</v>
      </c>
      <c r="G873" s="24" t="s">
        <v>46</v>
      </c>
      <c r="H873" s="28"/>
      <c r="I873" s="26"/>
      <c r="J873" s="30" t="n">
        <v>30</v>
      </c>
      <c r="K873" s="30"/>
      <c r="L873" s="30"/>
      <c r="M873" s="30"/>
      <c r="N873" s="30"/>
      <c r="O873" s="30" t="n">
        <v>30</v>
      </c>
      <c r="P873" s="20" t="n">
        <v>30</v>
      </c>
      <c r="Q873" s="20" t="n">
        <f aca="false">ROUND(+P873-O873+R873,2)</f>
        <v>0</v>
      </c>
      <c r="R873" s="31"/>
      <c r="S873" s="19" t="s">
        <v>27</v>
      </c>
      <c r="T873" s="36"/>
      <c r="U873" s="20"/>
      <c r="V873" s="20"/>
    </row>
    <row r="874" s="32" customFormat="true" ht="15" hidden="true" customHeight="true" outlineLevel="0" collapsed="false">
      <c r="A874" s="37" t="n">
        <v>163</v>
      </c>
      <c r="B874" s="12" t="s">
        <v>787</v>
      </c>
      <c r="C874" s="12" t="s">
        <v>22</v>
      </c>
      <c r="D874" s="26" t="n">
        <v>43599</v>
      </c>
      <c r="E874" s="26" t="s">
        <v>43</v>
      </c>
      <c r="F874" s="22" t="s">
        <v>52</v>
      </c>
      <c r="G874" s="24" t="s">
        <v>46</v>
      </c>
      <c r="H874" s="28"/>
      <c r="I874" s="26"/>
      <c r="J874" s="30" t="n">
        <v>30</v>
      </c>
      <c r="K874" s="30"/>
      <c r="L874" s="30"/>
      <c r="M874" s="30"/>
      <c r="N874" s="30"/>
      <c r="O874" s="30" t="n">
        <v>30</v>
      </c>
      <c r="P874" s="20" t="n">
        <v>0</v>
      </c>
      <c r="Q874" s="20" t="n">
        <f aca="false">ROUND(+P874-O874+R874,2)</f>
        <v>-30</v>
      </c>
      <c r="R874" s="31"/>
      <c r="S874" s="19" t="s">
        <v>27</v>
      </c>
      <c r="T874" s="36"/>
      <c r="U874" s="20"/>
      <c r="V874" s="20"/>
    </row>
    <row r="875" s="32" customFormat="true" ht="15" hidden="true" customHeight="true" outlineLevel="0" collapsed="false">
      <c r="A875" s="37" t="n">
        <v>164</v>
      </c>
      <c r="B875" s="12" t="s">
        <v>91</v>
      </c>
      <c r="C875" s="12" t="s">
        <v>22</v>
      </c>
      <c r="D875" s="26" t="n">
        <v>43599</v>
      </c>
      <c r="E875" s="26" t="s">
        <v>43</v>
      </c>
      <c r="F875" s="22" t="s">
        <v>52</v>
      </c>
      <c r="G875" s="24" t="s">
        <v>46</v>
      </c>
      <c r="H875" s="28"/>
      <c r="I875" s="26"/>
      <c r="J875" s="30" t="n">
        <v>30</v>
      </c>
      <c r="K875" s="30"/>
      <c r="L875" s="30"/>
      <c r="M875" s="30"/>
      <c r="N875" s="30"/>
      <c r="O875" s="30" t="n">
        <v>30</v>
      </c>
      <c r="P875" s="20" t="n">
        <v>0</v>
      </c>
      <c r="Q875" s="20" t="n">
        <f aca="false">ROUND(+P875-O875+R875,2)</f>
        <v>-30</v>
      </c>
      <c r="R875" s="31"/>
      <c r="S875" s="19" t="s">
        <v>27</v>
      </c>
      <c r="T875" s="36"/>
      <c r="U875" s="20"/>
      <c r="V875" s="20"/>
    </row>
    <row r="876" s="32" customFormat="true" ht="15" hidden="true" customHeight="true" outlineLevel="0" collapsed="false">
      <c r="A876" s="37" t="n">
        <v>165</v>
      </c>
      <c r="B876" s="12" t="s">
        <v>235</v>
      </c>
      <c r="C876" s="12" t="s">
        <v>22</v>
      </c>
      <c r="D876" s="26" t="n">
        <v>43600</v>
      </c>
      <c r="E876" s="26" t="s">
        <v>43</v>
      </c>
      <c r="F876" s="22" t="s">
        <v>52</v>
      </c>
      <c r="G876" s="24" t="s">
        <v>46</v>
      </c>
      <c r="H876" s="28"/>
      <c r="I876" s="26"/>
      <c r="J876" s="30" t="n">
        <v>20</v>
      </c>
      <c r="K876" s="30"/>
      <c r="L876" s="30"/>
      <c r="M876" s="30"/>
      <c r="N876" s="30"/>
      <c r="O876" s="30" t="n">
        <v>20</v>
      </c>
      <c r="P876" s="20" t="n">
        <v>20</v>
      </c>
      <c r="Q876" s="20" t="n">
        <f aca="false">ROUND(+P876-O876+R876,2)</f>
        <v>0</v>
      </c>
      <c r="R876" s="31"/>
      <c r="S876" s="19" t="s">
        <v>27</v>
      </c>
      <c r="T876" s="36"/>
      <c r="U876" s="20"/>
      <c r="V876" s="20"/>
    </row>
    <row r="877" s="32" customFormat="true" ht="15" hidden="true" customHeight="true" outlineLevel="0" collapsed="false">
      <c r="A877" s="37" t="n">
        <v>166</v>
      </c>
      <c r="B877" s="12" t="s">
        <v>1170</v>
      </c>
      <c r="C877" s="12" t="s">
        <v>22</v>
      </c>
      <c r="D877" s="26" t="n">
        <v>43600</v>
      </c>
      <c r="E877" s="26" t="s">
        <v>43</v>
      </c>
      <c r="F877" s="22" t="s">
        <v>52</v>
      </c>
      <c r="G877" s="24" t="s">
        <v>46</v>
      </c>
      <c r="H877" s="28"/>
      <c r="I877" s="26"/>
      <c r="J877" s="30" t="n">
        <v>30</v>
      </c>
      <c r="K877" s="30"/>
      <c r="L877" s="30"/>
      <c r="M877" s="30"/>
      <c r="N877" s="30"/>
      <c r="O877" s="30" t="n">
        <v>30</v>
      </c>
      <c r="P877" s="20" t="n">
        <v>30</v>
      </c>
      <c r="Q877" s="20" t="n">
        <f aca="false">ROUND(+P877-O877+R877,2)</f>
        <v>0</v>
      </c>
      <c r="R877" s="31"/>
      <c r="S877" s="19" t="s">
        <v>27</v>
      </c>
      <c r="T877" s="36"/>
      <c r="U877" s="20"/>
      <c r="V877" s="20"/>
    </row>
    <row r="878" s="32" customFormat="true" ht="15" hidden="true" customHeight="true" outlineLevel="0" collapsed="false">
      <c r="A878" s="37" t="n">
        <v>167</v>
      </c>
      <c r="B878" s="12" t="s">
        <v>731</v>
      </c>
      <c r="C878" s="12" t="s">
        <v>22</v>
      </c>
      <c r="D878" s="26" t="n">
        <v>43600</v>
      </c>
      <c r="E878" s="26" t="s">
        <v>43</v>
      </c>
      <c r="F878" s="22" t="s">
        <v>52</v>
      </c>
      <c r="G878" s="24" t="s">
        <v>46</v>
      </c>
      <c r="H878" s="28"/>
      <c r="I878" s="26"/>
      <c r="J878" s="30" t="n">
        <v>30</v>
      </c>
      <c r="K878" s="30"/>
      <c r="L878" s="30"/>
      <c r="M878" s="30"/>
      <c r="N878" s="30"/>
      <c r="O878" s="30" t="n">
        <v>30</v>
      </c>
      <c r="P878" s="20" t="n">
        <v>30</v>
      </c>
      <c r="Q878" s="20" t="n">
        <f aca="false">ROUND(+P878-O878+R878,2)</f>
        <v>0</v>
      </c>
      <c r="R878" s="31"/>
      <c r="S878" s="19" t="s">
        <v>27</v>
      </c>
      <c r="T878" s="36"/>
      <c r="U878" s="20"/>
      <c r="V878" s="20"/>
    </row>
    <row r="879" s="32" customFormat="true" ht="15" hidden="true" customHeight="true" outlineLevel="0" collapsed="false">
      <c r="A879" s="37" t="n">
        <v>168</v>
      </c>
      <c r="B879" s="12" t="s">
        <v>1171</v>
      </c>
      <c r="C879" s="12" t="s">
        <v>22</v>
      </c>
      <c r="D879" s="26" t="n">
        <v>43602</v>
      </c>
      <c r="E879" s="26" t="s">
        <v>43</v>
      </c>
      <c r="F879" s="22" t="s">
        <v>52</v>
      </c>
      <c r="G879" s="24" t="s">
        <v>46</v>
      </c>
      <c r="H879" s="28"/>
      <c r="I879" s="26"/>
      <c r="J879" s="30" t="n">
        <v>30</v>
      </c>
      <c r="K879" s="30"/>
      <c r="L879" s="30"/>
      <c r="M879" s="30"/>
      <c r="N879" s="30"/>
      <c r="O879" s="30" t="n">
        <v>30</v>
      </c>
      <c r="P879" s="20" t="n">
        <v>30</v>
      </c>
      <c r="Q879" s="20" t="n">
        <f aca="false">ROUND(+P879-O879+R879,2)</f>
        <v>0</v>
      </c>
      <c r="R879" s="31"/>
      <c r="S879" s="19" t="s">
        <v>27</v>
      </c>
      <c r="T879" s="36"/>
      <c r="U879" s="20"/>
      <c r="V879" s="20"/>
    </row>
    <row r="880" s="32" customFormat="true" ht="15" hidden="true" customHeight="true" outlineLevel="0" collapsed="false">
      <c r="A880" s="37" t="n">
        <v>169</v>
      </c>
      <c r="B880" s="12" t="s">
        <v>845</v>
      </c>
      <c r="C880" s="12" t="s">
        <v>22</v>
      </c>
      <c r="D880" s="26" t="n">
        <v>43602</v>
      </c>
      <c r="E880" s="26" t="s">
        <v>43</v>
      </c>
      <c r="F880" s="22" t="s">
        <v>52</v>
      </c>
      <c r="G880" s="24" t="s">
        <v>46</v>
      </c>
      <c r="H880" s="28"/>
      <c r="I880" s="26"/>
      <c r="J880" s="30" t="n">
        <v>30</v>
      </c>
      <c r="K880" s="30"/>
      <c r="L880" s="30"/>
      <c r="M880" s="30"/>
      <c r="N880" s="30"/>
      <c r="O880" s="30" t="n">
        <v>30</v>
      </c>
      <c r="P880" s="20" t="n">
        <v>30</v>
      </c>
      <c r="Q880" s="20" t="n">
        <f aca="false">ROUND(+P880-O880+R880,2)</f>
        <v>0</v>
      </c>
      <c r="R880" s="31"/>
      <c r="S880" s="19" t="s">
        <v>27</v>
      </c>
      <c r="T880" s="36"/>
      <c r="U880" s="20"/>
      <c r="V880" s="20"/>
    </row>
    <row r="881" s="32" customFormat="true" ht="15" hidden="true" customHeight="true" outlineLevel="0" collapsed="false">
      <c r="A881" s="37" t="n">
        <v>170</v>
      </c>
      <c r="B881" s="12" t="s">
        <v>1172</v>
      </c>
      <c r="C881" s="12" t="s">
        <v>97</v>
      </c>
      <c r="D881" s="26" t="n">
        <v>43602</v>
      </c>
      <c r="E881" s="26" t="s">
        <v>29</v>
      </c>
      <c r="F881" s="22" t="s">
        <v>513</v>
      </c>
      <c r="G881" s="24" t="s">
        <v>25</v>
      </c>
      <c r="H881" s="28"/>
      <c r="I881" s="26"/>
      <c r="J881" s="30" t="n">
        <v>0</v>
      </c>
      <c r="K881" s="30"/>
      <c r="L881" s="30"/>
      <c r="M881" s="30"/>
      <c r="N881" s="30"/>
      <c r="O881" s="30" t="n">
        <v>0</v>
      </c>
      <c r="P881" s="20" t="n">
        <v>0</v>
      </c>
      <c r="Q881" s="20" t="n">
        <f aca="false">ROUND(+P881-O881+R881,2)</f>
        <v>0</v>
      </c>
      <c r="R881" s="31"/>
      <c r="S881" s="19" t="s">
        <v>27</v>
      </c>
      <c r="T881" s="36"/>
      <c r="U881" s="20"/>
      <c r="V881" s="20"/>
    </row>
    <row r="882" s="32" customFormat="true" ht="15" hidden="true" customHeight="true" outlineLevel="0" collapsed="false">
      <c r="A882" s="37" t="n">
        <v>171</v>
      </c>
      <c r="B882" s="12" t="s">
        <v>1173</v>
      </c>
      <c r="C882" s="12" t="s">
        <v>22</v>
      </c>
      <c r="D882" s="26" t="n">
        <v>43605</v>
      </c>
      <c r="E882" s="26" t="s">
        <v>23</v>
      </c>
      <c r="F882" s="22" t="s">
        <v>456</v>
      </c>
      <c r="G882" s="24" t="s">
        <v>772</v>
      </c>
      <c r="H882" s="28"/>
      <c r="I882" s="26"/>
      <c r="J882" s="30" t="n">
        <v>122</v>
      </c>
      <c r="K882" s="30"/>
      <c r="L882" s="30"/>
      <c r="M882" s="30" t="n">
        <v>204</v>
      </c>
      <c r="N882" s="30"/>
      <c r="O882" s="30" t="n">
        <v>326</v>
      </c>
      <c r="P882" s="20" t="n">
        <v>326</v>
      </c>
      <c r="Q882" s="20" t="n">
        <f aca="false">ROUND(+P882-O882+R882,2)</f>
        <v>0</v>
      </c>
      <c r="R882" s="31"/>
      <c r="S882" s="19" t="s">
        <v>27</v>
      </c>
      <c r="T882" s="36"/>
      <c r="U882" s="20"/>
      <c r="V882" s="20"/>
    </row>
    <row r="883" s="32" customFormat="true" ht="15" hidden="true" customHeight="true" outlineLevel="0" collapsed="false">
      <c r="A883" s="37" t="n">
        <v>172</v>
      </c>
      <c r="B883" s="12" t="s">
        <v>1174</v>
      </c>
      <c r="C883" s="12" t="s">
        <v>22</v>
      </c>
      <c r="D883" s="26" t="n">
        <v>43606</v>
      </c>
      <c r="E883" s="26" t="s">
        <v>29</v>
      </c>
      <c r="F883" s="22" t="s">
        <v>1175</v>
      </c>
      <c r="G883" s="24" t="s">
        <v>25</v>
      </c>
      <c r="H883" s="28" t="s">
        <v>61</v>
      </c>
      <c r="I883" s="26" t="s">
        <v>62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v>64.55</v>
      </c>
      <c r="P883" s="20" t="n">
        <v>65</v>
      </c>
      <c r="Q883" s="20" t="n">
        <f aca="false">ROUND(+P883-O883+R883,2)</f>
        <v>0</v>
      </c>
      <c r="R883" s="31" t="n">
        <v>-0.45</v>
      </c>
      <c r="S883" s="19" t="s">
        <v>27</v>
      </c>
      <c r="T883" s="36" t="n">
        <v>43691</v>
      </c>
      <c r="U883" s="20" t="s">
        <v>27</v>
      </c>
      <c r="V883" s="20"/>
    </row>
    <row r="884" s="32" customFormat="true" ht="15" hidden="true" customHeight="true" outlineLevel="0" collapsed="false">
      <c r="A884" s="37" t="n">
        <v>173</v>
      </c>
      <c r="B884" s="12" t="s">
        <v>1176</v>
      </c>
      <c r="C884" s="12" t="s">
        <v>22</v>
      </c>
      <c r="D884" s="26" t="n">
        <v>43607</v>
      </c>
      <c r="E884" s="26" t="s">
        <v>23</v>
      </c>
      <c r="F884" s="22" t="s">
        <v>1177</v>
      </c>
      <c r="G884" s="24" t="s">
        <v>37</v>
      </c>
      <c r="H884" s="28"/>
      <c r="I884" s="26"/>
      <c r="J884" s="30" t="n">
        <v>50</v>
      </c>
      <c r="K884" s="30"/>
      <c r="L884" s="30" t="n">
        <v>21.44</v>
      </c>
      <c r="M884" s="30"/>
      <c r="N884" s="30"/>
      <c r="O884" s="30" t="n">
        <v>71.44</v>
      </c>
      <c r="P884" s="20" t="n">
        <v>71</v>
      </c>
      <c r="Q884" s="20" t="n">
        <f aca="false">ROUND(+P884-O884+R884,2)</f>
        <v>0</v>
      </c>
      <c r="R884" s="31" t="n">
        <v>0.44</v>
      </c>
      <c r="S884" s="19" t="s">
        <v>27</v>
      </c>
      <c r="T884" s="36"/>
      <c r="U884" s="20"/>
      <c r="V884" s="20"/>
    </row>
    <row r="885" s="32" customFormat="true" ht="15" hidden="true" customHeight="true" outlineLevel="0" collapsed="false">
      <c r="A885" s="37" t="n">
        <v>174</v>
      </c>
      <c r="B885" s="12" t="s">
        <v>1146</v>
      </c>
      <c r="C885" s="12" t="s">
        <v>22</v>
      </c>
      <c r="D885" s="26" t="n">
        <v>43609</v>
      </c>
      <c r="E885" s="26" t="s">
        <v>43</v>
      </c>
      <c r="F885" s="22" t="s">
        <v>52</v>
      </c>
      <c r="G885" s="24" t="s">
        <v>46</v>
      </c>
      <c r="H885" s="28"/>
      <c r="I885" s="26"/>
      <c r="J885" s="30" t="n">
        <v>25</v>
      </c>
      <c r="K885" s="30"/>
      <c r="L885" s="30"/>
      <c r="M885" s="30"/>
      <c r="N885" s="30"/>
      <c r="O885" s="30" t="n">
        <v>25</v>
      </c>
      <c r="P885" s="20" t="n">
        <v>25</v>
      </c>
      <c r="Q885" s="20" t="n">
        <f aca="false">ROUND(+P885-O885+R885,2)</f>
        <v>0</v>
      </c>
      <c r="R885" s="31"/>
      <c r="S885" s="19" t="s">
        <v>27</v>
      </c>
      <c r="T885" s="36"/>
      <c r="U885" s="20"/>
      <c r="V885" s="20"/>
    </row>
    <row r="886" s="32" customFormat="true" ht="15" hidden="true" customHeight="true" outlineLevel="0" collapsed="false">
      <c r="A886" s="37" t="n">
        <v>175</v>
      </c>
      <c r="B886" s="12" t="s">
        <v>1178</v>
      </c>
      <c r="C886" s="12" t="s">
        <v>22</v>
      </c>
      <c r="D886" s="26" t="n">
        <v>43612</v>
      </c>
      <c r="E886" s="26" t="s">
        <v>29</v>
      </c>
      <c r="F886" s="22" t="s">
        <v>1179</v>
      </c>
      <c r="G886" s="24" t="s">
        <v>25</v>
      </c>
      <c r="H886" s="28" t="s">
        <v>61</v>
      </c>
      <c r="I886" s="26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v>143.5</v>
      </c>
      <c r="P886" s="20" t="n">
        <v>143.5</v>
      </c>
      <c r="Q886" s="20" t="n">
        <f aca="false">ROUND(+P886-O886+R886,2)</f>
        <v>0</v>
      </c>
      <c r="R886" s="31"/>
      <c r="S886" s="19" t="s">
        <v>27</v>
      </c>
      <c r="T886" s="36" t="n">
        <v>43690</v>
      </c>
      <c r="U886" s="20" t="s">
        <v>27</v>
      </c>
      <c r="V886" s="20"/>
    </row>
    <row r="887" s="32" customFormat="true" ht="15" hidden="true" customHeight="true" outlineLevel="0" collapsed="false">
      <c r="A887" s="37" t="n">
        <v>176</v>
      </c>
      <c r="B887" s="12" t="s">
        <v>1172</v>
      </c>
      <c r="C887" s="12" t="s">
        <v>97</v>
      </c>
      <c r="D887" s="26" t="n">
        <v>43612</v>
      </c>
      <c r="E887" s="26" t="s">
        <v>29</v>
      </c>
      <c r="F887" s="22" t="s">
        <v>908</v>
      </c>
      <c r="G887" s="24" t="s">
        <v>25</v>
      </c>
      <c r="H887" s="28"/>
      <c r="I887" s="26"/>
      <c r="J887" s="30" t="n">
        <v>0</v>
      </c>
      <c r="K887" s="30"/>
      <c r="L887" s="30"/>
      <c r="M887" s="30"/>
      <c r="N887" s="30"/>
      <c r="O887" s="30" t="n">
        <v>0</v>
      </c>
      <c r="P887" s="20" t="n">
        <v>0</v>
      </c>
      <c r="Q887" s="20" t="n">
        <f aca="false">ROUND(+P887-O887+R887,2)</f>
        <v>0</v>
      </c>
      <c r="R887" s="31"/>
      <c r="S887" s="19" t="s">
        <v>27</v>
      </c>
      <c r="T887" s="36"/>
      <c r="U887" s="20"/>
      <c r="V887" s="20"/>
    </row>
    <row r="888" s="32" customFormat="true" ht="15" hidden="true" customHeight="true" outlineLevel="0" collapsed="false">
      <c r="A888" s="37" t="n">
        <v>177</v>
      </c>
      <c r="B888" s="12" t="s">
        <v>75</v>
      </c>
      <c r="C888" s="12" t="s">
        <v>22</v>
      </c>
      <c r="D888" s="26" t="n">
        <v>43612</v>
      </c>
      <c r="E888" s="26" t="s">
        <v>43</v>
      </c>
      <c r="F888" s="22" t="s">
        <v>52</v>
      </c>
      <c r="G888" s="24" t="s">
        <v>46</v>
      </c>
      <c r="H888" s="28"/>
      <c r="I888" s="26"/>
      <c r="J888" s="30" t="n">
        <v>30</v>
      </c>
      <c r="K888" s="30"/>
      <c r="L888" s="30"/>
      <c r="M888" s="30"/>
      <c r="N888" s="30"/>
      <c r="O888" s="30" t="n">
        <v>30</v>
      </c>
      <c r="P888" s="20" t="n">
        <v>30</v>
      </c>
      <c r="Q888" s="20" t="n">
        <f aca="false">ROUND(+P888-O888+R888,2)</f>
        <v>0</v>
      </c>
      <c r="R888" s="31"/>
      <c r="S888" s="19" t="s">
        <v>27</v>
      </c>
      <c r="T888" s="36"/>
      <c r="U888" s="20"/>
      <c r="V888" s="20"/>
    </row>
    <row r="889" s="32" customFormat="true" ht="15" hidden="true" customHeight="true" outlineLevel="0" collapsed="false">
      <c r="A889" s="37" t="n">
        <v>178</v>
      </c>
      <c r="B889" s="12" t="s">
        <v>1180</v>
      </c>
      <c r="C889" s="12" t="s">
        <v>22</v>
      </c>
      <c r="D889" s="26" t="n">
        <v>43612</v>
      </c>
      <c r="E889" s="26" t="s">
        <v>43</v>
      </c>
      <c r="F889" s="22" t="s">
        <v>52</v>
      </c>
      <c r="G889" s="24" t="s">
        <v>46</v>
      </c>
      <c r="H889" s="28"/>
      <c r="I889" s="26"/>
      <c r="J889" s="30" t="n">
        <v>30</v>
      </c>
      <c r="K889" s="30"/>
      <c r="L889" s="30"/>
      <c r="M889" s="30"/>
      <c r="N889" s="30"/>
      <c r="O889" s="30" t="n">
        <v>30</v>
      </c>
      <c r="P889" s="20" t="n">
        <v>0</v>
      </c>
      <c r="Q889" s="20" t="n">
        <f aca="false">ROUND(+P889-O889+R889,2)</f>
        <v>-30</v>
      </c>
      <c r="R889" s="31"/>
      <c r="S889" s="19" t="s">
        <v>27</v>
      </c>
      <c r="T889" s="36"/>
      <c r="U889" s="20"/>
      <c r="V889" s="20"/>
    </row>
    <row r="890" s="32" customFormat="true" ht="15" hidden="true" customHeight="true" outlineLevel="0" collapsed="false">
      <c r="A890" s="37" t="n">
        <v>179</v>
      </c>
      <c r="B890" s="12" t="s">
        <v>642</v>
      </c>
      <c r="C890" s="12" t="s">
        <v>22</v>
      </c>
      <c r="D890" s="26" t="n">
        <v>43613</v>
      </c>
      <c r="E890" s="26" t="s">
        <v>23</v>
      </c>
      <c r="F890" s="22" t="s">
        <v>1181</v>
      </c>
      <c r="G890" s="24" t="s">
        <v>37</v>
      </c>
      <c r="H890" s="28"/>
      <c r="I890" s="26"/>
      <c r="J890" s="30" t="n">
        <v>0</v>
      </c>
      <c r="K890" s="30"/>
      <c r="L890" s="30"/>
      <c r="M890" s="30"/>
      <c r="N890" s="30"/>
      <c r="O890" s="30" t="n">
        <v>0</v>
      </c>
      <c r="P890" s="20" t="n">
        <v>0</v>
      </c>
      <c r="Q890" s="20" t="n">
        <f aca="false">ROUND(+P890-O890+R890,2)</f>
        <v>0</v>
      </c>
      <c r="R890" s="31"/>
      <c r="S890" s="19" t="s">
        <v>27</v>
      </c>
      <c r="T890" s="36"/>
      <c r="U890" s="20"/>
      <c r="V890" s="20"/>
    </row>
    <row r="891" s="32" customFormat="true" ht="15" hidden="true" customHeight="true" outlineLevel="0" collapsed="false">
      <c r="A891" s="37" t="n">
        <v>180</v>
      </c>
      <c r="B891" s="12" t="s">
        <v>983</v>
      </c>
      <c r="C891" s="12" t="s">
        <v>22</v>
      </c>
      <c r="D891" s="26" t="n">
        <v>43614</v>
      </c>
      <c r="E891" s="26" t="s">
        <v>23</v>
      </c>
      <c r="F891" s="22" t="s">
        <v>1182</v>
      </c>
      <c r="G891" s="24" t="s">
        <v>318</v>
      </c>
      <c r="H891" s="28"/>
      <c r="I891" s="26"/>
      <c r="J891" s="30" t="n">
        <v>50</v>
      </c>
      <c r="K891" s="30"/>
      <c r="L891" s="30"/>
      <c r="M891" s="30"/>
      <c r="N891" s="30"/>
      <c r="O891" s="30" t="n">
        <v>50</v>
      </c>
      <c r="P891" s="20" t="n">
        <v>50</v>
      </c>
      <c r="Q891" s="20" t="n">
        <f aca="false">ROUND(+P891-O891+R891,2)</f>
        <v>0</v>
      </c>
      <c r="R891" s="31"/>
      <c r="S891" s="19" t="s">
        <v>27</v>
      </c>
      <c r="T891" s="36"/>
      <c r="U891" s="20"/>
      <c r="V891" s="20"/>
    </row>
    <row r="892" s="32" customFormat="true" ht="15" hidden="true" customHeight="true" outlineLevel="0" collapsed="false">
      <c r="A892" s="37" t="n">
        <v>181</v>
      </c>
      <c r="B892" s="12" t="s">
        <v>1183</v>
      </c>
      <c r="C892" s="12" t="s">
        <v>22</v>
      </c>
      <c r="D892" s="26" t="n">
        <v>43615</v>
      </c>
      <c r="E892" s="26" t="s">
        <v>43</v>
      </c>
      <c r="F892" s="22" t="s">
        <v>1184</v>
      </c>
      <c r="G892" s="24" t="s">
        <v>46</v>
      </c>
      <c r="H892" s="28"/>
      <c r="I892" s="26"/>
      <c r="J892" s="30" t="n">
        <v>30</v>
      </c>
      <c r="K892" s="30"/>
      <c r="L892" s="30"/>
      <c r="M892" s="30" t="n">
        <v>4</v>
      </c>
      <c r="N892" s="30"/>
      <c r="O892" s="30" t="n">
        <v>34</v>
      </c>
      <c r="P892" s="20" t="n">
        <v>34</v>
      </c>
      <c r="Q892" s="20" t="n">
        <f aca="false">ROUND(+P892-O892+R892,2)</f>
        <v>0</v>
      </c>
      <c r="R892" s="31"/>
      <c r="S892" s="19" t="s">
        <v>27</v>
      </c>
      <c r="T892" s="36"/>
      <c r="U892" s="20"/>
      <c r="V892" s="20"/>
    </row>
    <row r="893" s="32" customFormat="true" ht="15" hidden="true" customHeight="true" outlineLevel="0" collapsed="false">
      <c r="A893" s="37" t="n">
        <v>182</v>
      </c>
      <c r="B893" s="12" t="s">
        <v>1185</v>
      </c>
      <c r="C893" s="12" t="s">
        <v>22</v>
      </c>
      <c r="D893" s="26" t="n">
        <v>43615</v>
      </c>
      <c r="E893" s="26" t="s">
        <v>467</v>
      </c>
      <c r="F893" s="22" t="s">
        <v>52</v>
      </c>
      <c r="G893" s="24" t="s">
        <v>46</v>
      </c>
      <c r="H893" s="28"/>
      <c r="I893" s="26"/>
      <c r="J893" s="30" t="n">
        <v>30</v>
      </c>
      <c r="K893" s="30"/>
      <c r="L893" s="30"/>
      <c r="M893" s="30"/>
      <c r="N893" s="30"/>
      <c r="O893" s="30" t="n">
        <v>30</v>
      </c>
      <c r="P893" s="20" t="n">
        <v>30</v>
      </c>
      <c r="Q893" s="20" t="n">
        <f aca="false">ROUND(+P893-O893+R893,2)</f>
        <v>0</v>
      </c>
      <c r="R893" s="31"/>
      <c r="S893" s="19" t="s">
        <v>27</v>
      </c>
      <c r="T893" s="36"/>
      <c r="U893" s="20"/>
      <c r="V893" s="20"/>
    </row>
    <row r="894" s="32" customFormat="true" ht="15" hidden="true" customHeight="true" outlineLevel="0" collapsed="false">
      <c r="A894" s="37" t="n">
        <v>183</v>
      </c>
      <c r="B894" s="12" t="s">
        <v>492</v>
      </c>
      <c r="C894" s="12" t="s">
        <v>22</v>
      </c>
      <c r="D894" s="26" t="n">
        <v>43615</v>
      </c>
      <c r="E894" s="26" t="s">
        <v>43</v>
      </c>
      <c r="F894" s="22" t="s">
        <v>1109</v>
      </c>
      <c r="G894" s="24" t="s">
        <v>46</v>
      </c>
      <c r="H894" s="28"/>
      <c r="I894" s="26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v>366.22</v>
      </c>
      <c r="P894" s="20" t="n">
        <v>366.22</v>
      </c>
      <c r="Q894" s="20" t="n">
        <f aca="false">ROUND(+P894-O894+R894,2)</f>
        <v>0</v>
      </c>
      <c r="R894" s="31"/>
      <c r="S894" s="19" t="s">
        <v>27</v>
      </c>
      <c r="T894" s="36"/>
      <c r="U894" s="20"/>
      <c r="V894" s="20"/>
    </row>
    <row r="895" s="32" customFormat="true" ht="15" hidden="true" customHeight="true" outlineLevel="0" collapsed="false">
      <c r="A895" s="37" t="n">
        <v>184</v>
      </c>
      <c r="B895" s="12" t="s">
        <v>924</v>
      </c>
      <c r="C895" s="12" t="s">
        <v>22</v>
      </c>
      <c r="D895" s="26" t="n">
        <v>43616</v>
      </c>
      <c r="E895" s="26" t="s">
        <v>29</v>
      </c>
      <c r="F895" s="22" t="s">
        <v>1186</v>
      </c>
      <c r="G895" s="24" t="s">
        <v>25</v>
      </c>
      <c r="H895" s="28"/>
      <c r="I895" s="26"/>
      <c r="J895" s="30" t="n">
        <v>0</v>
      </c>
      <c r="K895" s="30"/>
      <c r="L895" s="30"/>
      <c r="M895" s="30" t="n">
        <v>121.8</v>
      </c>
      <c r="N895" s="30"/>
      <c r="O895" s="30" t="n">
        <v>121.8</v>
      </c>
      <c r="P895" s="20" t="n">
        <v>121.8</v>
      </c>
      <c r="Q895" s="20" t="n">
        <f aca="false">ROUND(+P895-O895+R895,2)</f>
        <v>0</v>
      </c>
      <c r="R895" s="31"/>
      <c r="S895" s="19" t="s">
        <v>27</v>
      </c>
      <c r="T895" s="36"/>
      <c r="U895" s="20"/>
      <c r="V895" s="20"/>
    </row>
    <row r="896" s="32" customFormat="true" ht="15" hidden="true" customHeight="true" outlineLevel="0" collapsed="false">
      <c r="A896" s="37" t="n">
        <v>185</v>
      </c>
      <c r="B896" s="12" t="s">
        <v>59</v>
      </c>
      <c r="C896" s="12" t="s">
        <v>22</v>
      </c>
      <c r="D896" s="26" t="n">
        <v>43619</v>
      </c>
      <c r="E896" s="26" t="s">
        <v>43</v>
      </c>
      <c r="F896" s="22" t="s">
        <v>1187</v>
      </c>
      <c r="G896" s="24" t="s">
        <v>46</v>
      </c>
      <c r="H896" s="28"/>
      <c r="I896" s="26"/>
      <c r="J896" s="30" t="n">
        <v>90</v>
      </c>
      <c r="K896" s="30"/>
      <c r="L896" s="30"/>
      <c r="M896" s="30" t="n">
        <v>99.1</v>
      </c>
      <c r="N896" s="30"/>
      <c r="O896" s="30" t="n">
        <v>189.1</v>
      </c>
      <c r="P896" s="20" t="n">
        <v>200</v>
      </c>
      <c r="Q896" s="20" t="n">
        <f aca="false">ROUND(+P896-O896+R896,2)</f>
        <v>10.9</v>
      </c>
      <c r="R896" s="31"/>
      <c r="S896" s="19" t="s">
        <v>27</v>
      </c>
      <c r="T896" s="36"/>
      <c r="U896" s="20"/>
      <c r="V896" s="20"/>
    </row>
    <row r="897" s="32" customFormat="true" ht="15" hidden="true" customHeight="true" outlineLevel="0" collapsed="false">
      <c r="A897" s="37" t="n">
        <v>186</v>
      </c>
      <c r="B897" s="12" t="s">
        <v>1188</v>
      </c>
      <c r="C897" s="12" t="s">
        <v>22</v>
      </c>
      <c r="D897" s="26" t="n">
        <v>43620</v>
      </c>
      <c r="E897" s="26" t="s">
        <v>43</v>
      </c>
      <c r="F897" s="22" t="s">
        <v>1189</v>
      </c>
      <c r="G897" s="24" t="s">
        <v>34</v>
      </c>
      <c r="H897" s="28"/>
      <c r="I897" s="26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v>75</v>
      </c>
      <c r="P897" s="20" t="n">
        <v>0</v>
      </c>
      <c r="Q897" s="20" t="n">
        <f aca="false">ROUND(+P897-O897+R897,2)</f>
        <v>-75</v>
      </c>
      <c r="R897" s="31"/>
      <c r="S897" s="19" t="s">
        <v>27</v>
      </c>
      <c r="T897" s="36"/>
      <c r="U897" s="20"/>
      <c r="V897" s="20"/>
    </row>
    <row r="898" s="32" customFormat="true" ht="15" hidden="true" customHeight="true" outlineLevel="0" collapsed="false">
      <c r="A898" s="37" t="n">
        <v>187</v>
      </c>
      <c r="B898" s="12" t="s">
        <v>1190</v>
      </c>
      <c r="C898" s="12" t="s">
        <v>22</v>
      </c>
      <c r="D898" s="26" t="n">
        <v>43620</v>
      </c>
      <c r="E898" s="26" t="s">
        <v>29</v>
      </c>
      <c r="F898" s="22" t="s">
        <v>1191</v>
      </c>
      <c r="G898" s="24" t="s">
        <v>25</v>
      </c>
      <c r="H898" s="28" t="s">
        <v>61</v>
      </c>
      <c r="I898" s="26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v>198</v>
      </c>
      <c r="P898" s="20" t="n">
        <v>198</v>
      </c>
      <c r="Q898" s="20" t="n">
        <f aca="false">ROUND(+P898-O898+R898,2)</f>
        <v>0</v>
      </c>
      <c r="R898" s="31"/>
      <c r="S898" s="19" t="s">
        <v>27</v>
      </c>
      <c r="T898" s="36" t="n">
        <v>43712</v>
      </c>
      <c r="U898" s="20" t="s">
        <v>27</v>
      </c>
      <c r="V898" s="20"/>
    </row>
    <row r="899" s="32" customFormat="true" ht="15" hidden="true" customHeight="true" outlineLevel="0" collapsed="false">
      <c r="A899" s="37" t="n">
        <v>188</v>
      </c>
      <c r="B899" s="12" t="s">
        <v>844</v>
      </c>
      <c r="C899" s="12" t="s">
        <v>22</v>
      </c>
      <c r="D899" s="26" t="n">
        <v>43621</v>
      </c>
      <c r="E899" s="26" t="s">
        <v>43</v>
      </c>
      <c r="F899" s="22" t="s">
        <v>52</v>
      </c>
      <c r="G899" s="24" t="s">
        <v>46</v>
      </c>
      <c r="H899" s="28"/>
      <c r="I899" s="26"/>
      <c r="J899" s="30" t="n">
        <v>20</v>
      </c>
      <c r="K899" s="30"/>
      <c r="L899" s="30"/>
      <c r="M899" s="30"/>
      <c r="N899" s="30"/>
      <c r="O899" s="30" t="n">
        <v>20</v>
      </c>
      <c r="P899" s="20" t="n">
        <v>20</v>
      </c>
      <c r="Q899" s="20" t="n">
        <f aca="false">ROUND(+P899-O899+R899,2)</f>
        <v>0</v>
      </c>
      <c r="R899" s="31"/>
      <c r="S899" s="19" t="s">
        <v>27</v>
      </c>
      <c r="T899" s="36"/>
      <c r="U899" s="20"/>
      <c r="V899" s="20"/>
    </row>
    <row r="900" s="32" customFormat="true" ht="15" hidden="true" customHeight="true" outlineLevel="0" collapsed="false">
      <c r="A900" s="37" t="n">
        <v>189</v>
      </c>
      <c r="B900" s="12" t="s">
        <v>756</v>
      </c>
      <c r="C900" s="12" t="s">
        <v>22</v>
      </c>
      <c r="D900" s="26" t="n">
        <v>43621</v>
      </c>
      <c r="E900" s="26" t="s">
        <v>43</v>
      </c>
      <c r="F900" s="22" t="s">
        <v>52</v>
      </c>
      <c r="G900" s="24" t="s">
        <v>46</v>
      </c>
      <c r="H900" s="28"/>
      <c r="I900" s="26"/>
      <c r="J900" s="30" t="n">
        <v>20</v>
      </c>
      <c r="K900" s="30"/>
      <c r="L900" s="30"/>
      <c r="M900" s="30"/>
      <c r="N900" s="30"/>
      <c r="O900" s="30" t="n">
        <v>20</v>
      </c>
      <c r="P900" s="20" t="n">
        <v>20</v>
      </c>
      <c r="Q900" s="20" t="n">
        <f aca="false">ROUND(+P900-O900+R900,2)</f>
        <v>0</v>
      </c>
      <c r="R900" s="31"/>
      <c r="S900" s="19" t="s">
        <v>27</v>
      </c>
      <c r="T900" s="36"/>
      <c r="U900" s="20"/>
      <c r="V900" s="20"/>
    </row>
    <row r="901" s="32" customFormat="true" ht="15" hidden="true" customHeight="true" outlineLevel="0" collapsed="false">
      <c r="A901" s="37" t="n">
        <v>190</v>
      </c>
      <c r="B901" s="12" t="s">
        <v>1192</v>
      </c>
      <c r="C901" s="12" t="s">
        <v>22</v>
      </c>
      <c r="D901" s="26" t="n">
        <v>43621</v>
      </c>
      <c r="E901" s="26" t="s">
        <v>29</v>
      </c>
      <c r="F901" s="22" t="s">
        <v>1193</v>
      </c>
      <c r="G901" s="24" t="s">
        <v>25</v>
      </c>
      <c r="H901" s="28" t="s">
        <v>61</v>
      </c>
      <c r="I901" s="26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v>196.76</v>
      </c>
      <c r="P901" s="20" t="n">
        <v>197.16</v>
      </c>
      <c r="Q901" s="20" t="n">
        <f aca="false">ROUND(+P901-O901+R901,2)</f>
        <v>0.4</v>
      </c>
      <c r="R901" s="31"/>
      <c r="S901" s="19" t="s">
        <v>27</v>
      </c>
      <c r="T901" s="36" t="n">
        <v>43712</v>
      </c>
      <c r="U901" s="20" t="s">
        <v>27</v>
      </c>
      <c r="V901" s="20"/>
    </row>
    <row r="902" s="32" customFormat="true" ht="15" hidden="true" customHeight="true" outlineLevel="0" collapsed="false">
      <c r="A902" s="37" t="n">
        <v>191</v>
      </c>
      <c r="B902" s="12" t="s">
        <v>1194</v>
      </c>
      <c r="C902" s="12" t="s">
        <v>22</v>
      </c>
      <c r="D902" s="26" t="n">
        <v>43622</v>
      </c>
      <c r="E902" s="26" t="s">
        <v>23</v>
      </c>
      <c r="F902" s="22" t="s">
        <v>918</v>
      </c>
      <c r="G902" s="24" t="s">
        <v>37</v>
      </c>
      <c r="H902" s="28" t="s">
        <v>1059</v>
      </c>
      <c r="I902" s="26"/>
      <c r="J902" s="30" t="n">
        <v>0</v>
      </c>
      <c r="K902" s="30"/>
      <c r="L902" s="30"/>
      <c r="M902" s="30"/>
      <c r="N902" s="30"/>
      <c r="O902" s="30" t="n">
        <v>0</v>
      </c>
      <c r="P902" s="20" t="n">
        <v>0</v>
      </c>
      <c r="Q902" s="20" t="n">
        <f aca="false">ROUND(+P902-O902+R902,2)</f>
        <v>0</v>
      </c>
      <c r="R902" s="31"/>
      <c r="S902" s="19" t="s">
        <v>27</v>
      </c>
      <c r="T902" s="36"/>
      <c r="U902" s="20"/>
      <c r="V902" s="20"/>
    </row>
    <row r="903" s="32" customFormat="true" ht="15" hidden="true" customHeight="true" outlineLevel="0" collapsed="false">
      <c r="A903" s="37" t="n">
        <v>192</v>
      </c>
      <c r="B903" s="12" t="s">
        <v>1195</v>
      </c>
      <c r="C903" s="12" t="s">
        <v>22</v>
      </c>
      <c r="D903" s="26" t="n">
        <v>43622</v>
      </c>
      <c r="E903" s="26" t="s">
        <v>29</v>
      </c>
      <c r="F903" s="22" t="s">
        <v>1196</v>
      </c>
      <c r="G903" s="24" t="s">
        <v>25</v>
      </c>
      <c r="H903" s="28" t="s">
        <v>61</v>
      </c>
      <c r="I903" s="26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v>191.5</v>
      </c>
      <c r="P903" s="20" t="n">
        <v>191.5</v>
      </c>
      <c r="Q903" s="20" t="n">
        <f aca="false">ROUND(+P903-O903+R903,2)</f>
        <v>0</v>
      </c>
      <c r="R903" s="31"/>
      <c r="S903" s="19" t="s">
        <v>27</v>
      </c>
      <c r="T903" s="36" t="n">
        <v>43712</v>
      </c>
      <c r="U903" s="20" t="s">
        <v>27</v>
      </c>
      <c r="V903" s="20"/>
    </row>
    <row r="904" s="32" customFormat="true" ht="15" hidden="true" customHeight="true" outlineLevel="0" collapsed="false">
      <c r="A904" s="37" t="n">
        <v>193</v>
      </c>
      <c r="B904" s="12" t="s">
        <v>1197</v>
      </c>
      <c r="C904" s="12" t="s">
        <v>22</v>
      </c>
      <c r="D904" s="26" t="n">
        <v>43623</v>
      </c>
      <c r="E904" s="26" t="s">
        <v>23</v>
      </c>
      <c r="F904" s="22" t="s">
        <v>1198</v>
      </c>
      <c r="G904" s="24" t="s">
        <v>31</v>
      </c>
      <c r="H904" s="28" t="s">
        <v>1199</v>
      </c>
      <c r="I904" s="26"/>
      <c r="J904" s="30" t="n">
        <v>50</v>
      </c>
      <c r="K904" s="30"/>
      <c r="L904" s="30"/>
      <c r="M904" s="30"/>
      <c r="N904" s="30"/>
      <c r="O904" s="30" t="n">
        <v>50</v>
      </c>
      <c r="P904" s="20" t="n">
        <v>50</v>
      </c>
      <c r="Q904" s="20" t="n">
        <f aca="false">ROUND(+P904-O904+R904,2)</f>
        <v>0</v>
      </c>
      <c r="R904" s="31"/>
      <c r="S904" s="19" t="s">
        <v>27</v>
      </c>
      <c r="T904" s="36"/>
      <c r="U904" s="20"/>
      <c r="V904" s="20"/>
    </row>
    <row r="905" s="32" customFormat="true" ht="15" hidden="true" customHeight="true" outlineLevel="0" collapsed="false">
      <c r="A905" s="37" t="n">
        <v>194</v>
      </c>
      <c r="B905" s="12" t="s">
        <v>1110</v>
      </c>
      <c r="C905" s="12" t="s">
        <v>22</v>
      </c>
      <c r="D905" s="26" t="n">
        <v>43626</v>
      </c>
      <c r="E905" s="26" t="s">
        <v>43</v>
      </c>
      <c r="F905" s="22" t="s">
        <v>52</v>
      </c>
      <c r="G905" s="24" t="s">
        <v>46</v>
      </c>
      <c r="H905" s="28"/>
      <c r="I905" s="26"/>
      <c r="J905" s="30" t="n">
        <v>30</v>
      </c>
      <c r="K905" s="30"/>
      <c r="L905" s="30"/>
      <c r="M905" s="30"/>
      <c r="N905" s="30"/>
      <c r="O905" s="30" t="n">
        <v>30</v>
      </c>
      <c r="P905" s="20" t="n">
        <v>30</v>
      </c>
      <c r="Q905" s="20" t="n">
        <f aca="false">ROUND(+P905-O905+R905,2)</f>
        <v>0</v>
      </c>
      <c r="R905" s="31"/>
      <c r="S905" s="19" t="s">
        <v>27</v>
      </c>
      <c r="T905" s="36"/>
      <c r="U905" s="20"/>
      <c r="V905" s="20"/>
    </row>
    <row r="906" s="32" customFormat="true" ht="15" hidden="true" customHeight="true" outlineLevel="0" collapsed="false">
      <c r="A906" s="37" t="n">
        <v>195</v>
      </c>
      <c r="B906" s="12" t="s">
        <v>1200</v>
      </c>
      <c r="C906" s="12" t="s">
        <v>22</v>
      </c>
      <c r="D906" s="26" t="n">
        <v>43626</v>
      </c>
      <c r="E906" s="26" t="s">
        <v>43</v>
      </c>
      <c r="F906" s="22" t="s">
        <v>52</v>
      </c>
      <c r="G906" s="24" t="s">
        <v>46</v>
      </c>
      <c r="H906" s="28"/>
      <c r="I906" s="26"/>
      <c r="J906" s="30" t="n">
        <v>20</v>
      </c>
      <c r="K906" s="30"/>
      <c r="L906" s="30"/>
      <c r="M906" s="30"/>
      <c r="N906" s="30"/>
      <c r="O906" s="30" t="n">
        <v>20</v>
      </c>
      <c r="P906" s="20" t="n">
        <v>20</v>
      </c>
      <c r="Q906" s="20" t="n">
        <f aca="false">ROUND(+P906-O906+R906,2)</f>
        <v>0</v>
      </c>
      <c r="R906" s="31"/>
      <c r="S906" s="19" t="s">
        <v>27</v>
      </c>
      <c r="T906" s="36"/>
      <c r="U906" s="20"/>
      <c r="V906" s="20"/>
    </row>
    <row r="907" s="32" customFormat="true" ht="15" hidden="true" customHeight="true" outlineLevel="0" collapsed="false">
      <c r="A907" s="37" t="n">
        <v>196</v>
      </c>
      <c r="B907" s="12" t="s">
        <v>1201</v>
      </c>
      <c r="C907" s="12" t="s">
        <v>22</v>
      </c>
      <c r="D907" s="26" t="n">
        <v>43628</v>
      </c>
      <c r="E907" s="26" t="s">
        <v>23</v>
      </c>
      <c r="F907" s="22" t="s">
        <v>1202</v>
      </c>
      <c r="G907" s="24" t="s">
        <v>37</v>
      </c>
      <c r="H907" s="28" t="s">
        <v>1203</v>
      </c>
      <c r="I907" s="26"/>
      <c r="J907" s="30" t="n">
        <v>60</v>
      </c>
      <c r="K907" s="30"/>
      <c r="L907" s="30" t="n">
        <v>21.44</v>
      </c>
      <c r="M907" s="30"/>
      <c r="N907" s="30"/>
      <c r="O907" s="30" t="n">
        <v>81.44</v>
      </c>
      <c r="P907" s="20" t="n">
        <v>82</v>
      </c>
      <c r="Q907" s="20" t="n">
        <f aca="false">ROUND(+P907-O907+R907,2)</f>
        <v>0</v>
      </c>
      <c r="R907" s="31" t="n">
        <v>-0.56</v>
      </c>
      <c r="S907" s="19" t="s">
        <v>27</v>
      </c>
      <c r="T907" s="36"/>
      <c r="U907" s="20"/>
      <c r="V907" s="20"/>
    </row>
    <row r="908" s="32" customFormat="true" ht="15" hidden="true" customHeight="true" outlineLevel="0" collapsed="false">
      <c r="A908" s="37" t="n">
        <v>197</v>
      </c>
      <c r="B908" s="12" t="s">
        <v>1204</v>
      </c>
      <c r="C908" s="12" t="s">
        <v>22</v>
      </c>
      <c r="D908" s="26" t="n">
        <v>43628</v>
      </c>
      <c r="E908" s="26" t="s">
        <v>43</v>
      </c>
      <c r="F908" s="22" t="s">
        <v>658</v>
      </c>
      <c r="G908" s="24" t="s">
        <v>46</v>
      </c>
      <c r="H908" s="28"/>
      <c r="I908" s="26"/>
      <c r="J908" s="30" t="n">
        <v>20</v>
      </c>
      <c r="K908" s="30"/>
      <c r="L908" s="30"/>
      <c r="M908" s="30"/>
      <c r="N908" s="30"/>
      <c r="O908" s="30" t="n">
        <v>20</v>
      </c>
      <c r="P908" s="20" t="n">
        <v>20</v>
      </c>
      <c r="Q908" s="20" t="n">
        <f aca="false">ROUND(+P908-O908+R908,2)</f>
        <v>0</v>
      </c>
      <c r="R908" s="31"/>
      <c r="S908" s="19" t="s">
        <v>27</v>
      </c>
      <c r="T908" s="36"/>
      <c r="U908" s="20"/>
      <c r="V908" s="20"/>
    </row>
    <row r="909" s="32" customFormat="true" ht="15" hidden="true" customHeight="true" outlineLevel="0" collapsed="false">
      <c r="A909" s="37" t="n">
        <v>198</v>
      </c>
      <c r="B909" s="12" t="s">
        <v>793</v>
      </c>
      <c r="C909" s="12" t="s">
        <v>22</v>
      </c>
      <c r="D909" s="26" t="n">
        <v>43628</v>
      </c>
      <c r="E909" s="26" t="s">
        <v>43</v>
      </c>
      <c r="F909" s="22" t="s">
        <v>52</v>
      </c>
      <c r="G909" s="24" t="s">
        <v>46</v>
      </c>
      <c r="H909" s="28"/>
      <c r="I909" s="26"/>
      <c r="J909" s="30" t="n">
        <v>40</v>
      </c>
      <c r="K909" s="30"/>
      <c r="L909" s="30"/>
      <c r="M909" s="30"/>
      <c r="N909" s="30"/>
      <c r="O909" s="30" t="n">
        <v>40</v>
      </c>
      <c r="P909" s="20" t="n">
        <v>40</v>
      </c>
      <c r="Q909" s="20" t="n">
        <f aca="false">ROUND(+P909-O909+R909,2)</f>
        <v>0</v>
      </c>
      <c r="R909" s="31"/>
      <c r="S909" s="19" t="s">
        <v>27</v>
      </c>
      <c r="T909" s="36"/>
      <c r="U909" s="20"/>
      <c r="V909" s="20"/>
    </row>
    <row r="910" s="32" customFormat="true" ht="15" hidden="true" customHeight="true" outlineLevel="0" collapsed="false">
      <c r="A910" s="37" t="n">
        <v>199</v>
      </c>
      <c r="B910" s="12" t="s">
        <v>1205</v>
      </c>
      <c r="C910" s="12" t="s">
        <v>22</v>
      </c>
      <c r="D910" s="26" t="n">
        <v>43629</v>
      </c>
      <c r="E910" s="26" t="s">
        <v>23</v>
      </c>
      <c r="F910" s="22" t="s">
        <v>105</v>
      </c>
      <c r="G910" s="24" t="s">
        <v>772</v>
      </c>
      <c r="H910" s="28"/>
      <c r="I910" s="26"/>
      <c r="J910" s="30" t="n">
        <v>122</v>
      </c>
      <c r="K910" s="30"/>
      <c r="L910" s="30"/>
      <c r="M910" s="30"/>
      <c r="N910" s="30"/>
      <c r="O910" s="30" t="n">
        <v>122</v>
      </c>
      <c r="P910" s="20" t="n">
        <v>122</v>
      </c>
      <c r="Q910" s="20" t="n">
        <f aca="false">ROUND(+P910-O910+R910,2)</f>
        <v>0</v>
      </c>
      <c r="R910" s="31"/>
      <c r="S910" s="19" t="s">
        <v>27</v>
      </c>
      <c r="T910" s="36"/>
      <c r="U910" s="20"/>
      <c r="V910" s="20"/>
    </row>
    <row r="911" s="32" customFormat="true" ht="15" hidden="true" customHeight="true" outlineLevel="0" collapsed="false">
      <c r="A911" s="37" t="n">
        <v>200</v>
      </c>
      <c r="B911" s="12" t="s">
        <v>1206</v>
      </c>
      <c r="C911" s="12" t="s">
        <v>22</v>
      </c>
      <c r="D911" s="26" t="n">
        <v>43629</v>
      </c>
      <c r="E911" s="26" t="s">
        <v>23</v>
      </c>
      <c r="F911" s="22" t="s">
        <v>1207</v>
      </c>
      <c r="G911" s="24" t="s">
        <v>772</v>
      </c>
      <c r="H911" s="28"/>
      <c r="I911" s="26"/>
      <c r="J911" s="30" t="n">
        <v>60</v>
      </c>
      <c r="K911" s="30"/>
      <c r="L911" s="30" t="n">
        <v>8</v>
      </c>
      <c r="M911" s="30"/>
      <c r="N911" s="30"/>
      <c r="O911" s="30" t="n">
        <v>68</v>
      </c>
      <c r="P911" s="20" t="n">
        <v>70</v>
      </c>
      <c r="Q911" s="20" t="n">
        <f aca="false">ROUND(+P911-O911+R911,2)</f>
        <v>0</v>
      </c>
      <c r="R911" s="31" t="n">
        <v>-2</v>
      </c>
      <c r="S911" s="19" t="s">
        <v>27</v>
      </c>
      <c r="T911" s="36"/>
      <c r="U911" s="20"/>
      <c r="V911" s="20"/>
    </row>
    <row r="912" s="32" customFormat="true" ht="15" hidden="true" customHeight="true" outlineLevel="0" collapsed="false">
      <c r="A912" s="37" t="n">
        <v>201</v>
      </c>
      <c r="B912" s="12" t="s">
        <v>1208</v>
      </c>
      <c r="C912" s="12" t="s">
        <v>22</v>
      </c>
      <c r="D912" s="26" t="n">
        <v>43629</v>
      </c>
      <c r="E912" s="26" t="s">
        <v>43</v>
      </c>
      <c r="F912" s="22" t="s">
        <v>52</v>
      </c>
      <c r="G912" s="24" t="s">
        <v>46</v>
      </c>
      <c r="H912" s="28"/>
      <c r="I912" s="26"/>
      <c r="J912" s="30" t="n">
        <v>50</v>
      </c>
      <c r="K912" s="30"/>
      <c r="L912" s="30"/>
      <c r="M912" s="30"/>
      <c r="N912" s="30"/>
      <c r="O912" s="30" t="n">
        <v>50</v>
      </c>
      <c r="P912" s="20" t="n">
        <v>50</v>
      </c>
      <c r="Q912" s="20" t="n">
        <f aca="false">ROUND(+P912-O912+R912,2)</f>
        <v>0</v>
      </c>
      <c r="R912" s="31"/>
      <c r="S912" s="19" t="s">
        <v>27</v>
      </c>
      <c r="T912" s="36"/>
      <c r="U912" s="20"/>
      <c r="V912" s="20"/>
    </row>
    <row r="913" s="32" customFormat="true" ht="15" hidden="true" customHeight="true" outlineLevel="0" collapsed="false">
      <c r="A913" s="37" t="n">
        <v>202</v>
      </c>
      <c r="B913" s="12" t="s">
        <v>1209</v>
      </c>
      <c r="C913" s="12" t="s">
        <v>22</v>
      </c>
      <c r="D913" s="26" t="n">
        <v>43629</v>
      </c>
      <c r="E913" s="26" t="s">
        <v>29</v>
      </c>
      <c r="F913" s="22" t="s">
        <v>1210</v>
      </c>
      <c r="G913" s="24" t="s">
        <v>34</v>
      </c>
      <c r="H913" s="28"/>
      <c r="I913" s="26"/>
      <c r="J913" s="30" t="n">
        <v>60</v>
      </c>
      <c r="K913" s="30"/>
      <c r="L913" s="30"/>
      <c r="M913" s="30" t="n">
        <v>18.78</v>
      </c>
      <c r="N913" s="30"/>
      <c r="O913" s="30" t="n">
        <v>78.78</v>
      </c>
      <c r="P913" s="20" t="n">
        <v>78.78</v>
      </c>
      <c r="Q913" s="20" t="n">
        <f aca="false">ROUND(+P913-O913+R913,2)</f>
        <v>0</v>
      </c>
      <c r="R913" s="31"/>
      <c r="S913" s="19" t="s">
        <v>27</v>
      </c>
      <c r="T913" s="36"/>
      <c r="U913" s="20" t="s">
        <v>27</v>
      </c>
      <c r="V913" s="20"/>
    </row>
    <row r="914" s="32" customFormat="true" ht="15" hidden="true" customHeight="true" outlineLevel="0" collapsed="false">
      <c r="A914" s="37" t="n">
        <v>203</v>
      </c>
      <c r="B914" s="12" t="s">
        <v>1211</v>
      </c>
      <c r="C914" s="12" t="s">
        <v>22</v>
      </c>
      <c r="D914" s="26" t="n">
        <v>43633</v>
      </c>
      <c r="E914" s="26" t="s">
        <v>23</v>
      </c>
      <c r="F914" s="22" t="s">
        <v>1212</v>
      </c>
      <c r="G914" s="24" t="s">
        <v>37</v>
      </c>
      <c r="H914" s="28"/>
      <c r="I914" s="26"/>
      <c r="J914" s="30" t="n">
        <v>20</v>
      </c>
      <c r="K914" s="30"/>
      <c r="L914" s="30"/>
      <c r="M914" s="30"/>
      <c r="N914" s="30"/>
      <c r="O914" s="30" t="n">
        <v>20</v>
      </c>
      <c r="P914" s="20" t="n">
        <v>20</v>
      </c>
      <c r="Q914" s="20" t="n">
        <f aca="false">ROUND(+P914-O914+R914,2)</f>
        <v>0</v>
      </c>
      <c r="R914" s="31"/>
      <c r="S914" s="19" t="s">
        <v>27</v>
      </c>
      <c r="T914" s="36"/>
      <c r="U914" s="20"/>
      <c r="V914" s="20"/>
    </row>
    <row r="915" s="32" customFormat="true" ht="15" hidden="true" customHeight="true" outlineLevel="0" collapsed="false">
      <c r="A915" s="37" t="n">
        <v>204</v>
      </c>
      <c r="B915" s="12" t="s">
        <v>1213</v>
      </c>
      <c r="C915" s="12" t="s">
        <v>22</v>
      </c>
      <c r="D915" s="26" t="n">
        <v>43633</v>
      </c>
      <c r="E915" s="26" t="s">
        <v>43</v>
      </c>
      <c r="F915" s="22" t="s">
        <v>52</v>
      </c>
      <c r="G915" s="24" t="s">
        <v>46</v>
      </c>
      <c r="H915" s="28"/>
      <c r="I915" s="26"/>
      <c r="J915" s="30" t="n">
        <v>20</v>
      </c>
      <c r="K915" s="30"/>
      <c r="L915" s="30"/>
      <c r="M915" s="30"/>
      <c r="N915" s="30"/>
      <c r="O915" s="30" t="n">
        <v>20</v>
      </c>
      <c r="P915" s="20" t="n">
        <v>0</v>
      </c>
      <c r="Q915" s="20" t="n">
        <f aca="false">ROUND(+P915-O915+R915,2)</f>
        <v>-20</v>
      </c>
      <c r="R915" s="31"/>
      <c r="S915" s="19" t="s">
        <v>27</v>
      </c>
      <c r="T915" s="36"/>
      <c r="U915" s="20"/>
      <c r="V915" s="20"/>
    </row>
    <row r="916" s="32" customFormat="true" ht="15" hidden="true" customHeight="true" outlineLevel="0" collapsed="false">
      <c r="A916" s="37" t="n">
        <v>205</v>
      </c>
      <c r="B916" s="12" t="s">
        <v>1214</v>
      </c>
      <c r="C916" s="12" t="s">
        <v>22</v>
      </c>
      <c r="D916" s="26" t="n">
        <v>43633</v>
      </c>
      <c r="E916" s="26" t="s">
        <v>43</v>
      </c>
      <c r="F916" s="22" t="s">
        <v>145</v>
      </c>
      <c r="G916" s="24" t="s">
        <v>34</v>
      </c>
      <c r="H916" s="28"/>
      <c r="I916" s="26"/>
      <c r="J916" s="30" t="n">
        <v>20</v>
      </c>
      <c r="K916" s="30"/>
      <c r="L916" s="30"/>
      <c r="M916" s="30" t="n">
        <v>3.7</v>
      </c>
      <c r="N916" s="30"/>
      <c r="O916" s="30" t="n">
        <v>23.7</v>
      </c>
      <c r="P916" s="20" t="n">
        <v>20</v>
      </c>
      <c r="Q916" s="20" t="n">
        <f aca="false">ROUND(+P916-O916+R916,2)</f>
        <v>-3.7</v>
      </c>
      <c r="R916" s="31"/>
      <c r="S916" s="19" t="s">
        <v>27</v>
      </c>
      <c r="T916" s="36"/>
      <c r="U916" s="20"/>
      <c r="V916" s="20"/>
    </row>
    <row r="917" s="32" customFormat="true" ht="15" hidden="true" customHeight="true" outlineLevel="0" collapsed="false">
      <c r="A917" s="37" t="n">
        <v>206</v>
      </c>
      <c r="B917" s="12" t="s">
        <v>138</v>
      </c>
      <c r="C917" s="12" t="s">
        <v>22</v>
      </c>
      <c r="D917" s="26" t="n">
        <v>43634</v>
      </c>
      <c r="E917" s="26" t="s">
        <v>43</v>
      </c>
      <c r="F917" s="22" t="s">
        <v>52</v>
      </c>
      <c r="G917" s="24" t="s">
        <v>46</v>
      </c>
      <c r="H917" s="28"/>
      <c r="I917" s="26"/>
      <c r="J917" s="30" t="n">
        <v>20</v>
      </c>
      <c r="K917" s="30"/>
      <c r="L917" s="30"/>
      <c r="M917" s="30"/>
      <c r="N917" s="30"/>
      <c r="O917" s="30" t="n">
        <v>20</v>
      </c>
      <c r="P917" s="20" t="n">
        <v>20</v>
      </c>
      <c r="Q917" s="20" t="n">
        <f aca="false">ROUND(+P917-O917+R917,2)</f>
        <v>0</v>
      </c>
      <c r="R917" s="31"/>
      <c r="S917" s="19" t="s">
        <v>27</v>
      </c>
      <c r="T917" s="36"/>
      <c r="U917" s="20"/>
      <c r="V917" s="20"/>
    </row>
    <row r="918" s="32" customFormat="true" ht="15" hidden="true" customHeight="true" outlineLevel="0" collapsed="false">
      <c r="A918" s="37" t="n">
        <v>207</v>
      </c>
      <c r="B918" s="12" t="s">
        <v>418</v>
      </c>
      <c r="C918" s="12" t="s">
        <v>22</v>
      </c>
      <c r="D918" s="26" t="n">
        <v>43634</v>
      </c>
      <c r="E918" s="26" t="s">
        <v>43</v>
      </c>
      <c r="F918" s="22" t="s">
        <v>52</v>
      </c>
      <c r="G918" s="24" t="s">
        <v>46</v>
      </c>
      <c r="H918" s="28"/>
      <c r="I918" s="26"/>
      <c r="J918" s="30" t="n">
        <v>20</v>
      </c>
      <c r="K918" s="30"/>
      <c r="L918" s="30"/>
      <c r="M918" s="30"/>
      <c r="N918" s="30"/>
      <c r="O918" s="30" t="n">
        <v>20</v>
      </c>
      <c r="P918" s="20" t="n">
        <v>20</v>
      </c>
      <c r="Q918" s="20" t="n">
        <f aca="false">ROUND(+P918-O918+R918,2)</f>
        <v>0</v>
      </c>
      <c r="R918" s="31"/>
      <c r="S918" s="19" t="s">
        <v>27</v>
      </c>
      <c r="T918" s="36"/>
      <c r="U918" s="20"/>
      <c r="V918" s="20"/>
    </row>
    <row r="919" s="32" customFormat="true" ht="15" hidden="true" customHeight="true" outlineLevel="0" collapsed="false">
      <c r="A919" s="37" t="n">
        <v>208</v>
      </c>
      <c r="B919" s="12" t="s">
        <v>477</v>
      </c>
      <c r="C919" s="12" t="s">
        <v>22</v>
      </c>
      <c r="D919" s="26" t="n">
        <v>43635</v>
      </c>
      <c r="E919" s="26" t="s">
        <v>43</v>
      </c>
      <c r="F919" s="22" t="s">
        <v>52</v>
      </c>
      <c r="G919" s="24" t="s">
        <v>46</v>
      </c>
      <c r="H919" s="28"/>
      <c r="I919" s="26"/>
      <c r="J919" s="30" t="n">
        <v>20</v>
      </c>
      <c r="K919" s="30"/>
      <c r="L919" s="30"/>
      <c r="M919" s="30"/>
      <c r="N919" s="30"/>
      <c r="O919" s="30" t="n">
        <v>20</v>
      </c>
      <c r="P919" s="20" t="n">
        <v>20</v>
      </c>
      <c r="Q919" s="20" t="n">
        <f aca="false">ROUND(+P919-O919+R919,2)</f>
        <v>0</v>
      </c>
      <c r="R919" s="31"/>
      <c r="S919" s="19" t="s">
        <v>27</v>
      </c>
      <c r="T919" s="36"/>
      <c r="U919" s="20"/>
      <c r="V919" s="20"/>
    </row>
    <row r="920" s="32" customFormat="true" ht="15" hidden="true" customHeight="true" outlineLevel="0" collapsed="false">
      <c r="A920" s="37" t="n">
        <v>209</v>
      </c>
      <c r="B920" s="12" t="s">
        <v>1215</v>
      </c>
      <c r="C920" s="12" t="s">
        <v>22</v>
      </c>
      <c r="D920" s="26" t="n">
        <v>43635</v>
      </c>
      <c r="E920" s="26" t="s">
        <v>43</v>
      </c>
      <c r="F920" s="22" t="s">
        <v>52</v>
      </c>
      <c r="G920" s="24" t="s">
        <v>46</v>
      </c>
      <c r="H920" s="28"/>
      <c r="I920" s="26"/>
      <c r="J920" s="30" t="n">
        <v>20</v>
      </c>
      <c r="K920" s="30"/>
      <c r="L920" s="30"/>
      <c r="M920" s="30"/>
      <c r="N920" s="30"/>
      <c r="O920" s="30" t="n">
        <v>20</v>
      </c>
      <c r="P920" s="20" t="n">
        <v>20</v>
      </c>
      <c r="Q920" s="20" t="n">
        <f aca="false">ROUND(+P920-O920+R920,2)</f>
        <v>0</v>
      </c>
      <c r="R920" s="31"/>
      <c r="S920" s="19" t="s">
        <v>27</v>
      </c>
      <c r="T920" s="36"/>
      <c r="U920" s="20"/>
      <c r="V920" s="20"/>
    </row>
    <row r="921" s="32" customFormat="true" ht="15" hidden="true" customHeight="true" outlineLevel="0" collapsed="false">
      <c r="A921" s="37" t="n">
        <v>210</v>
      </c>
      <c r="B921" s="12" t="s">
        <v>1216</v>
      </c>
      <c r="C921" s="12" t="s">
        <v>22</v>
      </c>
      <c r="D921" s="26" t="n">
        <v>43636</v>
      </c>
      <c r="E921" s="26" t="s">
        <v>23</v>
      </c>
      <c r="F921" s="22" t="s">
        <v>183</v>
      </c>
      <c r="G921" s="24" t="s">
        <v>318</v>
      </c>
      <c r="H921" s="28"/>
      <c r="I921" s="26"/>
      <c r="J921" s="30" t="n">
        <v>50</v>
      </c>
      <c r="K921" s="30"/>
      <c r="L921" s="30"/>
      <c r="M921" s="30"/>
      <c r="N921" s="30"/>
      <c r="O921" s="30" t="n">
        <v>50</v>
      </c>
      <c r="P921" s="20" t="n">
        <v>50</v>
      </c>
      <c r="Q921" s="20" t="n">
        <f aca="false">ROUND(+P921-O921+R921,2)</f>
        <v>0</v>
      </c>
      <c r="R921" s="31"/>
      <c r="S921" s="19" t="s">
        <v>27</v>
      </c>
      <c r="T921" s="36"/>
      <c r="U921" s="20"/>
      <c r="V921" s="20"/>
    </row>
    <row r="922" s="32" customFormat="true" ht="15" hidden="true" customHeight="true" outlineLevel="0" collapsed="false">
      <c r="A922" s="37" t="n">
        <v>211</v>
      </c>
      <c r="B922" s="12" t="s">
        <v>1217</v>
      </c>
      <c r="C922" s="12" t="s">
        <v>22</v>
      </c>
      <c r="D922" s="26" t="n">
        <v>43636</v>
      </c>
      <c r="E922" s="26" t="s">
        <v>23</v>
      </c>
      <c r="F922" s="22" t="s">
        <v>64</v>
      </c>
      <c r="G922" s="24" t="s">
        <v>772</v>
      </c>
      <c r="H922" s="28"/>
      <c r="I922" s="26"/>
      <c r="J922" s="30" t="n">
        <v>30</v>
      </c>
      <c r="K922" s="30"/>
      <c r="L922" s="30"/>
      <c r="M922" s="30"/>
      <c r="N922" s="30"/>
      <c r="O922" s="30" t="n">
        <v>30</v>
      </c>
      <c r="P922" s="20" t="n">
        <v>30</v>
      </c>
      <c r="Q922" s="20" t="n">
        <f aca="false">ROUND(+P922-O922+R922,2)</f>
        <v>0</v>
      </c>
      <c r="R922" s="31"/>
      <c r="S922" s="19" t="s">
        <v>27</v>
      </c>
      <c r="T922" s="36"/>
      <c r="U922" s="20"/>
      <c r="V922" s="20"/>
    </row>
    <row r="923" s="32" customFormat="true" ht="15" hidden="true" customHeight="true" outlineLevel="0" collapsed="false">
      <c r="A923" s="37" t="n">
        <v>212</v>
      </c>
      <c r="B923" s="12" t="s">
        <v>1218</v>
      </c>
      <c r="C923" s="12" t="s">
        <v>22</v>
      </c>
      <c r="D923" s="26" t="n">
        <v>43640</v>
      </c>
      <c r="E923" s="26" t="s">
        <v>43</v>
      </c>
      <c r="F923" s="22" t="s">
        <v>145</v>
      </c>
      <c r="G923" s="24" t="s">
        <v>46</v>
      </c>
      <c r="H923" s="28"/>
      <c r="I923" s="26"/>
      <c r="J923" s="30" t="n">
        <v>16.3</v>
      </c>
      <c r="K923" s="30"/>
      <c r="L923" s="30"/>
      <c r="M923" s="30" t="n">
        <v>3.7</v>
      </c>
      <c r="N923" s="30"/>
      <c r="O923" s="30" t="n">
        <v>20</v>
      </c>
      <c r="P923" s="20" t="n">
        <v>0</v>
      </c>
      <c r="Q923" s="20" t="n">
        <f aca="false">ROUND(+P923-O923+R923,2)</f>
        <v>-20</v>
      </c>
      <c r="R923" s="31"/>
      <c r="S923" s="19" t="s">
        <v>27</v>
      </c>
      <c r="T923" s="36"/>
      <c r="U923" s="20"/>
      <c r="V923" s="20"/>
    </row>
    <row r="924" s="32" customFormat="true" ht="15" hidden="true" customHeight="true" outlineLevel="0" collapsed="false">
      <c r="A924" s="37" t="n">
        <v>213</v>
      </c>
      <c r="B924" s="12" t="s">
        <v>1172</v>
      </c>
      <c r="C924" s="12" t="s">
        <v>97</v>
      </c>
      <c r="D924" s="26" t="n">
        <v>43642</v>
      </c>
      <c r="E924" s="26" t="s">
        <v>43</v>
      </c>
      <c r="F924" s="22" t="s">
        <v>1219</v>
      </c>
      <c r="G924" s="24" t="s">
        <v>25</v>
      </c>
      <c r="H924" s="28"/>
      <c r="I924" s="26"/>
      <c r="J924" s="30" t="n">
        <v>0</v>
      </c>
      <c r="K924" s="30"/>
      <c r="L924" s="30"/>
      <c r="M924" s="30"/>
      <c r="N924" s="30"/>
      <c r="O924" s="30" t="n">
        <v>0</v>
      </c>
      <c r="P924" s="20" t="n">
        <v>0</v>
      </c>
      <c r="Q924" s="20" t="n">
        <f aca="false">ROUND(+P924-O924+R924,2)</f>
        <v>0</v>
      </c>
      <c r="R924" s="31"/>
      <c r="S924" s="19" t="s">
        <v>27</v>
      </c>
      <c r="T924" s="36"/>
      <c r="U924" s="20"/>
      <c r="V924" s="20"/>
    </row>
    <row r="925" s="32" customFormat="true" ht="15" hidden="true" customHeight="true" outlineLevel="0" collapsed="false">
      <c r="A925" s="37" t="n">
        <v>214</v>
      </c>
      <c r="B925" s="12" t="s">
        <v>1220</v>
      </c>
      <c r="C925" s="12" t="s">
        <v>97</v>
      </c>
      <c r="D925" s="26" t="n">
        <v>43645</v>
      </c>
      <c r="E925" s="26" t="s">
        <v>43</v>
      </c>
      <c r="F925" s="22" t="s">
        <v>210</v>
      </c>
      <c r="G925" s="24" t="s">
        <v>25</v>
      </c>
      <c r="H925" s="28" t="s">
        <v>1093</v>
      </c>
      <c r="I925" s="26" t="s">
        <v>1221</v>
      </c>
      <c r="J925" s="30" t="n">
        <v>0</v>
      </c>
      <c r="K925" s="30"/>
      <c r="L925" s="30"/>
      <c r="M925" s="30"/>
      <c r="N925" s="30"/>
      <c r="O925" s="30" t="n">
        <v>0</v>
      </c>
      <c r="P925" s="20" t="n">
        <v>50</v>
      </c>
      <c r="Q925" s="20" t="n">
        <f aca="false">ROUND(+P925-O925+R925,2)</f>
        <v>50</v>
      </c>
      <c r="R925" s="31"/>
      <c r="S925" s="19" t="s">
        <v>27</v>
      </c>
      <c r="T925" s="36" t="s">
        <v>1221</v>
      </c>
      <c r="U925" s="20" t="s">
        <v>1221</v>
      </c>
      <c r="V925" s="20"/>
    </row>
    <row r="926" s="32" customFormat="true" ht="15" hidden="true" customHeight="true" outlineLevel="0" collapsed="false">
      <c r="A926" s="37" t="n">
        <v>215</v>
      </c>
      <c r="B926" s="12" t="s">
        <v>752</v>
      </c>
      <c r="C926" s="12" t="s">
        <v>22</v>
      </c>
      <c r="D926" s="26" t="n">
        <v>43647</v>
      </c>
      <c r="E926" s="26" t="s">
        <v>23</v>
      </c>
      <c r="F926" s="22" t="s">
        <v>1222</v>
      </c>
      <c r="G926" s="24" t="s">
        <v>37</v>
      </c>
      <c r="H926" s="28"/>
      <c r="I926" s="26"/>
      <c r="J926" s="30" t="n">
        <v>50</v>
      </c>
      <c r="K926" s="30"/>
      <c r="L926" s="30" t="n">
        <v>15.76</v>
      </c>
      <c r="M926" s="30"/>
      <c r="N926" s="30"/>
      <c r="O926" s="30" t="n">
        <v>65.76</v>
      </c>
      <c r="P926" s="20" t="n">
        <v>65</v>
      </c>
      <c r="Q926" s="20" t="n">
        <f aca="false">ROUND(+P926-O926+R926,2)</f>
        <v>-0</v>
      </c>
      <c r="R926" s="31" t="n">
        <v>0.76</v>
      </c>
      <c r="S926" s="19" t="s">
        <v>27</v>
      </c>
      <c r="T926" s="36"/>
      <c r="U926" s="20"/>
      <c r="V926" s="20"/>
    </row>
    <row r="927" s="32" customFormat="true" ht="15" hidden="true" customHeight="true" outlineLevel="0" collapsed="false">
      <c r="A927" s="37" t="n">
        <v>216</v>
      </c>
      <c r="B927" s="12" t="s">
        <v>1223</v>
      </c>
      <c r="C927" s="12" t="s">
        <v>22</v>
      </c>
      <c r="D927" s="26" t="n">
        <v>43647</v>
      </c>
      <c r="E927" s="26" t="s">
        <v>29</v>
      </c>
      <c r="F927" s="22" t="s">
        <v>1224</v>
      </c>
      <c r="G927" s="24" t="s">
        <v>25</v>
      </c>
      <c r="H927" s="28" t="s">
        <v>61</v>
      </c>
      <c r="I927" s="26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v>92</v>
      </c>
      <c r="P927" s="20" t="n">
        <v>92</v>
      </c>
      <c r="Q927" s="20" t="n">
        <f aca="false">ROUND(+P927-O927+R927,2)</f>
        <v>0</v>
      </c>
      <c r="R927" s="31"/>
      <c r="S927" s="19" t="s">
        <v>27</v>
      </c>
      <c r="T927" s="36" t="n">
        <v>43661</v>
      </c>
      <c r="U927" s="20" t="s">
        <v>27</v>
      </c>
      <c r="V927" s="20"/>
    </row>
    <row r="928" s="32" customFormat="true" ht="15" hidden="true" customHeight="true" outlineLevel="0" collapsed="false">
      <c r="A928" s="37" t="n">
        <v>217</v>
      </c>
      <c r="B928" s="12" t="s">
        <v>458</v>
      </c>
      <c r="C928" s="12" t="s">
        <v>22</v>
      </c>
      <c r="D928" s="26" t="n">
        <v>43647</v>
      </c>
      <c r="E928" s="26" t="s">
        <v>43</v>
      </c>
      <c r="F928" s="22" t="s">
        <v>52</v>
      </c>
      <c r="G928" s="24" t="s">
        <v>46</v>
      </c>
      <c r="H928" s="28"/>
      <c r="I928" s="26"/>
      <c r="J928" s="30" t="n">
        <v>30</v>
      </c>
      <c r="K928" s="30"/>
      <c r="L928" s="30"/>
      <c r="M928" s="30"/>
      <c r="N928" s="30"/>
      <c r="O928" s="30" t="n">
        <v>30</v>
      </c>
      <c r="P928" s="20" t="n">
        <v>30</v>
      </c>
      <c r="Q928" s="20" t="n">
        <f aca="false">ROUND(+P928-O928+R928,2)</f>
        <v>0</v>
      </c>
      <c r="R928" s="31"/>
      <c r="S928" s="19" t="s">
        <v>27</v>
      </c>
      <c r="T928" s="36"/>
      <c r="U928" s="20"/>
      <c r="V928" s="20"/>
    </row>
    <row r="929" s="32" customFormat="true" ht="15" hidden="true" customHeight="true" outlineLevel="0" collapsed="false">
      <c r="A929" s="37" t="n">
        <v>218</v>
      </c>
      <c r="B929" s="12" t="s">
        <v>851</v>
      </c>
      <c r="C929" s="12" t="s">
        <v>22</v>
      </c>
      <c r="D929" s="26" t="n">
        <v>43647</v>
      </c>
      <c r="E929" s="26" t="s">
        <v>23</v>
      </c>
      <c r="F929" s="22" t="s">
        <v>1225</v>
      </c>
      <c r="G929" s="24" t="s">
        <v>318</v>
      </c>
      <c r="H929" s="28"/>
      <c r="I929" s="26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v>174.91</v>
      </c>
      <c r="P929" s="20" t="n">
        <v>174.91</v>
      </c>
      <c r="Q929" s="20" t="n">
        <f aca="false">ROUND(+P929-O929+R929,2)</f>
        <v>0</v>
      </c>
      <c r="R929" s="31"/>
      <c r="S929" s="19" t="s">
        <v>27</v>
      </c>
      <c r="T929" s="36"/>
      <c r="U929" s="20"/>
      <c r="V929" s="20"/>
    </row>
    <row r="930" s="32" customFormat="true" ht="15" hidden="true" customHeight="true" outlineLevel="0" collapsed="false">
      <c r="A930" s="37" t="n">
        <v>219</v>
      </c>
      <c r="B930" s="12" t="s">
        <v>786</v>
      </c>
      <c r="C930" s="12" t="s">
        <v>22</v>
      </c>
      <c r="D930" s="26" t="n">
        <v>43648</v>
      </c>
      <c r="E930" s="26" t="s">
        <v>23</v>
      </c>
      <c r="F930" s="22" t="s">
        <v>1226</v>
      </c>
      <c r="G930" s="24" t="s">
        <v>772</v>
      </c>
      <c r="H930" s="28"/>
      <c r="I930" s="26"/>
      <c r="J930" s="30" t="n">
        <v>0</v>
      </c>
      <c r="K930" s="30"/>
      <c r="L930" s="30" t="n">
        <v>250</v>
      </c>
      <c r="M930" s="30"/>
      <c r="N930" s="30"/>
      <c r="O930" s="30" t="n">
        <v>250</v>
      </c>
      <c r="P930" s="20" t="n">
        <v>250</v>
      </c>
      <c r="Q930" s="20" t="n">
        <f aca="false">ROUND(+P930-O930+R930,2)</f>
        <v>0</v>
      </c>
      <c r="R930" s="31"/>
      <c r="S930" s="19" t="s">
        <v>27</v>
      </c>
      <c r="T930" s="36"/>
      <c r="U930" s="20"/>
      <c r="V930" s="20"/>
    </row>
    <row r="931" s="32" customFormat="true" ht="15" hidden="true" customHeight="true" outlineLevel="0" collapsed="false">
      <c r="A931" s="37" t="n">
        <v>220</v>
      </c>
      <c r="B931" s="12" t="s">
        <v>1227</v>
      </c>
      <c r="C931" s="12" t="s">
        <v>22</v>
      </c>
      <c r="D931" s="26" t="n">
        <v>43654</v>
      </c>
      <c r="E931" s="26" t="s">
        <v>29</v>
      </c>
      <c r="F931" s="22" t="s">
        <v>513</v>
      </c>
      <c r="G931" s="24" t="s">
        <v>25</v>
      </c>
      <c r="H931" s="28" t="s">
        <v>1093</v>
      </c>
      <c r="I931" s="26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v>1141.75</v>
      </c>
      <c r="P931" s="20" t="n">
        <v>1300</v>
      </c>
      <c r="Q931" s="20" t="n">
        <f aca="false">ROUND(+P931-O931+R931,2)</f>
        <v>158.25</v>
      </c>
      <c r="R931" s="31"/>
      <c r="S931" s="19" t="s">
        <v>27</v>
      </c>
      <c r="T931" s="36" t="n">
        <v>43668</v>
      </c>
      <c r="U931" s="20" t="s">
        <v>27</v>
      </c>
      <c r="V931" s="20"/>
    </row>
    <row r="932" s="32" customFormat="true" ht="15" hidden="true" customHeight="true" outlineLevel="0" collapsed="false">
      <c r="A932" s="37" t="n">
        <v>221</v>
      </c>
      <c r="B932" s="12" t="s">
        <v>1228</v>
      </c>
      <c r="C932" s="12" t="s">
        <v>22</v>
      </c>
      <c r="D932" s="26" t="n">
        <v>43655</v>
      </c>
      <c r="E932" s="26" t="s">
        <v>23</v>
      </c>
      <c r="F932" s="22" t="s">
        <v>1229</v>
      </c>
      <c r="G932" s="24" t="s">
        <v>318</v>
      </c>
      <c r="H932" s="28"/>
      <c r="I932" s="26"/>
      <c r="J932" s="30" t="n">
        <v>30</v>
      </c>
      <c r="K932" s="30"/>
      <c r="L932" s="30"/>
      <c r="M932" s="30"/>
      <c r="N932" s="30"/>
      <c r="O932" s="30" t="n">
        <v>30</v>
      </c>
      <c r="P932" s="20" t="n">
        <v>30</v>
      </c>
      <c r="Q932" s="20" t="n">
        <f aca="false">ROUND(+P932-O932+R932,2)</f>
        <v>0</v>
      </c>
      <c r="R932" s="31"/>
      <c r="S932" s="19" t="s">
        <v>27</v>
      </c>
      <c r="T932" s="36"/>
      <c r="U932" s="20"/>
      <c r="V932" s="20"/>
    </row>
    <row r="933" s="32" customFormat="true" ht="15" hidden="true" customHeight="true" outlineLevel="0" collapsed="false">
      <c r="A933" s="37" t="n">
        <v>222</v>
      </c>
      <c r="B933" s="12" t="s">
        <v>164</v>
      </c>
      <c r="C933" s="12" t="s">
        <v>22</v>
      </c>
      <c r="D933" s="26" t="n">
        <v>43656</v>
      </c>
      <c r="E933" s="26" t="s">
        <v>23</v>
      </c>
      <c r="F933" s="22" t="s">
        <v>1230</v>
      </c>
      <c r="G933" s="24" t="s">
        <v>37</v>
      </c>
      <c r="H933" s="28"/>
      <c r="I933" s="26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v>124.88</v>
      </c>
      <c r="P933" s="20" t="n">
        <v>125</v>
      </c>
      <c r="Q933" s="20" t="n">
        <f aca="false">ROUND(+P933-O933+R933,2)</f>
        <v>0.12</v>
      </c>
      <c r="R933" s="31"/>
      <c r="S933" s="19" t="s">
        <v>27</v>
      </c>
      <c r="T933" s="36"/>
      <c r="U933" s="20"/>
      <c r="V933" s="20"/>
    </row>
    <row r="934" s="32" customFormat="true" ht="15" hidden="true" customHeight="true" outlineLevel="0" collapsed="false">
      <c r="A934" s="37" t="n">
        <v>223</v>
      </c>
      <c r="B934" s="12" t="s">
        <v>1231</v>
      </c>
      <c r="C934" s="12" t="s">
        <v>22</v>
      </c>
      <c r="D934" s="26" t="n">
        <v>43657</v>
      </c>
      <c r="E934" s="26" t="s">
        <v>43</v>
      </c>
      <c r="F934" s="22" t="s">
        <v>52</v>
      </c>
      <c r="G934" s="24" t="s">
        <v>46</v>
      </c>
      <c r="H934" s="28"/>
      <c r="I934" s="26"/>
      <c r="J934" s="30" t="n">
        <v>40</v>
      </c>
      <c r="K934" s="30"/>
      <c r="L934" s="30"/>
      <c r="M934" s="30"/>
      <c r="N934" s="30"/>
      <c r="O934" s="30" t="n">
        <v>40</v>
      </c>
      <c r="P934" s="20" t="n">
        <v>40</v>
      </c>
      <c r="Q934" s="20" t="n">
        <f aca="false">ROUND(+P934-O934+R934,2)</f>
        <v>0</v>
      </c>
      <c r="R934" s="31"/>
      <c r="S934" s="19" t="s">
        <v>27</v>
      </c>
      <c r="T934" s="36"/>
      <c r="U934" s="20"/>
      <c r="V934" s="20"/>
    </row>
    <row r="935" s="32" customFormat="true" ht="15" hidden="true" customHeight="true" outlineLevel="0" collapsed="false">
      <c r="A935" s="37" t="n">
        <v>224</v>
      </c>
      <c r="B935" s="12" t="s">
        <v>1232</v>
      </c>
      <c r="C935" s="12" t="s">
        <v>22</v>
      </c>
      <c r="D935" s="26" t="n">
        <v>43657</v>
      </c>
      <c r="E935" s="26" t="s">
        <v>23</v>
      </c>
      <c r="F935" s="22" t="s">
        <v>1233</v>
      </c>
      <c r="G935" s="24" t="s">
        <v>37</v>
      </c>
      <c r="H935" s="28"/>
      <c r="I935" s="26"/>
      <c r="J935" s="30" t="n">
        <v>60</v>
      </c>
      <c r="K935" s="30"/>
      <c r="L935" s="30"/>
      <c r="M935" s="30"/>
      <c r="N935" s="30"/>
      <c r="O935" s="30" t="n">
        <v>60</v>
      </c>
      <c r="P935" s="20" t="n">
        <v>60</v>
      </c>
      <c r="Q935" s="20" t="n">
        <f aca="false">ROUND(+P935-O935+R935,2)</f>
        <v>0</v>
      </c>
      <c r="R935" s="31"/>
      <c r="S935" s="19" t="s">
        <v>27</v>
      </c>
      <c r="T935" s="36"/>
      <c r="U935" s="20"/>
      <c r="V935" s="20"/>
    </row>
    <row r="936" s="32" customFormat="true" ht="15" hidden="true" customHeight="true" outlineLevel="0" collapsed="false">
      <c r="A936" s="37" t="n">
        <v>225</v>
      </c>
      <c r="B936" s="12" t="s">
        <v>1234</v>
      </c>
      <c r="C936" s="12" t="s">
        <v>22</v>
      </c>
      <c r="D936" s="26" t="n">
        <v>43661</v>
      </c>
      <c r="E936" s="26" t="s">
        <v>29</v>
      </c>
      <c r="F936" s="22" t="s">
        <v>513</v>
      </c>
      <c r="G936" s="24" t="s">
        <v>25</v>
      </c>
      <c r="H936" s="28" t="s">
        <v>1093</v>
      </c>
      <c r="I936" s="26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v>2081.76</v>
      </c>
      <c r="P936" s="20" t="n">
        <v>2140</v>
      </c>
      <c r="Q936" s="20" t="n">
        <f aca="false">ROUND(+P936-O936+R936,2)</f>
        <v>-0</v>
      </c>
      <c r="R936" s="31" t="n">
        <v>-58.24</v>
      </c>
      <c r="S936" s="19" t="s">
        <v>27</v>
      </c>
      <c r="T936" s="36" t="n">
        <v>43678</v>
      </c>
      <c r="U936" s="20" t="s">
        <v>27</v>
      </c>
      <c r="V936" s="20"/>
    </row>
    <row r="937" s="32" customFormat="true" ht="15" hidden="true" customHeight="true" outlineLevel="0" collapsed="false">
      <c r="A937" s="37" t="n">
        <v>226</v>
      </c>
      <c r="B937" s="12" t="s">
        <v>1235</v>
      </c>
      <c r="C937" s="12" t="s">
        <v>22</v>
      </c>
      <c r="D937" s="26" t="n">
        <v>43661</v>
      </c>
      <c r="E937" s="26" t="s">
        <v>23</v>
      </c>
      <c r="F937" s="22" t="s">
        <v>368</v>
      </c>
      <c r="G937" s="24" t="s">
        <v>37</v>
      </c>
      <c r="H937" s="28"/>
      <c r="I937" s="26"/>
      <c r="J937" s="30" t="n">
        <v>160</v>
      </c>
      <c r="K937" s="30"/>
      <c r="L937" s="30"/>
      <c r="M937" s="30"/>
      <c r="N937" s="30"/>
      <c r="O937" s="30" t="n">
        <v>160</v>
      </c>
      <c r="P937" s="20" t="n">
        <v>160</v>
      </c>
      <c r="Q937" s="20" t="n">
        <f aca="false">ROUND(+P937-O937+R937,2)</f>
        <v>0</v>
      </c>
      <c r="R937" s="31"/>
      <c r="S937" s="19" t="s">
        <v>27</v>
      </c>
      <c r="T937" s="36"/>
      <c r="U937" s="20"/>
      <c r="V937" s="20"/>
    </row>
    <row r="938" s="32" customFormat="true" ht="15" hidden="true" customHeight="true" outlineLevel="0" collapsed="false">
      <c r="A938" s="37" t="n">
        <v>227</v>
      </c>
      <c r="B938" s="12" t="s">
        <v>1236</v>
      </c>
      <c r="C938" s="12" t="s">
        <v>22</v>
      </c>
      <c r="D938" s="26" t="n">
        <v>43661</v>
      </c>
      <c r="E938" s="26" t="s">
        <v>29</v>
      </c>
      <c r="F938" s="22" t="s">
        <v>1237</v>
      </c>
      <c r="G938" s="24" t="s">
        <v>25</v>
      </c>
      <c r="H938" s="28" t="s">
        <v>1093</v>
      </c>
      <c r="I938" s="26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v>142</v>
      </c>
      <c r="P938" s="20" t="n">
        <v>142</v>
      </c>
      <c r="Q938" s="20" t="n">
        <f aca="false">ROUND(+P938-O938+R938,2)</f>
        <v>0</v>
      </c>
      <c r="R938" s="31"/>
      <c r="S938" s="19" t="s">
        <v>27</v>
      </c>
      <c r="T938" s="36" t="n">
        <v>43668</v>
      </c>
      <c r="U938" s="20" t="s">
        <v>27</v>
      </c>
      <c r="V938" s="20"/>
    </row>
    <row r="939" s="32" customFormat="true" ht="15" hidden="true" customHeight="true" outlineLevel="0" collapsed="false">
      <c r="A939" s="37" t="n">
        <v>228</v>
      </c>
      <c r="B939" s="12" t="s">
        <v>1238</v>
      </c>
      <c r="C939" s="12" t="s">
        <v>22</v>
      </c>
      <c r="D939" s="26" t="n">
        <v>43663</v>
      </c>
      <c r="E939" s="26" t="s">
        <v>29</v>
      </c>
      <c r="F939" s="22" t="s">
        <v>1239</v>
      </c>
      <c r="G939" s="24" t="s">
        <v>25</v>
      </c>
      <c r="H939" s="28" t="s">
        <v>1093</v>
      </c>
      <c r="I939" s="26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0" t="n">
        <v>123.56</v>
      </c>
      <c r="Q939" s="20" t="n">
        <f aca="false">ROUND(+P939-O939+R939,2)</f>
        <v>0</v>
      </c>
      <c r="R939" s="31"/>
      <c r="S939" s="19" t="s">
        <v>27</v>
      </c>
      <c r="T939" s="36" t="n">
        <v>43671</v>
      </c>
      <c r="U939" s="20" t="s">
        <v>27</v>
      </c>
      <c r="V939" s="20"/>
    </row>
    <row r="940" s="32" customFormat="true" ht="15" hidden="true" customHeight="true" outlineLevel="0" collapsed="false">
      <c r="A940" s="37" t="n">
        <v>229</v>
      </c>
      <c r="B940" s="12" t="s">
        <v>830</v>
      </c>
      <c r="C940" s="12" t="s">
        <v>22</v>
      </c>
      <c r="D940" s="26" t="n">
        <v>43665</v>
      </c>
      <c r="E940" s="26" t="s">
        <v>23</v>
      </c>
      <c r="F940" s="22" t="s">
        <v>1225</v>
      </c>
      <c r="G940" s="24" t="s">
        <v>37</v>
      </c>
      <c r="H940" s="28"/>
      <c r="I940" s="26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v>175.53</v>
      </c>
      <c r="P940" s="20" t="n">
        <v>176</v>
      </c>
      <c r="Q940" s="20" t="n">
        <f aca="false">ROUND(+P940-O940+R940,2)</f>
        <v>0</v>
      </c>
      <c r="R940" s="31" t="n">
        <v>-0.47</v>
      </c>
      <c r="S940" s="19" t="s">
        <v>27</v>
      </c>
      <c r="T940" s="36"/>
      <c r="U940" s="20"/>
      <c r="V940" s="20"/>
    </row>
    <row r="941" s="32" customFormat="true" ht="15" hidden="true" customHeight="true" outlineLevel="0" collapsed="false">
      <c r="A941" s="37" t="n">
        <v>230</v>
      </c>
      <c r="B941" s="12" t="s">
        <v>645</v>
      </c>
      <c r="C941" s="12" t="s">
        <v>22</v>
      </c>
      <c r="D941" s="26" t="n">
        <v>43668</v>
      </c>
      <c r="E941" s="26" t="s">
        <v>29</v>
      </c>
      <c r="F941" s="22" t="s">
        <v>1240</v>
      </c>
      <c r="G941" s="24" t="s">
        <v>25</v>
      </c>
      <c r="H941" s="28" t="s">
        <v>1093</v>
      </c>
      <c r="I941" s="26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v>109.16</v>
      </c>
      <c r="P941" s="20" t="n">
        <v>109.16</v>
      </c>
      <c r="Q941" s="20" t="n">
        <f aca="false">ROUND(+P941-O941+R941,2)</f>
        <v>0</v>
      </c>
      <c r="R941" s="31"/>
      <c r="S941" s="19" t="s">
        <v>27</v>
      </c>
      <c r="T941" s="36" t="n">
        <v>43671</v>
      </c>
      <c r="U941" s="20" t="s">
        <v>1241</v>
      </c>
      <c r="V941" s="20"/>
    </row>
    <row r="942" s="32" customFormat="true" ht="15" hidden="true" customHeight="true" outlineLevel="0" collapsed="false">
      <c r="A942" s="37" t="n">
        <v>231</v>
      </c>
      <c r="B942" s="12" t="s">
        <v>1242</v>
      </c>
      <c r="C942" s="12" t="s">
        <v>22</v>
      </c>
      <c r="D942" s="26" t="n">
        <v>43669</v>
      </c>
      <c r="E942" s="26" t="s">
        <v>29</v>
      </c>
      <c r="F942" s="22" t="s">
        <v>1243</v>
      </c>
      <c r="G942" s="24" t="s">
        <v>25</v>
      </c>
      <c r="H942" s="28" t="s">
        <v>1093</v>
      </c>
      <c r="I942" s="26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v>123.56</v>
      </c>
      <c r="P942" s="20" t="n">
        <v>123.56</v>
      </c>
      <c r="Q942" s="20" t="n">
        <f aca="false">ROUND(+P942-O942+R942,2)</f>
        <v>0</v>
      </c>
      <c r="R942" s="31"/>
      <c r="S942" s="19" t="s">
        <v>27</v>
      </c>
      <c r="T942" s="36" t="n">
        <v>43683</v>
      </c>
      <c r="U942" s="20" t="s">
        <v>1241</v>
      </c>
      <c r="V942" s="20"/>
    </row>
    <row r="943" s="32" customFormat="true" ht="15" hidden="true" customHeight="true" outlineLevel="0" collapsed="false">
      <c r="A943" s="37" t="n">
        <v>232</v>
      </c>
      <c r="B943" s="12" t="s">
        <v>1244</v>
      </c>
      <c r="C943" s="12" t="s">
        <v>22</v>
      </c>
      <c r="D943" s="26" t="n">
        <v>43670</v>
      </c>
      <c r="E943" s="26" t="s">
        <v>467</v>
      </c>
      <c r="F943" s="22" t="s">
        <v>410</v>
      </c>
      <c r="G943" s="24" t="s">
        <v>71</v>
      </c>
      <c r="H943" s="28"/>
      <c r="I943" s="26"/>
      <c r="J943" s="30" t="n">
        <v>0</v>
      </c>
      <c r="K943" s="30"/>
      <c r="L943" s="30"/>
      <c r="M943" s="30"/>
      <c r="N943" s="30"/>
      <c r="O943" s="30" t="n">
        <v>0</v>
      </c>
      <c r="P943" s="20"/>
      <c r="Q943" s="20" t="n">
        <f aca="false">ROUND(+P943-O943+R943,2)</f>
        <v>0</v>
      </c>
      <c r="R943" s="31"/>
      <c r="S943" s="19" t="s">
        <v>27</v>
      </c>
      <c r="T943" s="36"/>
      <c r="U943" s="20"/>
      <c r="V943" s="20"/>
    </row>
    <row r="944" s="32" customFormat="true" ht="15" hidden="true" customHeight="true" outlineLevel="0" collapsed="false">
      <c r="A944" s="37" t="n">
        <v>233</v>
      </c>
      <c r="B944" s="12" t="s">
        <v>1245</v>
      </c>
      <c r="C944" s="12" t="s">
        <v>22</v>
      </c>
      <c r="D944" s="26" t="n">
        <v>43671</v>
      </c>
      <c r="E944" s="26" t="s">
        <v>29</v>
      </c>
      <c r="F944" s="22" t="s">
        <v>1246</v>
      </c>
      <c r="G944" s="24" t="s">
        <v>25</v>
      </c>
      <c r="H944" s="28" t="s">
        <v>1093</v>
      </c>
      <c r="I944" s="26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v>168.36</v>
      </c>
      <c r="P944" s="20" t="n">
        <v>168.36</v>
      </c>
      <c r="Q944" s="20" t="n">
        <f aca="false">ROUND(+P944-O944+R944,2)</f>
        <v>0</v>
      </c>
      <c r="R944" s="31"/>
      <c r="S944" s="19" t="s">
        <v>27</v>
      </c>
      <c r="T944" s="36" t="n">
        <v>43683</v>
      </c>
      <c r="U944" s="20" t="s">
        <v>1241</v>
      </c>
      <c r="V944" s="20"/>
    </row>
    <row r="945" s="32" customFormat="true" ht="15" hidden="true" customHeight="true" outlineLevel="0" collapsed="false">
      <c r="A945" s="37" t="n">
        <v>234</v>
      </c>
      <c r="B945" s="12" t="s">
        <v>1247</v>
      </c>
      <c r="C945" s="12" t="s">
        <v>22</v>
      </c>
      <c r="D945" s="26" t="n">
        <v>43675</v>
      </c>
      <c r="E945" s="26" t="s">
        <v>43</v>
      </c>
      <c r="F945" s="22" t="s">
        <v>1248</v>
      </c>
      <c r="G945" s="24" t="s">
        <v>46</v>
      </c>
      <c r="H945" s="28"/>
      <c r="I945" s="26"/>
      <c r="J945" s="30" t="n">
        <v>60</v>
      </c>
      <c r="K945" s="30"/>
      <c r="L945" s="30"/>
      <c r="M945" s="30" t="n">
        <v>18.19</v>
      </c>
      <c r="N945" s="30"/>
      <c r="O945" s="30" t="n">
        <v>78.19</v>
      </c>
      <c r="P945" s="20" t="n">
        <v>78.19</v>
      </c>
      <c r="Q945" s="20" t="n">
        <f aca="false">ROUND(+P945-O945+R945,2)</f>
        <v>0</v>
      </c>
      <c r="R945" s="31"/>
      <c r="S945" s="19" t="s">
        <v>27</v>
      </c>
      <c r="T945" s="36"/>
      <c r="U945" s="20"/>
      <c r="V945" s="20"/>
    </row>
    <row r="946" s="32" customFormat="true" ht="15" hidden="true" customHeight="true" outlineLevel="0" collapsed="false">
      <c r="A946" s="37" t="n">
        <v>235</v>
      </c>
      <c r="B946" s="12" t="s">
        <v>584</v>
      </c>
      <c r="C946" s="12" t="s">
        <v>22</v>
      </c>
      <c r="D946" s="26" t="n">
        <v>43678</v>
      </c>
      <c r="E946" s="26" t="s">
        <v>29</v>
      </c>
      <c r="F946" s="22" t="s">
        <v>1249</v>
      </c>
      <c r="G946" s="24" t="s">
        <v>25</v>
      </c>
      <c r="H946" s="28" t="s">
        <v>1093</v>
      </c>
      <c r="I946" s="26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v>166</v>
      </c>
      <c r="P946" s="20" t="n">
        <v>166</v>
      </c>
      <c r="Q946" s="20" t="n">
        <f aca="false">ROUND(+P946-O946+R946,2)</f>
        <v>0</v>
      </c>
      <c r="R946" s="31"/>
      <c r="S946" s="19" t="s">
        <v>27</v>
      </c>
      <c r="T946" s="36" t="n">
        <v>43686</v>
      </c>
      <c r="U946" s="20" t="s">
        <v>27</v>
      </c>
      <c r="V946" s="20"/>
    </row>
    <row r="947" s="32" customFormat="true" ht="15" hidden="true" customHeight="true" outlineLevel="0" collapsed="false">
      <c r="A947" s="37" t="n">
        <v>236</v>
      </c>
      <c r="B947" s="12" t="s">
        <v>1250</v>
      </c>
      <c r="C947" s="12" t="s">
        <v>22</v>
      </c>
      <c r="D947" s="26" t="n">
        <v>43678</v>
      </c>
      <c r="E947" s="26" t="s">
        <v>43</v>
      </c>
      <c r="F947" s="22" t="s">
        <v>1251</v>
      </c>
      <c r="G947" s="24" t="s">
        <v>46</v>
      </c>
      <c r="H947" s="28"/>
      <c r="I947" s="26"/>
      <c r="J947" s="30" t="n">
        <v>50</v>
      </c>
      <c r="K947" s="30"/>
      <c r="L947" s="30"/>
      <c r="M947" s="30"/>
      <c r="N947" s="30"/>
      <c r="O947" s="30" t="n">
        <v>50</v>
      </c>
      <c r="P947" s="20" t="n">
        <v>50</v>
      </c>
      <c r="Q947" s="20" t="n">
        <f aca="false">ROUND(+P947-O947+R947,2)</f>
        <v>0</v>
      </c>
      <c r="R947" s="31"/>
      <c r="S947" s="19" t="s">
        <v>27</v>
      </c>
      <c r="T947" s="36"/>
      <c r="U947" s="20"/>
      <c r="V947" s="20"/>
    </row>
    <row r="948" s="32" customFormat="true" ht="15" hidden="true" customHeight="true" outlineLevel="0" collapsed="false">
      <c r="A948" s="37" t="n">
        <v>237</v>
      </c>
      <c r="B948" s="12" t="s">
        <v>1060</v>
      </c>
      <c r="C948" s="12" t="s">
        <v>22</v>
      </c>
      <c r="D948" s="26" t="n">
        <v>43683</v>
      </c>
      <c r="E948" s="26" t="s">
        <v>43</v>
      </c>
      <c r="F948" s="22" t="s">
        <v>1252</v>
      </c>
      <c r="G948" s="24" t="s">
        <v>46</v>
      </c>
      <c r="H948" s="28"/>
      <c r="I948" s="26"/>
      <c r="J948" s="30" t="n">
        <v>90</v>
      </c>
      <c r="K948" s="30" t="n">
        <v>18.9</v>
      </c>
      <c r="L948" s="30"/>
      <c r="M948" s="30"/>
      <c r="N948" s="30"/>
      <c r="O948" s="30" t="n">
        <v>108.9</v>
      </c>
      <c r="P948" s="20" t="n">
        <v>108.9</v>
      </c>
      <c r="Q948" s="20" t="n">
        <f aca="false">ROUND(+P948-O948+R948,2)</f>
        <v>0</v>
      </c>
      <c r="R948" s="31"/>
      <c r="S948" s="19" t="s">
        <v>27</v>
      </c>
      <c r="T948" s="36"/>
      <c r="U948" s="20"/>
      <c r="V948" s="20"/>
    </row>
    <row r="949" s="32" customFormat="true" ht="15" hidden="true" customHeight="true" outlineLevel="0" collapsed="false">
      <c r="A949" s="37" t="n">
        <v>238</v>
      </c>
      <c r="B949" s="12" t="s">
        <v>1253</v>
      </c>
      <c r="C949" s="12" t="s">
        <v>22</v>
      </c>
      <c r="D949" s="26" t="n">
        <v>43684</v>
      </c>
      <c r="E949" s="26" t="s">
        <v>29</v>
      </c>
      <c r="F949" s="22" t="s">
        <v>1254</v>
      </c>
      <c r="G949" s="24" t="s">
        <v>25</v>
      </c>
      <c r="H949" s="28" t="s">
        <v>61</v>
      </c>
      <c r="I949" s="26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v>165.36</v>
      </c>
      <c r="P949" s="20" t="n">
        <v>165</v>
      </c>
      <c r="Q949" s="20" t="n">
        <f aca="false">ROUND(+P949-O949+R949,2)</f>
        <v>-0</v>
      </c>
      <c r="R949" s="31" t="n">
        <v>0.36</v>
      </c>
      <c r="S949" s="19" t="s">
        <v>27</v>
      </c>
      <c r="T949" s="36" t="n">
        <v>43690</v>
      </c>
      <c r="U949" s="20" t="s">
        <v>27</v>
      </c>
      <c r="V949" s="20"/>
    </row>
    <row r="950" s="32" customFormat="true" ht="15" hidden="true" customHeight="true" outlineLevel="0" collapsed="false">
      <c r="A950" s="37" t="n">
        <v>239</v>
      </c>
      <c r="B950" s="12" t="s">
        <v>1255</v>
      </c>
      <c r="C950" s="12" t="s">
        <v>22</v>
      </c>
      <c r="D950" s="26" t="n">
        <v>43685</v>
      </c>
      <c r="E950" s="26" t="s">
        <v>23</v>
      </c>
      <c r="F950" s="22" t="s">
        <v>1256</v>
      </c>
      <c r="G950" s="24" t="s">
        <v>37</v>
      </c>
      <c r="H950" s="28"/>
      <c r="I950" s="26"/>
      <c r="J950" s="30" t="n">
        <v>60</v>
      </c>
      <c r="K950" s="30"/>
      <c r="L950" s="30"/>
      <c r="M950" s="30"/>
      <c r="N950" s="30"/>
      <c r="O950" s="30" t="n">
        <v>60</v>
      </c>
      <c r="P950" s="20" t="n">
        <v>60</v>
      </c>
      <c r="Q950" s="20" t="n">
        <f aca="false">ROUND(+P950-O950+R950,2)</f>
        <v>0</v>
      </c>
      <c r="R950" s="31"/>
      <c r="S950" s="19" t="s">
        <v>27</v>
      </c>
      <c r="T950" s="36"/>
      <c r="U950" s="20"/>
      <c r="V950" s="20"/>
    </row>
    <row r="951" s="32" customFormat="true" ht="15" hidden="true" customHeight="true" outlineLevel="0" collapsed="false">
      <c r="A951" s="37" t="n">
        <v>240</v>
      </c>
      <c r="B951" s="12" t="s">
        <v>1257</v>
      </c>
      <c r="C951" s="12" t="s">
        <v>22</v>
      </c>
      <c r="D951" s="26" t="n">
        <v>43685</v>
      </c>
      <c r="E951" s="26" t="s">
        <v>23</v>
      </c>
      <c r="F951" s="22" t="s">
        <v>1258</v>
      </c>
      <c r="G951" s="24" t="s">
        <v>772</v>
      </c>
      <c r="H951" s="28"/>
      <c r="I951" s="26"/>
      <c r="J951" s="30" t="n">
        <v>50</v>
      </c>
      <c r="K951" s="30"/>
      <c r="L951" s="30"/>
      <c r="M951" s="30"/>
      <c r="N951" s="30"/>
      <c r="O951" s="30" t="n">
        <v>50</v>
      </c>
      <c r="P951" s="20" t="n">
        <v>50</v>
      </c>
      <c r="Q951" s="20" t="n">
        <f aca="false">ROUND(+P951-O951+R951,2)</f>
        <v>0</v>
      </c>
      <c r="R951" s="31"/>
      <c r="S951" s="19" t="s">
        <v>27</v>
      </c>
      <c r="T951" s="36"/>
      <c r="U951" s="20"/>
      <c r="V951" s="20"/>
    </row>
    <row r="952" s="32" customFormat="true" ht="15" hidden="true" customHeight="true" outlineLevel="0" collapsed="false">
      <c r="A952" s="37" t="n">
        <v>241</v>
      </c>
      <c r="B952" s="12" t="s">
        <v>758</v>
      </c>
      <c r="C952" s="12" t="s">
        <v>22</v>
      </c>
      <c r="D952" s="26" t="n">
        <v>43689</v>
      </c>
      <c r="E952" s="26" t="s">
        <v>29</v>
      </c>
      <c r="F952" s="22" t="s">
        <v>1259</v>
      </c>
      <c r="G952" s="24" t="s">
        <v>25</v>
      </c>
      <c r="H952" s="28" t="s">
        <v>61</v>
      </c>
      <c r="I952" s="26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v>149.16</v>
      </c>
      <c r="P952" s="20" t="n">
        <v>150</v>
      </c>
      <c r="Q952" s="20" t="n">
        <f aca="false">ROUND(+P952-O952+R952,2)</f>
        <v>0</v>
      </c>
      <c r="R952" s="31" t="n">
        <v>-0.84</v>
      </c>
      <c r="S952" s="19" t="s">
        <v>27</v>
      </c>
      <c r="T952" s="36" t="n">
        <v>43704</v>
      </c>
      <c r="U952" s="20" t="s">
        <v>27</v>
      </c>
      <c r="V952" s="20"/>
    </row>
    <row r="953" s="32" customFormat="true" ht="15" hidden="true" customHeight="true" outlineLevel="0" collapsed="false">
      <c r="A953" s="37" t="n">
        <v>242</v>
      </c>
      <c r="B953" s="12" t="s">
        <v>1215</v>
      </c>
      <c r="C953" s="12" t="s">
        <v>22</v>
      </c>
      <c r="D953" s="26" t="n">
        <v>43689</v>
      </c>
      <c r="E953" s="26" t="s">
        <v>29</v>
      </c>
      <c r="F953" s="22" t="s">
        <v>1260</v>
      </c>
      <c r="G953" s="24" t="s">
        <v>25</v>
      </c>
      <c r="H953" s="28" t="s">
        <v>61</v>
      </c>
      <c r="I953" s="26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v>64.55</v>
      </c>
      <c r="P953" s="20" t="n">
        <v>64</v>
      </c>
      <c r="Q953" s="20" t="n">
        <f aca="false">ROUND(+P953-O953+R953,2)</f>
        <v>0</v>
      </c>
      <c r="R953" s="31" t="n">
        <v>0.55</v>
      </c>
      <c r="S953" s="19" t="s">
        <v>27</v>
      </c>
      <c r="T953" s="36" t="n">
        <v>43731</v>
      </c>
      <c r="U953" s="20" t="s">
        <v>27</v>
      </c>
      <c r="V953" s="20"/>
    </row>
    <row r="954" s="32" customFormat="true" ht="15" hidden="true" customHeight="true" outlineLevel="0" collapsed="false">
      <c r="A954" s="37" t="n">
        <v>243</v>
      </c>
      <c r="B954" s="12" t="s">
        <v>1261</v>
      </c>
      <c r="C954" s="12" t="s">
        <v>22</v>
      </c>
      <c r="D954" s="26" t="n">
        <v>43691</v>
      </c>
      <c r="E954" s="26" t="s">
        <v>43</v>
      </c>
      <c r="F954" s="22" t="s">
        <v>52</v>
      </c>
      <c r="G954" s="24" t="s">
        <v>46</v>
      </c>
      <c r="H954" s="28"/>
      <c r="I954" s="26"/>
      <c r="J954" s="30" t="n">
        <v>40</v>
      </c>
      <c r="K954" s="30"/>
      <c r="L954" s="30"/>
      <c r="M954" s="30"/>
      <c r="N954" s="30"/>
      <c r="O954" s="30" t="n">
        <v>40</v>
      </c>
      <c r="P954" s="20" t="n">
        <v>40</v>
      </c>
      <c r="Q954" s="20" t="n">
        <f aca="false">ROUND(+P954-O954+R954,2)</f>
        <v>0</v>
      </c>
      <c r="R954" s="31"/>
      <c r="S954" s="19" t="s">
        <v>27</v>
      </c>
      <c r="T954" s="36"/>
      <c r="U954" s="20"/>
      <c r="V954" s="20"/>
    </row>
    <row r="955" s="32" customFormat="true" ht="15" hidden="true" customHeight="true" outlineLevel="0" collapsed="false">
      <c r="A955" s="37" t="n">
        <v>244</v>
      </c>
      <c r="B955" s="12" t="s">
        <v>1262</v>
      </c>
      <c r="C955" s="12" t="s">
        <v>22</v>
      </c>
      <c r="D955" s="26" t="n">
        <v>43693</v>
      </c>
      <c r="E955" s="26" t="s">
        <v>43</v>
      </c>
      <c r="F955" s="22" t="s">
        <v>1263</v>
      </c>
      <c r="G955" s="24" t="s">
        <v>46</v>
      </c>
      <c r="H955" s="28"/>
      <c r="I955" s="26"/>
      <c r="J955" s="30" t="n">
        <v>30</v>
      </c>
      <c r="K955" s="30"/>
      <c r="L955" s="30"/>
      <c r="M955" s="30"/>
      <c r="N955" s="30"/>
      <c r="O955" s="30" t="n">
        <v>30</v>
      </c>
      <c r="P955" s="20" t="n">
        <v>30</v>
      </c>
      <c r="Q955" s="20" t="n">
        <f aca="false">ROUND(+P955-O955+R955,2)</f>
        <v>0</v>
      </c>
      <c r="R955" s="31"/>
      <c r="S955" s="19" t="s">
        <v>27</v>
      </c>
      <c r="T955" s="36"/>
      <c r="U955" s="20"/>
      <c r="V955" s="20"/>
    </row>
    <row r="956" s="32" customFormat="true" ht="15" hidden="true" customHeight="true" outlineLevel="0" collapsed="false">
      <c r="A956" s="37" t="n">
        <v>245</v>
      </c>
      <c r="B956" s="12" t="s">
        <v>1264</v>
      </c>
      <c r="C956" s="12" t="s">
        <v>22</v>
      </c>
      <c r="D956" s="26" t="n">
        <v>43697</v>
      </c>
      <c r="E956" s="26" t="s">
        <v>29</v>
      </c>
      <c r="F956" s="22" t="s">
        <v>1265</v>
      </c>
      <c r="G956" s="24" t="s">
        <v>25</v>
      </c>
      <c r="H956" s="28" t="s">
        <v>1093</v>
      </c>
      <c r="I956" s="26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v>156.36</v>
      </c>
      <c r="P956" s="20" t="n">
        <v>156.36</v>
      </c>
      <c r="Q956" s="20" t="n">
        <f aca="false">ROUND(+P956-O956+R956,2)</f>
        <v>0</v>
      </c>
      <c r="R956" s="31"/>
      <c r="S956" s="19" t="s">
        <v>27</v>
      </c>
      <c r="T956" s="36" t="n">
        <v>43725</v>
      </c>
      <c r="U956" s="20" t="s">
        <v>27</v>
      </c>
      <c r="V956" s="20"/>
    </row>
    <row r="957" s="32" customFormat="true" ht="15" hidden="true" customHeight="true" outlineLevel="0" collapsed="false">
      <c r="A957" s="37" t="n">
        <v>246</v>
      </c>
      <c r="B957" s="12" t="s">
        <v>1266</v>
      </c>
      <c r="C957" s="12" t="s">
        <v>22</v>
      </c>
      <c r="D957" s="26" t="n">
        <v>43697</v>
      </c>
      <c r="E957" s="26" t="s">
        <v>29</v>
      </c>
      <c r="F957" s="22" t="s">
        <v>1267</v>
      </c>
      <c r="G957" s="24" t="s">
        <v>25</v>
      </c>
      <c r="H957" s="28" t="s">
        <v>1093</v>
      </c>
      <c r="I957" s="26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v>95.55</v>
      </c>
      <c r="P957" s="20" t="n">
        <v>95</v>
      </c>
      <c r="Q957" s="20" t="n">
        <f aca="false">ROUND(+P957-O957+R957,2)</f>
        <v>-0</v>
      </c>
      <c r="R957" s="31" t="n">
        <v>0.55</v>
      </c>
      <c r="S957" s="19" t="s">
        <v>27</v>
      </c>
      <c r="T957" s="36" t="n">
        <v>43740</v>
      </c>
      <c r="U957" s="20" t="s">
        <v>27</v>
      </c>
      <c r="V957" s="20"/>
    </row>
    <row r="958" s="32" customFormat="true" ht="15" hidden="true" customHeight="true" outlineLevel="0" collapsed="false">
      <c r="A958" s="37" t="n">
        <v>247</v>
      </c>
      <c r="B958" s="12" t="s">
        <v>1268</v>
      </c>
      <c r="C958" s="12" t="s">
        <v>22</v>
      </c>
      <c r="D958" s="26" t="n">
        <v>43697</v>
      </c>
      <c r="E958" s="26" t="s">
        <v>29</v>
      </c>
      <c r="F958" s="22" t="s">
        <v>1269</v>
      </c>
      <c r="G958" s="24" t="s">
        <v>25</v>
      </c>
      <c r="H958" s="28" t="s">
        <v>1093</v>
      </c>
      <c r="I958" s="26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v>159.96</v>
      </c>
      <c r="P958" s="20" t="n">
        <v>160</v>
      </c>
      <c r="Q958" s="20" t="n">
        <f aca="false">ROUND(+P958-O958+R958,2)</f>
        <v>0</v>
      </c>
      <c r="R958" s="31" t="n">
        <v>-0.04</v>
      </c>
      <c r="S958" s="19" t="s">
        <v>27</v>
      </c>
      <c r="T958" s="36" t="n">
        <v>43740</v>
      </c>
      <c r="U958" s="20" t="s">
        <v>27</v>
      </c>
      <c r="V958" s="20"/>
    </row>
    <row r="959" s="32" customFormat="true" ht="15" hidden="true" customHeight="true" outlineLevel="0" collapsed="false">
      <c r="A959" s="37" t="n">
        <v>248</v>
      </c>
      <c r="B959" s="12" t="s">
        <v>1022</v>
      </c>
      <c r="C959" s="12" t="s">
        <v>22</v>
      </c>
      <c r="D959" s="26" t="n">
        <v>43699</v>
      </c>
      <c r="E959" s="26" t="s">
        <v>29</v>
      </c>
      <c r="F959" s="22" t="s">
        <v>160</v>
      </c>
      <c r="G959" s="24" t="s">
        <v>25</v>
      </c>
      <c r="H959" s="28" t="s">
        <v>1093</v>
      </c>
      <c r="I959" s="26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v>73</v>
      </c>
      <c r="P959" s="20" t="n">
        <v>50</v>
      </c>
      <c r="Q959" s="20" t="n">
        <f aca="false">ROUND(+P959-O959+R959,2)</f>
        <v>-23</v>
      </c>
      <c r="R959" s="31"/>
      <c r="S959" s="19" t="s">
        <v>27</v>
      </c>
      <c r="T959" s="36"/>
      <c r="U959" s="20" t="s">
        <v>27</v>
      </c>
      <c r="V959" s="20"/>
    </row>
    <row r="960" s="32" customFormat="true" ht="15" hidden="true" customHeight="true" outlineLevel="0" collapsed="false">
      <c r="A960" s="37" t="n">
        <v>249</v>
      </c>
      <c r="B960" s="12" t="s">
        <v>1270</v>
      </c>
      <c r="C960" s="12" t="s">
        <v>22</v>
      </c>
      <c r="D960" s="26" t="n">
        <v>43703</v>
      </c>
      <c r="E960" s="26" t="s">
        <v>29</v>
      </c>
      <c r="F960" s="22" t="s">
        <v>513</v>
      </c>
      <c r="G960" s="24" t="s">
        <v>25</v>
      </c>
      <c r="H960" s="28" t="s">
        <v>1093</v>
      </c>
      <c r="I960" s="26" t="s">
        <v>1271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v>461.22</v>
      </c>
      <c r="P960" s="20" t="n">
        <v>490</v>
      </c>
      <c r="Q960" s="20" t="n">
        <f aca="false">ROUND(+P960-O960+R960,2)</f>
        <v>0</v>
      </c>
      <c r="R960" s="31" t="n">
        <v>-28.78</v>
      </c>
      <c r="S960" s="19" t="s">
        <v>27</v>
      </c>
      <c r="T960" s="36" t="n">
        <v>43725</v>
      </c>
      <c r="U960" s="20" t="s">
        <v>27</v>
      </c>
      <c r="V960" s="20"/>
    </row>
    <row r="961" s="32" customFormat="true" ht="15" hidden="true" customHeight="true" outlineLevel="0" collapsed="false">
      <c r="A961" s="37" t="n">
        <v>250</v>
      </c>
      <c r="B961" s="12" t="s">
        <v>1272</v>
      </c>
      <c r="C961" s="12" t="s">
        <v>22</v>
      </c>
      <c r="D961" s="26" t="n">
        <v>43705</v>
      </c>
      <c r="E961" s="26" t="s">
        <v>43</v>
      </c>
      <c r="F961" s="22" t="s">
        <v>52</v>
      </c>
      <c r="G961" s="24" t="s">
        <v>46</v>
      </c>
      <c r="H961" s="28"/>
      <c r="I961" s="26"/>
      <c r="J961" s="30" t="n">
        <v>40</v>
      </c>
      <c r="K961" s="30"/>
      <c r="L961" s="30"/>
      <c r="M961" s="30"/>
      <c r="N961" s="30"/>
      <c r="O961" s="30" t="n">
        <v>40</v>
      </c>
      <c r="P961" s="20" t="n">
        <v>40</v>
      </c>
      <c r="Q961" s="20" t="n">
        <f aca="false">ROUND(+P961-O961+R961,2)</f>
        <v>0</v>
      </c>
      <c r="R961" s="31"/>
      <c r="S961" s="19" t="s">
        <v>27</v>
      </c>
      <c r="T961" s="36"/>
      <c r="U961" s="20"/>
      <c r="V961" s="20"/>
    </row>
    <row r="962" s="32" customFormat="true" ht="15" hidden="true" customHeight="true" outlineLevel="0" collapsed="false">
      <c r="A962" s="37" t="n">
        <v>251</v>
      </c>
      <c r="B962" s="12" t="s">
        <v>1273</v>
      </c>
      <c r="C962" s="12" t="s">
        <v>22</v>
      </c>
      <c r="D962" s="26" t="n">
        <v>43710</v>
      </c>
      <c r="E962" s="26" t="s">
        <v>23</v>
      </c>
      <c r="F962" s="22" t="s">
        <v>1230</v>
      </c>
      <c r="G962" s="24" t="s">
        <v>37</v>
      </c>
      <c r="H962" s="28"/>
      <c r="I962" s="26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v>100</v>
      </c>
      <c r="P962" s="20" t="n">
        <v>100</v>
      </c>
      <c r="Q962" s="20" t="n">
        <f aca="false">ROUND(+P962-O962+R962,2)</f>
        <v>0</v>
      </c>
      <c r="R962" s="31"/>
      <c r="S962" s="19" t="s">
        <v>27</v>
      </c>
      <c r="T962" s="36"/>
      <c r="U962" s="20"/>
      <c r="V962" s="20"/>
    </row>
    <row r="963" s="32" customFormat="true" ht="15" hidden="true" customHeight="true" outlineLevel="0" collapsed="false">
      <c r="A963" s="37" t="n">
        <v>252</v>
      </c>
      <c r="B963" s="12" t="s">
        <v>1274</v>
      </c>
      <c r="C963" s="12" t="s">
        <v>22</v>
      </c>
      <c r="D963" s="26" t="n">
        <v>43717</v>
      </c>
      <c r="E963" s="26" t="s">
        <v>29</v>
      </c>
      <c r="F963" s="22" t="s">
        <v>1275</v>
      </c>
      <c r="G963" s="24" t="s">
        <v>25</v>
      </c>
      <c r="H963" s="28" t="s">
        <v>1093</v>
      </c>
      <c r="I963" s="26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v>65.03</v>
      </c>
      <c r="P963" s="20" t="n">
        <v>65.03</v>
      </c>
      <c r="Q963" s="20" t="n">
        <f aca="false">ROUND(+P963-O963+R963,2)</f>
        <v>0</v>
      </c>
      <c r="R963" s="31"/>
      <c r="S963" s="19" t="s">
        <v>27</v>
      </c>
      <c r="T963" s="36" t="n">
        <v>43725</v>
      </c>
      <c r="U963" s="20" t="s">
        <v>27</v>
      </c>
      <c r="V963" s="20"/>
    </row>
    <row r="964" s="32" customFormat="true" ht="15" hidden="true" customHeight="true" outlineLevel="0" collapsed="false">
      <c r="A964" s="37" t="n">
        <v>253</v>
      </c>
      <c r="B964" s="12" t="s">
        <v>485</v>
      </c>
      <c r="C964" s="12" t="s">
        <v>22</v>
      </c>
      <c r="D964" s="26" t="n">
        <v>43721</v>
      </c>
      <c r="E964" s="26" t="s">
        <v>43</v>
      </c>
      <c r="F964" s="22" t="s">
        <v>486</v>
      </c>
      <c r="G964" s="24" t="s">
        <v>34</v>
      </c>
      <c r="H964" s="28" t="s">
        <v>61</v>
      </c>
      <c r="I964" s="26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v>1054.09</v>
      </c>
      <c r="P964" s="20" t="n">
        <v>1054.09</v>
      </c>
      <c r="Q964" s="20" t="n">
        <f aca="false">ROUND(+P964-O964+R964,2)</f>
        <v>0</v>
      </c>
      <c r="R964" s="31"/>
      <c r="S964" s="19" t="s">
        <v>27</v>
      </c>
      <c r="T964" s="36" t="n">
        <v>43755</v>
      </c>
      <c r="U964" s="20"/>
      <c r="V964" s="20"/>
    </row>
    <row r="965" s="32" customFormat="true" ht="15" hidden="true" customHeight="true" outlineLevel="0" collapsed="false">
      <c r="A965" s="37" t="n">
        <v>254</v>
      </c>
      <c r="B965" s="12" t="s">
        <v>1276</v>
      </c>
      <c r="C965" s="12" t="s">
        <v>22</v>
      </c>
      <c r="D965" s="26" t="n">
        <v>43725</v>
      </c>
      <c r="E965" s="26" t="s">
        <v>29</v>
      </c>
      <c r="F965" s="22" t="s">
        <v>1277</v>
      </c>
      <c r="G965" s="24" t="s">
        <v>25</v>
      </c>
      <c r="H965" s="28" t="s">
        <v>1093</v>
      </c>
      <c r="I965" s="26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v>154.56</v>
      </c>
      <c r="P965" s="20" t="n">
        <v>155</v>
      </c>
      <c r="Q965" s="20" t="n">
        <f aca="false">ROUND(+P965-O965+R965,2)</f>
        <v>-0</v>
      </c>
      <c r="R965" s="31" t="n">
        <v>-0.44</v>
      </c>
      <c r="S965" s="19" t="s">
        <v>27</v>
      </c>
      <c r="T965" s="36" t="n">
        <v>43725</v>
      </c>
      <c r="U965" s="20" t="s">
        <v>27</v>
      </c>
      <c r="V965" s="20"/>
    </row>
    <row r="966" s="32" customFormat="true" ht="15" hidden="true" customHeight="true" outlineLevel="0" collapsed="false">
      <c r="A966" s="37" t="n">
        <v>255</v>
      </c>
      <c r="B966" s="12" t="s">
        <v>1278</v>
      </c>
      <c r="C966" s="12" t="s">
        <v>22</v>
      </c>
      <c r="D966" s="26" t="n">
        <v>43725</v>
      </c>
      <c r="E966" s="26" t="s">
        <v>23</v>
      </c>
      <c r="F966" s="22" t="s">
        <v>1279</v>
      </c>
      <c r="G966" s="24" t="s">
        <v>772</v>
      </c>
      <c r="H966" s="28"/>
      <c r="I966" s="26"/>
      <c r="J966" s="30" t="n">
        <v>208</v>
      </c>
      <c r="K966" s="30" t="n">
        <v>42</v>
      </c>
      <c r="L966" s="30"/>
      <c r="M966" s="30"/>
      <c r="N966" s="30"/>
      <c r="O966" s="30" t="n">
        <v>250</v>
      </c>
      <c r="P966" s="20" t="n">
        <v>250</v>
      </c>
      <c r="Q966" s="20" t="n">
        <f aca="false">ROUND(+P966-O966+R966,2)</f>
        <v>0</v>
      </c>
      <c r="R966" s="31"/>
      <c r="S966" s="19" t="s">
        <v>27</v>
      </c>
      <c r="T966" s="36"/>
      <c r="U966" s="20"/>
      <c r="V966" s="20"/>
    </row>
    <row r="967" s="32" customFormat="true" ht="15" hidden="true" customHeight="true" outlineLevel="0" collapsed="false">
      <c r="A967" s="37" t="n">
        <v>256</v>
      </c>
      <c r="B967" s="12" t="s">
        <v>1280</v>
      </c>
      <c r="C967" s="12" t="s">
        <v>22</v>
      </c>
      <c r="D967" s="26" t="n">
        <v>43727</v>
      </c>
      <c r="E967" s="26" t="s">
        <v>29</v>
      </c>
      <c r="F967" s="22" t="s">
        <v>1281</v>
      </c>
      <c r="G967" s="24" t="s">
        <v>25</v>
      </c>
      <c r="H967" s="28" t="s">
        <v>1093</v>
      </c>
      <c r="I967" s="26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v>131.16</v>
      </c>
      <c r="P967" s="20" t="n">
        <v>102</v>
      </c>
      <c r="Q967" s="20" t="n">
        <f aca="false">ROUND(+P967-O967+R967,2)</f>
        <v>0</v>
      </c>
      <c r="R967" s="31" t="n">
        <v>29.16</v>
      </c>
      <c r="S967" s="19" t="s">
        <v>27</v>
      </c>
      <c r="T967" s="36" t="n">
        <v>43754</v>
      </c>
      <c r="U967" s="20" t="s">
        <v>27</v>
      </c>
      <c r="V967" s="20"/>
    </row>
    <row r="968" s="32" customFormat="true" ht="15" hidden="true" customHeight="true" outlineLevel="0" collapsed="false">
      <c r="A968" s="37" t="n">
        <v>257</v>
      </c>
      <c r="B968" s="12" t="s">
        <v>1282</v>
      </c>
      <c r="C968" s="12" t="s">
        <v>22</v>
      </c>
      <c r="D968" s="26" t="n">
        <v>43731</v>
      </c>
      <c r="E968" s="26" t="s">
        <v>29</v>
      </c>
      <c r="F968" s="22" t="s">
        <v>1283</v>
      </c>
      <c r="G968" s="24" t="s">
        <v>919</v>
      </c>
      <c r="H968" s="28" t="s">
        <v>1093</v>
      </c>
      <c r="I968" s="26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v>180.36</v>
      </c>
      <c r="P968" s="20" t="n">
        <v>184.36</v>
      </c>
      <c r="Q968" s="20" t="n">
        <f aca="false">ROUND(+P968-O968+R968,2)</f>
        <v>0</v>
      </c>
      <c r="R968" s="31" t="n">
        <v>-4</v>
      </c>
      <c r="S968" s="19" t="s">
        <v>27</v>
      </c>
      <c r="T968" s="36" t="n">
        <v>43740</v>
      </c>
      <c r="U968" s="20" t="s">
        <v>27</v>
      </c>
      <c r="V968" s="20"/>
    </row>
    <row r="969" s="32" customFormat="true" ht="15" hidden="true" customHeight="true" outlineLevel="0" collapsed="false">
      <c r="A969" s="37" t="n">
        <v>258</v>
      </c>
      <c r="B969" s="12" t="s">
        <v>1284</v>
      </c>
      <c r="C969" s="12" t="s">
        <v>22</v>
      </c>
      <c r="D969" s="26" t="n">
        <v>43731</v>
      </c>
      <c r="E969" s="26" t="s">
        <v>23</v>
      </c>
      <c r="F969" s="22" t="s">
        <v>242</v>
      </c>
      <c r="G969" s="24" t="s">
        <v>772</v>
      </c>
      <c r="H969" s="28" t="s">
        <v>1285</v>
      </c>
      <c r="I969" s="26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v>583.5</v>
      </c>
      <c r="P969" s="20" t="n">
        <v>583</v>
      </c>
      <c r="Q969" s="20" t="n">
        <f aca="false">ROUND(+P969-O969+R969,2)</f>
        <v>0</v>
      </c>
      <c r="R969" s="31" t="n">
        <v>0.5</v>
      </c>
      <c r="S969" s="19" t="s">
        <v>27</v>
      </c>
      <c r="T969" s="36"/>
      <c r="U969" s="20"/>
      <c r="V969" s="20"/>
    </row>
    <row r="970" s="32" customFormat="true" ht="15" hidden="true" customHeight="true" outlineLevel="0" collapsed="false">
      <c r="A970" s="37" t="n">
        <v>259</v>
      </c>
      <c r="B970" s="12" t="s">
        <v>639</v>
      </c>
      <c r="C970" s="12" t="s">
        <v>22</v>
      </c>
      <c r="D970" s="26" t="n">
        <v>43732</v>
      </c>
      <c r="E970" s="26" t="s">
        <v>29</v>
      </c>
      <c r="F970" s="22" t="s">
        <v>1286</v>
      </c>
      <c r="G970" s="24" t="s">
        <v>25</v>
      </c>
      <c r="H970" s="28" t="s">
        <v>1287</v>
      </c>
      <c r="I970" s="26"/>
      <c r="J970" s="30" t="n">
        <v>0</v>
      </c>
      <c r="K970" s="30"/>
      <c r="L970" s="30"/>
      <c r="M970" s="30" t="n">
        <v>1076.66</v>
      </c>
      <c r="N970" s="30"/>
      <c r="O970" s="30" t="n">
        <v>1076.66</v>
      </c>
      <c r="P970" s="20" t="n">
        <v>1114</v>
      </c>
      <c r="Q970" s="20" t="n">
        <f aca="false">ROUND(+P970-O970+R970,2)</f>
        <v>37.34</v>
      </c>
      <c r="R970" s="31"/>
      <c r="S970" s="19" t="s">
        <v>27</v>
      </c>
      <c r="T970" s="36"/>
      <c r="U970" s="20"/>
      <c r="V970" s="20"/>
    </row>
    <row r="971" s="32" customFormat="true" ht="15" hidden="true" customHeight="true" outlineLevel="0" collapsed="false">
      <c r="A971" s="37" t="n">
        <v>260</v>
      </c>
      <c r="B971" s="12" t="s">
        <v>639</v>
      </c>
      <c r="C971" s="12" t="s">
        <v>22</v>
      </c>
      <c r="D971" s="26" t="n">
        <v>43732</v>
      </c>
      <c r="E971" s="26" t="s">
        <v>29</v>
      </c>
      <c r="F971" s="22" t="s">
        <v>1288</v>
      </c>
      <c r="G971" s="24" t="s">
        <v>25</v>
      </c>
      <c r="H971" s="28" t="s">
        <v>1287</v>
      </c>
      <c r="I971" s="26"/>
      <c r="J971" s="30" t="n">
        <v>0</v>
      </c>
      <c r="K971" s="30"/>
      <c r="L971" s="30"/>
      <c r="M971" s="30" t="n">
        <v>169.87</v>
      </c>
      <c r="N971" s="30"/>
      <c r="O971" s="30" t="n">
        <v>169.87</v>
      </c>
      <c r="P971" s="20" t="n">
        <v>216</v>
      </c>
      <c r="Q971" s="20" t="n">
        <f aca="false">ROUND(+P971-O971+R971,2)</f>
        <v>46.13</v>
      </c>
      <c r="R971" s="31"/>
      <c r="S971" s="19" t="s">
        <v>27</v>
      </c>
      <c r="T971" s="36"/>
      <c r="U971" s="20"/>
      <c r="V971" s="20"/>
    </row>
    <row r="972" s="32" customFormat="true" ht="15" hidden="true" customHeight="true" outlineLevel="0" collapsed="false">
      <c r="A972" s="37" t="n">
        <v>261</v>
      </c>
      <c r="B972" s="12" t="s">
        <v>1289</v>
      </c>
      <c r="C972" s="12" t="s">
        <v>22</v>
      </c>
      <c r="D972" s="26" t="n">
        <v>43733</v>
      </c>
      <c r="E972" s="26" t="s">
        <v>23</v>
      </c>
      <c r="F972" s="22" t="s">
        <v>1290</v>
      </c>
      <c r="G972" s="24" t="s">
        <v>772</v>
      </c>
      <c r="H972" s="28"/>
      <c r="I972" s="26"/>
      <c r="J972" s="30" t="n">
        <v>50</v>
      </c>
      <c r="K972" s="30" t="n">
        <v>10</v>
      </c>
      <c r="L972" s="30"/>
      <c r="M972" s="30"/>
      <c r="N972" s="30"/>
      <c r="O972" s="30" t="n">
        <v>60</v>
      </c>
      <c r="P972" s="20" t="n">
        <v>60</v>
      </c>
      <c r="Q972" s="20" t="n">
        <f aca="false">ROUND(+P972-O972+R972,2)</f>
        <v>0</v>
      </c>
      <c r="R972" s="31"/>
      <c r="S972" s="19" t="s">
        <v>27</v>
      </c>
      <c r="T972" s="36"/>
      <c r="U972" s="20"/>
      <c r="V972" s="20"/>
    </row>
    <row r="973" s="32" customFormat="true" ht="15" hidden="true" customHeight="true" outlineLevel="0" collapsed="false">
      <c r="A973" s="37" t="n">
        <v>262</v>
      </c>
      <c r="B973" s="12" t="s">
        <v>1060</v>
      </c>
      <c r="C973" s="12" t="s">
        <v>22</v>
      </c>
      <c r="D973" s="26" t="n">
        <v>43733</v>
      </c>
      <c r="E973" s="26" t="s">
        <v>43</v>
      </c>
      <c r="F973" s="22" t="s">
        <v>1291</v>
      </c>
      <c r="G973" s="24" t="s">
        <v>34</v>
      </c>
      <c r="H973" s="28" t="s">
        <v>61</v>
      </c>
      <c r="I973" s="26" t="s">
        <v>62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v>127.9</v>
      </c>
      <c r="P973" s="20" t="n">
        <v>127.9</v>
      </c>
      <c r="Q973" s="20" t="n">
        <f aca="false">ROUND(+P973-O973+R973,2)</f>
        <v>0</v>
      </c>
      <c r="R973" s="31"/>
      <c r="S973" s="19" t="s">
        <v>27</v>
      </c>
      <c r="T973" s="36" t="n">
        <v>43755</v>
      </c>
      <c r="U973" s="20"/>
      <c r="V973" s="20"/>
    </row>
    <row r="974" s="32" customFormat="true" ht="15" hidden="true" customHeight="true" outlineLevel="0" collapsed="false">
      <c r="A974" s="37" t="n">
        <v>263</v>
      </c>
      <c r="B974" s="12" t="s">
        <v>986</v>
      </c>
      <c r="C974" s="12" t="s">
        <v>22</v>
      </c>
      <c r="D974" s="26" t="n">
        <v>43738</v>
      </c>
      <c r="E974" s="26" t="s">
        <v>29</v>
      </c>
      <c r="F974" s="22" t="s">
        <v>1292</v>
      </c>
      <c r="G974" s="24" t="s">
        <v>25</v>
      </c>
      <c r="H974" s="28" t="s">
        <v>61</v>
      </c>
      <c r="I974" s="26" t="s">
        <v>1221</v>
      </c>
      <c r="J974" s="30" t="n">
        <v>0</v>
      </c>
      <c r="K974" s="30"/>
      <c r="L974" s="30"/>
      <c r="M974" s="30"/>
      <c r="N974" s="30"/>
      <c r="O974" s="30" t="n">
        <v>0</v>
      </c>
      <c r="P974" s="20" t="n">
        <v>0</v>
      </c>
      <c r="Q974" s="20" t="n">
        <f aca="false">ROUND(+P974-O974+R974,2)</f>
        <v>0</v>
      </c>
      <c r="R974" s="31"/>
      <c r="S974" s="19" t="s">
        <v>27</v>
      </c>
      <c r="T974" s="36" t="s">
        <v>1221</v>
      </c>
      <c r="U974" s="20"/>
      <c r="V974" s="20"/>
    </row>
    <row r="975" s="32" customFormat="true" ht="15" hidden="true" customHeight="true" outlineLevel="0" collapsed="false">
      <c r="A975" s="37" t="n">
        <v>264</v>
      </c>
      <c r="B975" s="12" t="s">
        <v>986</v>
      </c>
      <c r="C975" s="12" t="s">
        <v>22</v>
      </c>
      <c r="D975" s="26" t="n">
        <v>43738</v>
      </c>
      <c r="E975" s="26" t="s">
        <v>29</v>
      </c>
      <c r="F975" s="22" t="s">
        <v>1293</v>
      </c>
      <c r="G975" s="24" t="s">
        <v>25</v>
      </c>
      <c r="H975" s="28" t="s">
        <v>61</v>
      </c>
      <c r="I975" s="26" t="s">
        <v>1221</v>
      </c>
      <c r="J975" s="30" t="n">
        <v>0</v>
      </c>
      <c r="K975" s="30"/>
      <c r="L975" s="30"/>
      <c r="M975" s="30"/>
      <c r="N975" s="30"/>
      <c r="O975" s="30" t="n">
        <v>0</v>
      </c>
      <c r="P975" s="20" t="n">
        <v>0</v>
      </c>
      <c r="Q975" s="20" t="n">
        <f aca="false">ROUND(+P975-O975+R975,2)</f>
        <v>0</v>
      </c>
      <c r="R975" s="31"/>
      <c r="S975" s="19" t="s">
        <v>27</v>
      </c>
      <c r="T975" s="36" t="s">
        <v>1221</v>
      </c>
      <c r="U975" s="20"/>
      <c r="V975" s="20"/>
    </row>
    <row r="976" s="32" customFormat="true" ht="15" hidden="true" customHeight="true" outlineLevel="0" collapsed="false">
      <c r="A976" s="37" t="n">
        <v>265</v>
      </c>
      <c r="B976" s="12" t="s">
        <v>731</v>
      </c>
      <c r="C976" s="12" t="s">
        <v>22</v>
      </c>
      <c r="D976" s="26" t="n">
        <v>43746</v>
      </c>
      <c r="E976" s="26" t="s">
        <v>43</v>
      </c>
      <c r="F976" s="22" t="s">
        <v>658</v>
      </c>
      <c r="G976" s="24" t="s">
        <v>34</v>
      </c>
      <c r="H976" s="28"/>
      <c r="I976" s="26"/>
      <c r="J976" s="30" t="n">
        <v>20</v>
      </c>
      <c r="K976" s="30"/>
      <c r="L976" s="30"/>
      <c r="M976" s="30"/>
      <c r="N976" s="30"/>
      <c r="O976" s="30" t="n">
        <v>20</v>
      </c>
      <c r="P976" s="20" t="n">
        <v>0</v>
      </c>
      <c r="Q976" s="20" t="n">
        <f aca="false">ROUND(+P976-O976+R976,2)</f>
        <v>-20</v>
      </c>
      <c r="R976" s="31"/>
      <c r="S976" s="19" t="s">
        <v>27</v>
      </c>
      <c r="T976" s="36"/>
      <c r="U976" s="20"/>
      <c r="V976" s="20"/>
    </row>
    <row r="977" s="32" customFormat="true" ht="15" hidden="true" customHeight="true" outlineLevel="0" collapsed="false">
      <c r="A977" s="37" t="n">
        <v>266</v>
      </c>
      <c r="B977" s="12" t="s">
        <v>1294</v>
      </c>
      <c r="C977" s="12" t="s">
        <v>22</v>
      </c>
      <c r="D977" s="26" t="n">
        <v>43747</v>
      </c>
      <c r="E977" s="26" t="s">
        <v>29</v>
      </c>
      <c r="F977" s="22" t="s">
        <v>1295</v>
      </c>
      <c r="G977" s="24" t="s">
        <v>25</v>
      </c>
      <c r="H977" s="28" t="s">
        <v>1093</v>
      </c>
      <c r="I977" s="26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v>108.22</v>
      </c>
      <c r="P977" s="20" t="n">
        <v>105</v>
      </c>
      <c r="Q977" s="20" t="n">
        <f aca="false">ROUND(+P977-O977+R977,2)</f>
        <v>0</v>
      </c>
      <c r="R977" s="31" t="n">
        <v>3.22</v>
      </c>
      <c r="S977" s="19" t="s">
        <v>27</v>
      </c>
      <c r="T977" s="36" t="n">
        <v>43754</v>
      </c>
      <c r="U977" s="20" t="s">
        <v>27</v>
      </c>
      <c r="V977" s="20"/>
    </row>
    <row r="978" s="32" customFormat="true" ht="15" hidden="true" customHeight="true" outlineLevel="0" collapsed="false">
      <c r="A978" s="37" t="n">
        <v>267</v>
      </c>
      <c r="B978" s="12" t="s">
        <v>121</v>
      </c>
      <c r="C978" s="12" t="s">
        <v>22</v>
      </c>
      <c r="D978" s="26" t="n">
        <v>43748</v>
      </c>
      <c r="E978" s="26" t="s">
        <v>23</v>
      </c>
      <c r="F978" s="22" t="s">
        <v>621</v>
      </c>
      <c r="G978" s="24" t="s">
        <v>318</v>
      </c>
      <c r="H978" s="28"/>
      <c r="I978" s="26"/>
      <c r="J978" s="30" t="n">
        <v>200</v>
      </c>
      <c r="K978" s="30" t="n">
        <v>52.5</v>
      </c>
      <c r="L978" s="30"/>
      <c r="M978" s="30"/>
      <c r="N978" s="30"/>
      <c r="O978" s="30" t="n">
        <v>252.5</v>
      </c>
      <c r="P978" s="20" t="n">
        <v>150</v>
      </c>
      <c r="Q978" s="20" t="n">
        <f aca="false">ROUND(+P978-O978+R978,2)</f>
        <v>-102.5</v>
      </c>
      <c r="R978" s="31"/>
      <c r="S978" s="19" t="s">
        <v>27</v>
      </c>
      <c r="T978" s="36"/>
      <c r="U978" s="20"/>
      <c r="V978" s="20"/>
    </row>
    <row r="979" s="32" customFormat="true" ht="15" hidden="true" customHeight="true" outlineLevel="0" collapsed="false">
      <c r="A979" s="37" t="n">
        <v>268</v>
      </c>
      <c r="B979" s="12" t="s">
        <v>1296</v>
      </c>
      <c r="C979" s="12" t="s">
        <v>22</v>
      </c>
      <c r="D979" s="26" t="n">
        <v>43752</v>
      </c>
      <c r="E979" s="26" t="s">
        <v>29</v>
      </c>
      <c r="F979" s="22" t="s">
        <v>1297</v>
      </c>
      <c r="G979" s="24" t="s">
        <v>25</v>
      </c>
      <c r="H979" s="28" t="s">
        <v>1093</v>
      </c>
      <c r="I979" s="26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v>154.6</v>
      </c>
      <c r="P979" s="20" t="n">
        <v>154.6</v>
      </c>
      <c r="Q979" s="20" t="n">
        <f aca="false">ROUND(+P979-O979+R979,2)</f>
        <v>0</v>
      </c>
      <c r="R979" s="31"/>
      <c r="S979" s="19" t="s">
        <v>27</v>
      </c>
      <c r="T979" s="36" t="n">
        <v>43754</v>
      </c>
      <c r="U979" s="20" t="s">
        <v>27</v>
      </c>
      <c r="V979" s="20"/>
    </row>
    <row r="980" s="32" customFormat="true" ht="15" hidden="true" customHeight="true" outlineLevel="0" collapsed="false">
      <c r="A980" s="37" t="n">
        <v>269</v>
      </c>
      <c r="B980" s="12" t="s">
        <v>1272</v>
      </c>
      <c r="C980" s="12" t="s">
        <v>22</v>
      </c>
      <c r="D980" s="26" t="n">
        <v>43753</v>
      </c>
      <c r="E980" s="26" t="s">
        <v>23</v>
      </c>
      <c r="F980" s="22" t="s">
        <v>1298</v>
      </c>
      <c r="G980" s="24" t="s">
        <v>772</v>
      </c>
      <c r="H980" s="28"/>
      <c r="I980" s="26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v>283.5</v>
      </c>
      <c r="P980" s="20" t="n">
        <v>283.5</v>
      </c>
      <c r="Q980" s="20" t="n">
        <f aca="false">ROUND(+P980-O980+R980,2)</f>
        <v>0</v>
      </c>
      <c r="R980" s="31"/>
      <c r="S980" s="19" t="s">
        <v>27</v>
      </c>
      <c r="T980" s="36"/>
      <c r="U980" s="20"/>
      <c r="V980" s="20"/>
    </row>
    <row r="981" s="32" customFormat="true" ht="15" hidden="true" customHeight="true" outlineLevel="0" collapsed="false">
      <c r="A981" s="37" t="n">
        <v>270</v>
      </c>
      <c r="B981" s="12" t="s">
        <v>1299</v>
      </c>
      <c r="C981" s="12" t="s">
        <v>22</v>
      </c>
      <c r="D981" s="26" t="n">
        <v>43753</v>
      </c>
      <c r="E981" s="26" t="s">
        <v>23</v>
      </c>
      <c r="F981" s="22" t="s">
        <v>1225</v>
      </c>
      <c r="G981" s="24" t="s">
        <v>37</v>
      </c>
      <c r="H981" s="28" t="s">
        <v>1300</v>
      </c>
      <c r="I981" s="26"/>
      <c r="J981" s="30" t="n">
        <v>100</v>
      </c>
      <c r="K981" s="30"/>
      <c r="L981" s="30"/>
      <c r="M981" s="30"/>
      <c r="N981" s="30"/>
      <c r="O981" s="30" t="n">
        <v>0</v>
      </c>
      <c r="P981" s="20" t="n">
        <v>0</v>
      </c>
      <c r="Q981" s="20" t="n">
        <f aca="false">ROUND(+P981-O981+R981,2)</f>
        <v>0</v>
      </c>
      <c r="R981" s="31"/>
      <c r="S981" s="19" t="s">
        <v>27</v>
      </c>
      <c r="T981" s="36"/>
      <c r="U981" s="20"/>
      <c r="V981" s="20"/>
    </row>
    <row r="982" s="32" customFormat="true" ht="15" hidden="true" customHeight="true" outlineLevel="0" collapsed="false">
      <c r="A982" s="37" t="n">
        <v>271</v>
      </c>
      <c r="B982" s="12" t="s">
        <v>1301</v>
      </c>
      <c r="C982" s="12" t="s">
        <v>22</v>
      </c>
      <c r="D982" s="26" t="n">
        <v>43754</v>
      </c>
      <c r="E982" s="26" t="s">
        <v>23</v>
      </c>
      <c r="F982" s="22" t="s">
        <v>37</v>
      </c>
      <c r="G982" s="24" t="s">
        <v>37</v>
      </c>
      <c r="H982" s="28"/>
      <c r="I982" s="26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v>277</v>
      </c>
      <c r="P982" s="20" t="n">
        <v>277</v>
      </c>
      <c r="Q982" s="20" t="n">
        <f aca="false">ROUND(+P982-O982+R982,2)</f>
        <v>0</v>
      </c>
      <c r="R982" s="31"/>
      <c r="S982" s="19" t="s">
        <v>27</v>
      </c>
      <c r="T982" s="36"/>
      <c r="U982" s="20"/>
      <c r="V982" s="20"/>
    </row>
    <row r="983" s="32" customFormat="true" ht="15" hidden="true" customHeight="true" outlineLevel="0" collapsed="false">
      <c r="A983" s="37" t="n">
        <v>272</v>
      </c>
      <c r="B983" s="12" t="s">
        <v>1302</v>
      </c>
      <c r="C983" s="12" t="s">
        <v>22</v>
      </c>
      <c r="D983" s="26" t="n">
        <v>43759</v>
      </c>
      <c r="E983" s="26" t="s">
        <v>29</v>
      </c>
      <c r="F983" s="22" t="s">
        <v>1303</v>
      </c>
      <c r="G983" s="24" t="s">
        <v>25</v>
      </c>
      <c r="H983" s="28" t="s">
        <v>61</v>
      </c>
      <c r="I983" s="26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v>153.96</v>
      </c>
      <c r="P983" s="20" t="n">
        <v>153.96</v>
      </c>
      <c r="Q983" s="20" t="n">
        <f aca="false">ROUND(+P983-O983+R983,2)</f>
        <v>0</v>
      </c>
      <c r="R983" s="31"/>
      <c r="S983" s="19" t="s">
        <v>27</v>
      </c>
      <c r="T983" s="36" t="n">
        <v>43769</v>
      </c>
      <c r="U983" s="20" t="s">
        <v>27</v>
      </c>
      <c r="V983" s="20"/>
    </row>
    <row r="984" s="32" customFormat="true" ht="15" hidden="true" customHeight="true" outlineLevel="0" collapsed="false">
      <c r="A984" s="37" t="n">
        <v>273</v>
      </c>
      <c r="B984" s="12" t="s">
        <v>1304</v>
      </c>
      <c r="C984" s="12" t="s">
        <v>22</v>
      </c>
      <c r="D984" s="26" t="n">
        <v>43759</v>
      </c>
      <c r="E984" s="26" t="s">
        <v>29</v>
      </c>
      <c r="F984" s="22" t="s">
        <v>1305</v>
      </c>
      <c r="G984" s="24" t="s">
        <v>25</v>
      </c>
      <c r="H984" s="28" t="s">
        <v>1093</v>
      </c>
      <c r="I984" s="26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v>219.18</v>
      </c>
      <c r="P984" s="20" t="n">
        <v>250</v>
      </c>
      <c r="Q984" s="20" t="n">
        <f aca="false">ROUND(+P984-O984+R984,2)</f>
        <v>30.82</v>
      </c>
      <c r="R984" s="31"/>
      <c r="S984" s="19" t="s">
        <v>27</v>
      </c>
      <c r="T984" s="36" t="n">
        <v>43781</v>
      </c>
      <c r="U984" s="20" t="s">
        <v>27</v>
      </c>
      <c r="V984" s="20"/>
    </row>
    <row r="985" s="32" customFormat="true" ht="15" hidden="true" customHeight="true" outlineLevel="0" collapsed="false">
      <c r="A985" s="37" t="n">
        <v>274</v>
      </c>
      <c r="B985" s="12" t="s">
        <v>1306</v>
      </c>
      <c r="C985" s="12" t="s">
        <v>22</v>
      </c>
      <c r="D985" s="26" t="n">
        <v>43759</v>
      </c>
      <c r="E985" s="26" t="s">
        <v>23</v>
      </c>
      <c r="F985" s="22" t="s">
        <v>1307</v>
      </c>
      <c r="G985" s="24" t="s">
        <v>37</v>
      </c>
      <c r="H985" s="28"/>
      <c r="I985" s="26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v>405.52</v>
      </c>
      <c r="P985" s="20" t="n">
        <v>405.5</v>
      </c>
      <c r="Q985" s="20" t="n">
        <f aca="false">ROUND(+P985-O985+R985,2)</f>
        <v>-0.02</v>
      </c>
      <c r="R985" s="31"/>
      <c r="S985" s="19" t="s">
        <v>27</v>
      </c>
      <c r="T985" s="36"/>
      <c r="U985" s="20"/>
      <c r="V985" s="20"/>
    </row>
    <row r="986" s="32" customFormat="true" ht="15" hidden="true" customHeight="true" outlineLevel="0" collapsed="false">
      <c r="A986" s="37" t="n">
        <v>275</v>
      </c>
      <c r="B986" s="12" t="s">
        <v>1136</v>
      </c>
      <c r="C986" s="12" t="s">
        <v>22</v>
      </c>
      <c r="D986" s="26" t="n">
        <v>43760</v>
      </c>
      <c r="E986" s="26" t="s">
        <v>23</v>
      </c>
      <c r="F986" s="22" t="s">
        <v>561</v>
      </c>
      <c r="G986" s="24" t="s">
        <v>37</v>
      </c>
      <c r="H986" s="28"/>
      <c r="I986" s="26"/>
      <c r="J986" s="30" t="n">
        <v>122</v>
      </c>
      <c r="K986" s="30"/>
      <c r="L986" s="30"/>
      <c r="M986" s="30"/>
      <c r="N986" s="30"/>
      <c r="O986" s="30" t="n">
        <v>122</v>
      </c>
      <c r="P986" s="20" t="n">
        <v>122</v>
      </c>
      <c r="Q986" s="20" t="n">
        <f aca="false">ROUND(+P986-O986+R986,2)</f>
        <v>0</v>
      </c>
      <c r="R986" s="31"/>
      <c r="S986" s="19" t="s">
        <v>27</v>
      </c>
      <c r="T986" s="36"/>
      <c r="U986" s="20"/>
      <c r="V986" s="20"/>
    </row>
    <row r="987" s="32" customFormat="true" ht="15" hidden="true" customHeight="true" outlineLevel="0" collapsed="false">
      <c r="A987" s="37" t="n">
        <v>276</v>
      </c>
      <c r="B987" s="12" t="s">
        <v>1308</v>
      </c>
      <c r="C987" s="12" t="s">
        <v>22</v>
      </c>
      <c r="D987" s="26" t="n">
        <v>43760</v>
      </c>
      <c r="E987" s="26" t="s">
        <v>29</v>
      </c>
      <c r="F987" s="22" t="s">
        <v>1309</v>
      </c>
      <c r="G987" s="24" t="s">
        <v>25</v>
      </c>
      <c r="H987" s="28" t="s">
        <v>61</v>
      </c>
      <c r="I987" s="26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v>92.44</v>
      </c>
      <c r="P987" s="20" t="n">
        <v>91.96</v>
      </c>
      <c r="Q987" s="20" t="n">
        <f aca="false">ROUND(+P987-O987+R987,2)</f>
        <v>-0</v>
      </c>
      <c r="R987" s="31" t="n">
        <v>0.48</v>
      </c>
      <c r="S987" s="19" t="s">
        <v>27</v>
      </c>
      <c r="T987" s="36" t="n">
        <v>43769</v>
      </c>
      <c r="U987" s="20" t="s">
        <v>27</v>
      </c>
      <c r="V987" s="20"/>
    </row>
    <row r="988" s="32" customFormat="true" ht="15" hidden="true" customHeight="true" outlineLevel="0" collapsed="false">
      <c r="A988" s="37" t="n">
        <v>277</v>
      </c>
      <c r="B988" s="12" t="s">
        <v>830</v>
      </c>
      <c r="C988" s="12" t="s">
        <v>22</v>
      </c>
      <c r="D988" s="26" t="n">
        <v>43760</v>
      </c>
      <c r="E988" s="26" t="s">
        <v>23</v>
      </c>
      <c r="F988" s="22" t="s">
        <v>1310</v>
      </c>
      <c r="G988" s="24" t="s">
        <v>37</v>
      </c>
      <c r="H988" s="28"/>
      <c r="I988" s="26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v>281.5</v>
      </c>
      <c r="P988" s="20" t="n">
        <v>280</v>
      </c>
      <c r="Q988" s="20" t="n">
        <f aca="false">ROUND(+P988-O988+R988,2)</f>
        <v>-1.5</v>
      </c>
      <c r="R988" s="31"/>
      <c r="S988" s="19" t="s">
        <v>27</v>
      </c>
      <c r="T988" s="36"/>
      <c r="U988" s="20"/>
      <c r="V988" s="20"/>
    </row>
    <row r="989" s="32" customFormat="true" ht="15" hidden="true" customHeight="true" outlineLevel="0" collapsed="false">
      <c r="A989" s="37" t="n">
        <v>278</v>
      </c>
      <c r="B989" s="12" t="s">
        <v>1311</v>
      </c>
      <c r="C989" s="12" t="s">
        <v>22</v>
      </c>
      <c r="D989" s="26" t="n">
        <v>43761</v>
      </c>
      <c r="E989" s="26" t="s">
        <v>29</v>
      </c>
      <c r="F989" s="22" t="s">
        <v>1312</v>
      </c>
      <c r="G989" s="24" t="s">
        <v>25</v>
      </c>
      <c r="H989" s="28" t="s">
        <v>1093</v>
      </c>
      <c r="I989" s="26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v>202</v>
      </c>
      <c r="P989" s="20" t="n">
        <v>202</v>
      </c>
      <c r="Q989" s="20" t="n">
        <f aca="false">ROUND(+P989-O989+R989,2)</f>
        <v>0</v>
      </c>
      <c r="R989" s="31"/>
      <c r="S989" s="19" t="s">
        <v>27</v>
      </c>
      <c r="T989" s="36" t="n">
        <v>43796</v>
      </c>
      <c r="U989" s="20" t="s">
        <v>27</v>
      </c>
      <c r="V989" s="20"/>
    </row>
    <row r="990" s="32" customFormat="true" ht="15" hidden="true" customHeight="true" outlineLevel="0" collapsed="false">
      <c r="A990" s="37" t="n">
        <v>279</v>
      </c>
      <c r="B990" s="12" t="s">
        <v>143</v>
      </c>
      <c r="C990" s="12" t="s">
        <v>22</v>
      </c>
      <c r="D990" s="26" t="n">
        <v>43762</v>
      </c>
      <c r="E990" s="26" t="s">
        <v>29</v>
      </c>
      <c r="F990" s="22" t="s">
        <v>1313</v>
      </c>
      <c r="G990" s="24" t="s">
        <v>25</v>
      </c>
      <c r="H990" s="28" t="s">
        <v>1093</v>
      </c>
      <c r="I990" s="26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v>70.82</v>
      </c>
      <c r="P990" s="20" t="n">
        <v>77.82</v>
      </c>
      <c r="Q990" s="20" t="n">
        <f aca="false">ROUND(+P990-O990+R990,2)</f>
        <v>7</v>
      </c>
      <c r="R990" s="31"/>
      <c r="S990" s="19" t="s">
        <v>27</v>
      </c>
      <c r="T990" s="36" t="n">
        <v>43791</v>
      </c>
      <c r="U990" s="20" t="s">
        <v>27</v>
      </c>
      <c r="V990" s="20"/>
    </row>
    <row r="991" s="32" customFormat="true" ht="15" hidden="true" customHeight="true" outlineLevel="0" collapsed="false">
      <c r="A991" s="37" t="n">
        <v>280</v>
      </c>
      <c r="B991" s="12" t="s">
        <v>143</v>
      </c>
      <c r="C991" s="12" t="s">
        <v>22</v>
      </c>
      <c r="D991" s="26" t="n">
        <v>43762</v>
      </c>
      <c r="E991" s="26" t="s">
        <v>29</v>
      </c>
      <c r="F991" s="22" t="s">
        <v>1314</v>
      </c>
      <c r="G991" s="24" t="s">
        <v>25</v>
      </c>
      <c r="H991" s="28" t="s">
        <v>1093</v>
      </c>
      <c r="I991" s="26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v>77.82</v>
      </c>
      <c r="P991" s="20" t="n">
        <v>77.82</v>
      </c>
      <c r="Q991" s="20" t="n">
        <f aca="false">ROUND(+P991-O991+R991,2)</f>
        <v>0</v>
      </c>
      <c r="R991" s="31"/>
      <c r="S991" s="19" t="s">
        <v>27</v>
      </c>
      <c r="T991" s="36"/>
      <c r="U991" s="20" t="s">
        <v>27</v>
      </c>
      <c r="V991" s="20"/>
    </row>
    <row r="992" s="32" customFormat="true" ht="15" hidden="true" customHeight="true" outlineLevel="0" collapsed="false">
      <c r="A992" s="37" t="n">
        <v>281</v>
      </c>
      <c r="B992" s="12" t="s">
        <v>1315</v>
      </c>
      <c r="C992" s="12" t="s">
        <v>22</v>
      </c>
      <c r="D992" s="26" t="n">
        <v>43762</v>
      </c>
      <c r="E992" s="26" t="s">
        <v>23</v>
      </c>
      <c r="F992" s="22" t="s">
        <v>1225</v>
      </c>
      <c r="G992" s="24" t="s">
        <v>37</v>
      </c>
      <c r="H992" s="28"/>
      <c r="I992" s="26"/>
      <c r="J992" s="30" t="n">
        <v>100</v>
      </c>
      <c r="K992" s="30" t="n">
        <v>22</v>
      </c>
      <c r="L992" s="30"/>
      <c r="M992" s="30"/>
      <c r="N992" s="30"/>
      <c r="O992" s="30" t="n">
        <v>122</v>
      </c>
      <c r="P992" s="20" t="n">
        <v>120</v>
      </c>
      <c r="Q992" s="20" t="n">
        <f aca="false">ROUND(+P992-O992+R992,2)</f>
        <v>-2</v>
      </c>
      <c r="R992" s="31"/>
      <c r="S992" s="19" t="s">
        <v>27</v>
      </c>
      <c r="T992" s="36"/>
      <c r="U992" s="20"/>
      <c r="V992" s="20"/>
    </row>
    <row r="993" s="32" customFormat="true" ht="15" hidden="true" customHeight="true" outlineLevel="0" collapsed="false">
      <c r="A993" s="37" t="n">
        <v>282</v>
      </c>
      <c r="B993" s="12" t="s">
        <v>938</v>
      </c>
      <c r="C993" s="12" t="s">
        <v>22</v>
      </c>
      <c r="D993" s="26" t="n">
        <v>43762</v>
      </c>
      <c r="E993" s="26" t="s">
        <v>29</v>
      </c>
      <c r="F993" s="22" t="s">
        <v>1316</v>
      </c>
      <c r="G993" s="24" t="s">
        <v>25</v>
      </c>
      <c r="H993" s="28" t="s">
        <v>1093</v>
      </c>
      <c r="I993" s="26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v>319.16</v>
      </c>
      <c r="P993" s="20" t="n">
        <v>316</v>
      </c>
      <c r="Q993" s="20" t="n">
        <f aca="false">ROUND(+P993-O993+R993,2)</f>
        <v>0</v>
      </c>
      <c r="R993" s="31" t="n">
        <v>3.16</v>
      </c>
      <c r="S993" s="19" t="s">
        <v>27</v>
      </c>
      <c r="T993" s="36" t="n">
        <v>43781</v>
      </c>
      <c r="U993" s="20" t="s">
        <v>27</v>
      </c>
      <c r="V993" s="20"/>
    </row>
    <row r="994" s="32" customFormat="true" ht="15" hidden="true" customHeight="true" outlineLevel="0" collapsed="false">
      <c r="A994" s="37" t="n">
        <v>283</v>
      </c>
      <c r="B994" s="12" t="s">
        <v>729</v>
      </c>
      <c r="C994" s="12" t="s">
        <v>22</v>
      </c>
      <c r="D994" s="26" t="n">
        <v>43762</v>
      </c>
      <c r="E994" s="26" t="s">
        <v>29</v>
      </c>
      <c r="F994" s="22" t="s">
        <v>1317</v>
      </c>
      <c r="G994" s="24" t="s">
        <v>25</v>
      </c>
      <c r="H994" s="28" t="s">
        <v>1093</v>
      </c>
      <c r="I994" s="26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v>77.82</v>
      </c>
      <c r="P994" s="20" t="n">
        <v>77.82</v>
      </c>
      <c r="Q994" s="20" t="n">
        <f aca="false">ROUND(+P994-O994+R994,2)</f>
        <v>0</v>
      </c>
      <c r="R994" s="31"/>
      <c r="S994" s="19" t="s">
        <v>27</v>
      </c>
      <c r="T994" s="36" t="s">
        <v>1318</v>
      </c>
      <c r="U994" s="20" t="s">
        <v>27</v>
      </c>
      <c r="V994" s="20"/>
    </row>
    <row r="995" s="32" customFormat="true" ht="15" hidden="true" customHeight="true" outlineLevel="0" collapsed="false">
      <c r="A995" s="37" t="n">
        <v>284</v>
      </c>
      <c r="B995" s="12" t="s">
        <v>1201</v>
      </c>
      <c r="C995" s="12" t="s">
        <v>22</v>
      </c>
      <c r="D995" s="26" t="n">
        <v>43767</v>
      </c>
      <c r="E995" s="26" t="s">
        <v>29</v>
      </c>
      <c r="F995" s="22" t="s">
        <v>1319</v>
      </c>
      <c r="G995" s="24" t="s">
        <v>25</v>
      </c>
      <c r="H995" s="28"/>
      <c r="I995" s="26"/>
      <c r="J995" s="30" t="n">
        <v>20</v>
      </c>
      <c r="K995" s="30"/>
      <c r="L995" s="30"/>
      <c r="M995" s="30"/>
      <c r="N995" s="30"/>
      <c r="O995" s="30" t="n">
        <v>20</v>
      </c>
      <c r="P995" s="20" t="n">
        <v>20</v>
      </c>
      <c r="Q995" s="20" t="n">
        <f aca="false">ROUND(+P995-O995+R995,2)</f>
        <v>0</v>
      </c>
      <c r="R995" s="31"/>
      <c r="S995" s="19" t="s">
        <v>27</v>
      </c>
      <c r="T995" s="36"/>
      <c r="U995" s="20"/>
      <c r="V995" s="20"/>
    </row>
    <row r="996" s="32" customFormat="true" ht="15" hidden="true" customHeight="true" outlineLevel="0" collapsed="false">
      <c r="A996" s="37" t="n">
        <v>285</v>
      </c>
      <c r="B996" s="12" t="s">
        <v>1320</v>
      </c>
      <c r="C996" s="12" t="s">
        <v>22</v>
      </c>
      <c r="D996" s="26" t="n">
        <v>43773</v>
      </c>
      <c r="E996" s="26" t="s">
        <v>23</v>
      </c>
      <c r="F996" s="22" t="s">
        <v>1321</v>
      </c>
      <c r="G996" s="24" t="s">
        <v>318</v>
      </c>
      <c r="H996" s="28"/>
      <c r="I996" s="26"/>
      <c r="J996" s="30" t="n">
        <v>123.97</v>
      </c>
      <c r="K996" s="30" t="n">
        <v>26.03</v>
      </c>
      <c r="L996" s="30"/>
      <c r="M996" s="30"/>
      <c r="N996" s="30"/>
      <c r="O996" s="30" t="n">
        <v>150</v>
      </c>
      <c r="P996" s="20" t="n">
        <v>150</v>
      </c>
      <c r="Q996" s="20" t="n">
        <f aca="false">ROUND(+P996-O996+R996,2)</f>
        <v>0</v>
      </c>
      <c r="R996" s="31"/>
      <c r="S996" s="19" t="s">
        <v>27</v>
      </c>
      <c r="T996" s="36"/>
      <c r="U996" s="20"/>
      <c r="V996" s="20"/>
    </row>
    <row r="997" s="32" customFormat="true" ht="15" hidden="true" customHeight="true" outlineLevel="0" collapsed="false">
      <c r="A997" s="37" t="n">
        <v>286</v>
      </c>
      <c r="B997" s="12" t="s">
        <v>1322</v>
      </c>
      <c r="C997" s="12" t="s">
        <v>22</v>
      </c>
      <c r="D997" s="26" t="n">
        <v>43773</v>
      </c>
      <c r="E997" s="26" t="s">
        <v>23</v>
      </c>
      <c r="F997" s="22" t="s">
        <v>852</v>
      </c>
      <c r="G997" s="24" t="s">
        <v>318</v>
      </c>
      <c r="H997" s="28" t="s">
        <v>1323</v>
      </c>
      <c r="I997" s="26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0" t="n">
        <v>242.48</v>
      </c>
      <c r="Q997" s="20" t="n">
        <f aca="false">ROUND(+P997-O997+R997,2)</f>
        <v>0.48</v>
      </c>
      <c r="R997" s="31"/>
      <c r="S997" s="19" t="s">
        <v>27</v>
      </c>
      <c r="T997" s="36"/>
      <c r="U997" s="20"/>
      <c r="V997" s="20"/>
    </row>
    <row r="998" s="32" customFormat="true" ht="15" hidden="true" customHeight="true" outlineLevel="0" collapsed="false">
      <c r="A998" s="37" t="n">
        <v>287</v>
      </c>
      <c r="B998" s="12" t="s">
        <v>1324</v>
      </c>
      <c r="C998" s="12" t="s">
        <v>22</v>
      </c>
      <c r="D998" s="26" t="n">
        <v>43774</v>
      </c>
      <c r="E998" s="26" t="s">
        <v>29</v>
      </c>
      <c r="F998" s="22" t="s">
        <v>1325</v>
      </c>
      <c r="G998" s="24" t="s">
        <v>25</v>
      </c>
      <c r="H998" s="28" t="s">
        <v>61</v>
      </c>
      <c r="I998" s="26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v>64.55</v>
      </c>
      <c r="P998" s="20" t="n">
        <v>60</v>
      </c>
      <c r="Q998" s="20" t="n">
        <f aca="false">ROUND(+P998-O998+R998,2)</f>
        <v>-4.55</v>
      </c>
      <c r="R998" s="31"/>
      <c r="S998" s="19" t="s">
        <v>27</v>
      </c>
      <c r="T998" s="36" t="n">
        <v>43797</v>
      </c>
      <c r="U998" s="20" t="s">
        <v>27</v>
      </c>
      <c r="V998" s="20"/>
    </row>
    <row r="999" s="32" customFormat="true" ht="15" hidden="true" customHeight="true" outlineLevel="0" collapsed="false">
      <c r="A999" s="37" t="n">
        <v>288</v>
      </c>
      <c r="B999" s="12" t="s">
        <v>1326</v>
      </c>
      <c r="C999" s="12" t="s">
        <v>22</v>
      </c>
      <c r="D999" s="26" t="n">
        <v>43780</v>
      </c>
      <c r="E999" s="26" t="s">
        <v>23</v>
      </c>
      <c r="F999" s="22" t="s">
        <v>1327</v>
      </c>
      <c r="G999" s="24" t="s">
        <v>318</v>
      </c>
      <c r="H999" s="28"/>
      <c r="I999" s="26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v>138.08</v>
      </c>
      <c r="P999" s="20" t="n">
        <v>138.08</v>
      </c>
      <c r="Q999" s="20" t="n">
        <f aca="false">ROUND(+P999-O999+R999,2)</f>
        <v>0</v>
      </c>
      <c r="R999" s="31"/>
      <c r="S999" s="19" t="s">
        <v>27</v>
      </c>
      <c r="T999" s="36"/>
      <c r="U999" s="20"/>
      <c r="V999" s="20"/>
    </row>
    <row r="1000" s="32" customFormat="true" ht="15" hidden="true" customHeight="true" outlineLevel="0" collapsed="false">
      <c r="A1000" s="37" t="n">
        <v>289</v>
      </c>
      <c r="B1000" s="12" t="s">
        <v>1328</v>
      </c>
      <c r="C1000" s="12" t="s">
        <v>22</v>
      </c>
      <c r="D1000" s="26" t="n">
        <v>43780</v>
      </c>
      <c r="E1000" s="26" t="s">
        <v>23</v>
      </c>
      <c r="F1000" s="22" t="s">
        <v>852</v>
      </c>
      <c r="G1000" s="24" t="s">
        <v>318</v>
      </c>
      <c r="H1000" s="28" t="s">
        <v>1323</v>
      </c>
      <c r="I1000" s="26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v>40</v>
      </c>
      <c r="P1000" s="20" t="n">
        <v>40</v>
      </c>
      <c r="Q1000" s="20" t="n">
        <f aca="false">ROUND(+P1000-O1000+R1000,2)</f>
        <v>0</v>
      </c>
      <c r="R1000" s="31"/>
      <c r="S1000" s="19" t="s">
        <v>27</v>
      </c>
      <c r="T1000" s="36"/>
      <c r="U1000" s="20"/>
      <c r="V1000" s="20"/>
    </row>
    <row r="1001" s="32" customFormat="true" ht="15" hidden="true" customHeight="true" outlineLevel="0" collapsed="false">
      <c r="A1001" s="37" t="n">
        <v>290</v>
      </c>
      <c r="B1001" s="12" t="s">
        <v>1329</v>
      </c>
      <c r="C1001" s="12" t="s">
        <v>22</v>
      </c>
      <c r="D1001" s="26" t="n">
        <v>43781</v>
      </c>
      <c r="E1001" s="26" t="s">
        <v>29</v>
      </c>
      <c r="F1001" s="22" t="s">
        <v>1330</v>
      </c>
      <c r="G1001" s="24" t="s">
        <v>25</v>
      </c>
      <c r="H1001" s="28" t="s">
        <v>61</v>
      </c>
      <c r="I1001" s="26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v>213.71</v>
      </c>
      <c r="P1001" s="20" t="n">
        <v>230</v>
      </c>
      <c r="Q1001" s="20" t="n">
        <f aca="false">ROUND(+P1001-O1001+R1001,2)</f>
        <v>16.29</v>
      </c>
      <c r="R1001" s="31"/>
      <c r="S1001" s="19" t="s">
        <v>27</v>
      </c>
      <c r="T1001" s="36" t="n">
        <v>44152</v>
      </c>
      <c r="U1001" s="20" t="s">
        <v>27</v>
      </c>
      <c r="V1001" s="20"/>
    </row>
    <row r="1002" s="32" customFormat="true" ht="15" hidden="true" customHeight="true" outlineLevel="0" collapsed="false">
      <c r="A1002" s="37" t="n">
        <v>291</v>
      </c>
      <c r="B1002" s="12" t="s">
        <v>1331</v>
      </c>
      <c r="C1002" s="12" t="s">
        <v>22</v>
      </c>
      <c r="D1002" s="26" t="n">
        <v>43781</v>
      </c>
      <c r="E1002" s="26" t="s">
        <v>29</v>
      </c>
      <c r="F1002" s="22" t="s">
        <v>1332</v>
      </c>
      <c r="G1002" s="24" t="s">
        <v>25</v>
      </c>
      <c r="H1002" s="28" t="s">
        <v>1093</v>
      </c>
      <c r="I1002" s="26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v>76.96</v>
      </c>
      <c r="P1002" s="20" t="n">
        <v>77</v>
      </c>
      <c r="Q1002" s="20" t="n">
        <f aca="false">ROUND(+P1002-O1002+R1002,2)</f>
        <v>-0</v>
      </c>
      <c r="R1002" s="31" t="n">
        <v>-0.04</v>
      </c>
      <c r="S1002" s="19" t="s">
        <v>27</v>
      </c>
      <c r="T1002" s="36"/>
      <c r="U1002" s="20" t="s">
        <v>27</v>
      </c>
      <c r="V1002" s="20"/>
    </row>
    <row r="1003" s="32" customFormat="true" ht="15" hidden="true" customHeight="true" outlineLevel="0" collapsed="false">
      <c r="A1003" s="37" t="n">
        <v>292</v>
      </c>
      <c r="B1003" s="12" t="s">
        <v>485</v>
      </c>
      <c r="C1003" s="12" t="s">
        <v>22</v>
      </c>
      <c r="D1003" s="26" t="n">
        <v>43782</v>
      </c>
      <c r="E1003" s="26" t="s">
        <v>43</v>
      </c>
      <c r="F1003" s="22" t="s">
        <v>1333</v>
      </c>
      <c r="G1003" s="24" t="s">
        <v>46</v>
      </c>
      <c r="H1003" s="28" t="s">
        <v>61</v>
      </c>
      <c r="I1003" s="26"/>
      <c r="J1003" s="30" t="n">
        <v>0</v>
      </c>
      <c r="K1003" s="30" t="n">
        <v>0</v>
      </c>
      <c r="L1003" s="30"/>
      <c r="M1003" s="30"/>
      <c r="N1003" s="30"/>
      <c r="O1003" s="30" t="n">
        <v>0</v>
      </c>
      <c r="P1003" s="20" t="n">
        <v>0</v>
      </c>
      <c r="Q1003" s="20" t="n">
        <f aca="false">ROUND(+P1003-O1003+R1003,2)</f>
        <v>0</v>
      </c>
      <c r="R1003" s="31"/>
      <c r="S1003" s="19" t="s">
        <v>27</v>
      </c>
      <c r="T1003" s="36" t="s">
        <v>1334</v>
      </c>
      <c r="U1003" s="20"/>
      <c r="V1003" s="20"/>
    </row>
    <row r="1004" s="32" customFormat="true" ht="15" hidden="true" customHeight="true" outlineLevel="0" collapsed="false">
      <c r="A1004" s="37" t="n">
        <v>293</v>
      </c>
      <c r="B1004" s="12" t="s">
        <v>485</v>
      </c>
      <c r="C1004" s="12" t="s">
        <v>22</v>
      </c>
      <c r="D1004" s="26" t="n">
        <v>43782</v>
      </c>
      <c r="E1004" s="26" t="s">
        <v>43</v>
      </c>
      <c r="F1004" s="22" t="s">
        <v>486</v>
      </c>
      <c r="G1004" s="24" t="s">
        <v>46</v>
      </c>
      <c r="H1004" s="28" t="s">
        <v>61</v>
      </c>
      <c r="I1004" s="26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v>1620.85</v>
      </c>
      <c r="P1004" s="20" t="n">
        <v>2600</v>
      </c>
      <c r="Q1004" s="20" t="n">
        <f aca="false">ROUND(+P1004-O1004+R1004,2)</f>
        <v>979.15</v>
      </c>
      <c r="R1004" s="31"/>
      <c r="S1004" s="19" t="s">
        <v>27</v>
      </c>
      <c r="T1004" s="36" t="s">
        <v>27</v>
      </c>
      <c r="U1004" s="20"/>
      <c r="V1004" s="20"/>
    </row>
    <row r="1005" s="32" customFormat="true" ht="15" hidden="true" customHeight="true" outlineLevel="0" collapsed="false">
      <c r="A1005" s="37" t="n">
        <v>294</v>
      </c>
      <c r="B1005" s="12" t="s">
        <v>1335</v>
      </c>
      <c r="C1005" s="12" t="s">
        <v>22</v>
      </c>
      <c r="D1005" s="26" t="n">
        <v>43787</v>
      </c>
      <c r="E1005" s="26" t="s">
        <v>23</v>
      </c>
      <c r="F1005" s="22" t="s">
        <v>695</v>
      </c>
      <c r="G1005" s="24" t="s">
        <v>318</v>
      </c>
      <c r="H1005" s="28" t="s">
        <v>1336</v>
      </c>
      <c r="I1005" s="26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v>234.44</v>
      </c>
      <c r="P1005" s="20" t="n">
        <v>220</v>
      </c>
      <c r="Q1005" s="20" t="n">
        <f aca="false">ROUND(+P1005-O1005+R1005,2)</f>
        <v>-14.44</v>
      </c>
      <c r="R1005" s="31"/>
      <c r="S1005" s="19" t="s">
        <v>27</v>
      </c>
      <c r="T1005" s="36"/>
      <c r="U1005" s="20"/>
      <c r="V1005" s="20"/>
    </row>
    <row r="1006" s="32" customFormat="true" ht="15" hidden="true" customHeight="true" outlineLevel="0" collapsed="false">
      <c r="A1006" s="37" t="n">
        <v>295</v>
      </c>
      <c r="B1006" s="12" t="s">
        <v>1337</v>
      </c>
      <c r="C1006" s="12" t="s">
        <v>22</v>
      </c>
      <c r="D1006" s="26" t="n">
        <v>43788</v>
      </c>
      <c r="E1006" s="26" t="s">
        <v>43</v>
      </c>
      <c r="F1006" s="22" t="s">
        <v>410</v>
      </c>
      <c r="G1006" s="24" t="s">
        <v>71</v>
      </c>
      <c r="H1006" s="28"/>
      <c r="I1006" s="26"/>
      <c r="J1006" s="30" t="n">
        <v>60</v>
      </c>
      <c r="K1006" s="30"/>
      <c r="L1006" s="30"/>
      <c r="M1006" s="30"/>
      <c r="N1006" s="30"/>
      <c r="O1006" s="30" t="n">
        <v>60</v>
      </c>
      <c r="P1006" s="20" t="n">
        <v>60</v>
      </c>
      <c r="Q1006" s="20" t="n">
        <f aca="false">ROUND(+P1006-O1006+R1006,2)</f>
        <v>0</v>
      </c>
      <c r="R1006" s="31"/>
      <c r="S1006" s="19" t="s">
        <v>27</v>
      </c>
      <c r="T1006" s="36"/>
      <c r="U1006" s="20"/>
      <c r="V1006" s="20"/>
    </row>
    <row r="1007" s="32" customFormat="true" ht="15" hidden="true" customHeight="true" outlineLevel="0" collapsed="false">
      <c r="A1007" s="37" t="n">
        <v>296</v>
      </c>
      <c r="B1007" s="12" t="s">
        <v>1338</v>
      </c>
      <c r="C1007" s="12" t="s">
        <v>22</v>
      </c>
      <c r="D1007" s="26" t="n">
        <v>43794</v>
      </c>
      <c r="E1007" s="26" t="s">
        <v>29</v>
      </c>
      <c r="F1007" s="22" t="s">
        <v>210</v>
      </c>
      <c r="G1007" s="24" t="s">
        <v>25</v>
      </c>
      <c r="H1007" s="28" t="s">
        <v>61</v>
      </c>
      <c r="I1007" s="26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v>72.82</v>
      </c>
      <c r="P1007" s="20" t="n">
        <v>72.82</v>
      </c>
      <c r="Q1007" s="20" t="n">
        <f aca="false">ROUND(+P1007-O1007+R1007,2)</f>
        <v>0</v>
      </c>
      <c r="R1007" s="31"/>
      <c r="S1007" s="19" t="s">
        <v>27</v>
      </c>
      <c r="T1007" s="36" t="n">
        <v>43850</v>
      </c>
      <c r="U1007" s="20" t="s">
        <v>27</v>
      </c>
      <c r="V1007" s="20"/>
    </row>
    <row r="1008" s="32" customFormat="true" ht="15" hidden="true" customHeight="true" outlineLevel="0" collapsed="false">
      <c r="A1008" s="37" t="n">
        <v>297</v>
      </c>
      <c r="B1008" s="12" t="s">
        <v>1339</v>
      </c>
      <c r="C1008" s="12" t="s">
        <v>22</v>
      </c>
      <c r="D1008" s="26" t="n">
        <v>43794</v>
      </c>
      <c r="E1008" s="26" t="s">
        <v>29</v>
      </c>
      <c r="F1008" s="22" t="s">
        <v>1340</v>
      </c>
      <c r="G1008" s="24" t="s">
        <v>25</v>
      </c>
      <c r="H1008" s="28" t="s">
        <v>1093</v>
      </c>
      <c r="I1008" s="26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v>126.16</v>
      </c>
      <c r="P1008" s="20" t="n">
        <v>126.16</v>
      </c>
      <c r="Q1008" s="20" t="n">
        <f aca="false">ROUND(+P1008-O1008+R1008,2)</f>
        <v>0</v>
      </c>
      <c r="R1008" s="31"/>
      <c r="S1008" s="19" t="s">
        <v>27</v>
      </c>
      <c r="T1008" s="36" t="n">
        <v>43812</v>
      </c>
      <c r="U1008" s="20"/>
      <c r="V1008" s="20"/>
    </row>
    <row r="1009" s="32" customFormat="true" ht="15" hidden="true" customHeight="true" outlineLevel="0" collapsed="false">
      <c r="A1009" s="37" t="n">
        <v>298</v>
      </c>
      <c r="B1009" s="12" t="s">
        <v>1341</v>
      </c>
      <c r="C1009" s="12" t="s">
        <v>22</v>
      </c>
      <c r="D1009" s="26" t="n">
        <v>43795</v>
      </c>
      <c r="E1009" s="26" t="s">
        <v>467</v>
      </c>
      <c r="F1009" s="22" t="s">
        <v>1342</v>
      </c>
      <c r="G1009" s="24" t="s">
        <v>71</v>
      </c>
      <c r="H1009" s="28"/>
      <c r="I1009" s="26"/>
      <c r="J1009" s="30" t="n">
        <v>9</v>
      </c>
      <c r="K1009" s="30"/>
      <c r="L1009" s="30"/>
      <c r="M1009" s="30"/>
      <c r="N1009" s="30" t="n">
        <v>21</v>
      </c>
      <c r="O1009" s="30" t="n">
        <v>30</v>
      </c>
      <c r="P1009" s="20" t="n">
        <v>30</v>
      </c>
      <c r="Q1009" s="20" t="n">
        <f aca="false">ROUND(+P1009-O1009+R1009,2)</f>
        <v>0</v>
      </c>
      <c r="R1009" s="31"/>
      <c r="S1009" s="19" t="s">
        <v>27</v>
      </c>
      <c r="T1009" s="36"/>
      <c r="U1009" s="20" t="s">
        <v>27</v>
      </c>
      <c r="V1009" s="20"/>
    </row>
    <row r="1010" s="32" customFormat="true" ht="15" hidden="true" customHeight="true" outlineLevel="0" collapsed="false">
      <c r="A1010" s="37" t="n">
        <v>299</v>
      </c>
      <c r="B1010" s="12" t="s">
        <v>1343</v>
      </c>
      <c r="C1010" s="12" t="s">
        <v>22</v>
      </c>
      <c r="D1010" s="26" t="n">
        <v>43796</v>
      </c>
      <c r="E1010" s="26" t="s">
        <v>29</v>
      </c>
      <c r="F1010" s="22" t="s">
        <v>1344</v>
      </c>
      <c r="G1010" s="24" t="s">
        <v>919</v>
      </c>
      <c r="H1010" s="28" t="s">
        <v>1345</v>
      </c>
      <c r="I1010" s="26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v>80</v>
      </c>
      <c r="P1010" s="20" t="n">
        <v>80</v>
      </c>
      <c r="Q1010" s="20" t="n">
        <f aca="false">ROUND(+P1010-O1010+R1010,2)</f>
        <v>0</v>
      </c>
      <c r="R1010" s="31"/>
      <c r="S1010" s="19" t="s">
        <v>27</v>
      </c>
      <c r="T1010" s="36" t="n">
        <v>44153</v>
      </c>
      <c r="U1010" s="20" t="s">
        <v>27</v>
      </c>
      <c r="V1010" s="20"/>
    </row>
    <row r="1011" s="32" customFormat="true" ht="15" hidden="true" customHeight="true" outlineLevel="0" collapsed="false">
      <c r="A1011" s="37" t="n">
        <v>300</v>
      </c>
      <c r="B1011" s="12" t="s">
        <v>639</v>
      </c>
      <c r="C1011" s="12" t="s">
        <v>22</v>
      </c>
      <c r="D1011" s="26" t="n">
        <v>43797</v>
      </c>
      <c r="E1011" s="26" t="s">
        <v>467</v>
      </c>
      <c r="F1011" s="22" t="s">
        <v>988</v>
      </c>
      <c r="G1011" s="24" t="s">
        <v>71</v>
      </c>
      <c r="H1011" s="28"/>
      <c r="I1011" s="26"/>
      <c r="J1011" s="30" t="n">
        <v>22.5</v>
      </c>
      <c r="K1011" s="30"/>
      <c r="L1011" s="30"/>
      <c r="M1011" s="30"/>
      <c r="N1011" s="30" t="n">
        <v>52.5</v>
      </c>
      <c r="O1011" s="30" t="n">
        <v>75</v>
      </c>
      <c r="P1011" s="20" t="n">
        <v>75</v>
      </c>
      <c r="Q1011" s="20" t="n">
        <f aca="false">ROUND(+P1011-O1011+R1011,2)</f>
        <v>0</v>
      </c>
      <c r="R1011" s="31"/>
      <c r="S1011" s="19" t="s">
        <v>27</v>
      </c>
      <c r="T1011" s="36"/>
      <c r="U1011" s="20" t="s">
        <v>27</v>
      </c>
      <c r="V1011" s="20"/>
    </row>
    <row r="1012" s="32" customFormat="true" ht="15" hidden="true" customHeight="true" outlineLevel="0" collapsed="false">
      <c r="A1012" s="37" t="n">
        <v>301</v>
      </c>
      <c r="B1012" s="12" t="s">
        <v>1346</v>
      </c>
      <c r="C1012" s="12" t="s">
        <v>22</v>
      </c>
      <c r="D1012" s="26" t="n">
        <v>43797</v>
      </c>
      <c r="E1012" s="26" t="s">
        <v>43</v>
      </c>
      <c r="F1012" s="22" t="s">
        <v>1347</v>
      </c>
      <c r="G1012" s="24" t="s">
        <v>46</v>
      </c>
      <c r="H1012" s="28"/>
      <c r="I1012" s="26"/>
      <c r="J1012" s="30" t="n">
        <v>15</v>
      </c>
      <c r="K1012" s="30"/>
      <c r="L1012" s="30"/>
      <c r="M1012" s="30"/>
      <c r="N1012" s="30"/>
      <c r="O1012" s="30" t="n">
        <v>15</v>
      </c>
      <c r="P1012" s="20" t="n">
        <v>15</v>
      </c>
      <c r="Q1012" s="20" t="n">
        <f aca="false">ROUND(+P1012-O1012+R1012,2)</f>
        <v>0</v>
      </c>
      <c r="R1012" s="31"/>
      <c r="S1012" s="19" t="s">
        <v>27</v>
      </c>
      <c r="T1012" s="36"/>
      <c r="U1012" s="20"/>
      <c r="V1012" s="20"/>
    </row>
    <row r="1013" s="32" customFormat="true" ht="15" hidden="true" customHeight="true" outlineLevel="0" collapsed="false">
      <c r="A1013" s="37" t="n">
        <v>302</v>
      </c>
      <c r="B1013" s="12" t="s">
        <v>1348</v>
      </c>
      <c r="C1013" s="12" t="s">
        <v>22</v>
      </c>
      <c r="D1013" s="26" t="n">
        <v>43797</v>
      </c>
      <c r="E1013" s="26" t="s">
        <v>43</v>
      </c>
      <c r="F1013" s="22" t="s">
        <v>52</v>
      </c>
      <c r="G1013" s="24" t="s">
        <v>46</v>
      </c>
      <c r="H1013" s="28"/>
      <c r="I1013" s="26"/>
      <c r="J1013" s="30" t="n">
        <v>20</v>
      </c>
      <c r="K1013" s="30"/>
      <c r="L1013" s="30"/>
      <c r="M1013" s="30"/>
      <c r="N1013" s="30"/>
      <c r="O1013" s="30" t="n">
        <v>20</v>
      </c>
      <c r="P1013" s="20" t="n">
        <v>20</v>
      </c>
      <c r="Q1013" s="20" t="n">
        <f aca="false">ROUND(+P1013-O1013+R1013,2)</f>
        <v>0</v>
      </c>
      <c r="R1013" s="31"/>
      <c r="S1013" s="19" t="s">
        <v>27</v>
      </c>
      <c r="T1013" s="36"/>
      <c r="U1013" s="20"/>
      <c r="V1013" s="20"/>
    </row>
    <row r="1014" s="32" customFormat="true" ht="15" hidden="true" customHeight="true" outlineLevel="0" collapsed="false">
      <c r="A1014" s="37" t="n">
        <v>303</v>
      </c>
      <c r="B1014" s="12" t="s">
        <v>1349</v>
      </c>
      <c r="C1014" s="12" t="s">
        <v>22</v>
      </c>
      <c r="D1014" s="26" t="n">
        <v>43801</v>
      </c>
      <c r="E1014" s="26" t="s">
        <v>29</v>
      </c>
      <c r="F1014" s="22" t="s">
        <v>160</v>
      </c>
      <c r="G1014" s="24" t="s">
        <v>25</v>
      </c>
      <c r="H1014" s="28" t="s">
        <v>61</v>
      </c>
      <c r="I1014" s="26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v>75</v>
      </c>
      <c r="P1014" s="20" t="n">
        <v>75</v>
      </c>
      <c r="Q1014" s="20" t="n">
        <f aca="false">ROUND(+P1014-O1014+R1014,2)</f>
        <v>0</v>
      </c>
      <c r="R1014" s="31"/>
      <c r="S1014" s="19" t="s">
        <v>27</v>
      </c>
      <c r="T1014" s="36" t="n">
        <v>43902</v>
      </c>
      <c r="U1014" s="20" t="s">
        <v>27</v>
      </c>
      <c r="V1014" s="20"/>
    </row>
    <row r="1015" s="32" customFormat="true" ht="15" hidden="true" customHeight="true" outlineLevel="0" collapsed="false">
      <c r="A1015" s="37" t="n">
        <v>304</v>
      </c>
      <c r="B1015" s="12" t="s">
        <v>354</v>
      </c>
      <c r="C1015" s="12" t="s">
        <v>22</v>
      </c>
      <c r="D1015" s="26" t="n">
        <v>43802</v>
      </c>
      <c r="E1015" s="26" t="s">
        <v>23</v>
      </c>
      <c r="F1015" s="22" t="s">
        <v>1225</v>
      </c>
      <c r="G1015" s="24" t="s">
        <v>318</v>
      </c>
      <c r="H1015" s="28"/>
      <c r="I1015" s="26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v>156.53</v>
      </c>
      <c r="P1015" s="20" t="n">
        <v>156</v>
      </c>
      <c r="Q1015" s="20" t="n">
        <f aca="false">ROUND(+P1015-O1015+R1015,2)</f>
        <v>-0.53</v>
      </c>
      <c r="R1015" s="31"/>
      <c r="S1015" s="19" t="s">
        <v>27</v>
      </c>
      <c r="T1015" s="36"/>
      <c r="U1015" s="20"/>
      <c r="V1015" s="20"/>
    </row>
    <row r="1016" s="32" customFormat="true" ht="15" hidden="true" customHeight="true" outlineLevel="0" collapsed="false">
      <c r="A1016" s="37" t="n">
        <v>305</v>
      </c>
      <c r="B1016" s="12" t="s">
        <v>1350</v>
      </c>
      <c r="C1016" s="12" t="s">
        <v>22</v>
      </c>
      <c r="D1016" s="26" t="n">
        <v>43809</v>
      </c>
      <c r="E1016" s="26" t="s">
        <v>29</v>
      </c>
      <c r="F1016" s="22" t="s">
        <v>1351</v>
      </c>
      <c r="G1016" s="24" t="s">
        <v>25</v>
      </c>
      <c r="H1016" s="28" t="s">
        <v>1093</v>
      </c>
      <c r="I1016" s="26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v>114.16</v>
      </c>
      <c r="P1016" s="20" t="n">
        <v>150</v>
      </c>
      <c r="Q1016" s="20" t="n">
        <f aca="false">ROUND(+P1016-O1016+R1016,2)</f>
        <v>35.84</v>
      </c>
      <c r="R1016" s="31"/>
      <c r="S1016" s="19" t="s">
        <v>27</v>
      </c>
      <c r="T1016" s="36" t="n">
        <v>44014</v>
      </c>
      <c r="U1016" s="20" t="s">
        <v>27</v>
      </c>
      <c r="V1016" s="20"/>
    </row>
    <row r="1017" s="32" customFormat="true" ht="15" hidden="true" customHeight="true" outlineLevel="0" collapsed="false">
      <c r="A1017" s="37" t="n">
        <v>306</v>
      </c>
      <c r="B1017" s="12" t="s">
        <v>1352</v>
      </c>
      <c r="C1017" s="12" t="s">
        <v>22</v>
      </c>
      <c r="D1017" s="26" t="n">
        <v>43810</v>
      </c>
      <c r="E1017" s="26" t="s">
        <v>467</v>
      </c>
      <c r="F1017" s="22" t="s">
        <v>1353</v>
      </c>
      <c r="G1017" s="24" t="s">
        <v>71</v>
      </c>
      <c r="H1017" s="28"/>
      <c r="I1017" s="26"/>
      <c r="J1017" s="30"/>
      <c r="K1017" s="30"/>
      <c r="L1017" s="30"/>
      <c r="M1017" s="30"/>
      <c r="N1017" s="30"/>
      <c r="O1017" s="30" t="n">
        <v>0</v>
      </c>
      <c r="P1017" s="20"/>
      <c r="Q1017" s="20" t="n">
        <f aca="false">ROUND(+P1017-O1017+R1017,2)</f>
        <v>0</v>
      </c>
      <c r="R1017" s="31"/>
      <c r="S1017" s="19" t="s">
        <v>27</v>
      </c>
      <c r="T1017" s="36"/>
      <c r="U1017" s="20"/>
      <c r="V1017" s="20"/>
    </row>
    <row r="1018" s="32" customFormat="true" ht="15" hidden="true" customHeight="true" outlineLevel="0" collapsed="false">
      <c r="A1018" s="37" t="n">
        <v>307</v>
      </c>
      <c r="B1018" s="12" t="s">
        <v>1354</v>
      </c>
      <c r="C1018" s="12" t="s">
        <v>22</v>
      </c>
      <c r="D1018" s="26" t="n">
        <v>43811</v>
      </c>
      <c r="E1018" s="26" t="s">
        <v>29</v>
      </c>
      <c r="F1018" s="22" t="s">
        <v>85</v>
      </c>
      <c r="G1018" s="24" t="s">
        <v>25</v>
      </c>
      <c r="H1018" s="28" t="s">
        <v>1093</v>
      </c>
      <c r="I1018" s="26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v>180.16</v>
      </c>
      <c r="P1018" s="20" t="n">
        <v>180.16</v>
      </c>
      <c r="Q1018" s="20" t="n">
        <f aca="false">ROUND(+P1018-O1018+R1018,2)</f>
        <v>0</v>
      </c>
      <c r="R1018" s="31"/>
      <c r="S1018" s="19" t="s">
        <v>27</v>
      </c>
      <c r="T1018" s="36" t="n">
        <v>43818</v>
      </c>
      <c r="U1018" s="20" t="s">
        <v>27</v>
      </c>
      <c r="V1018" s="20"/>
    </row>
    <row r="1019" s="32" customFormat="true" ht="15" hidden="true" customHeight="true" outlineLevel="0" collapsed="false">
      <c r="A1019" s="37" t="n">
        <v>308</v>
      </c>
      <c r="B1019" s="12" t="s">
        <v>1355</v>
      </c>
      <c r="C1019" s="12" t="s">
        <v>22</v>
      </c>
      <c r="D1019" s="26" t="n">
        <v>43811</v>
      </c>
      <c r="E1019" s="26" t="s">
        <v>23</v>
      </c>
      <c r="F1019" s="22" t="s">
        <v>1356</v>
      </c>
      <c r="G1019" s="24" t="s">
        <v>772</v>
      </c>
      <c r="H1019" s="28" t="s">
        <v>1357</v>
      </c>
      <c r="I1019" s="26"/>
      <c r="J1019" s="30"/>
      <c r="K1019" s="30"/>
      <c r="L1019" s="30"/>
      <c r="M1019" s="30"/>
      <c r="N1019" s="30"/>
      <c r="O1019" s="30" t="n">
        <v>0</v>
      </c>
      <c r="P1019" s="20" t="n">
        <v>0</v>
      </c>
      <c r="Q1019" s="20" t="n">
        <f aca="false">ROUND(+P1019-O1019+R1019,2)</f>
        <v>0</v>
      </c>
      <c r="R1019" s="31"/>
      <c r="S1019" s="19" t="s">
        <v>27</v>
      </c>
      <c r="T1019" s="36"/>
      <c r="U1019" s="20"/>
      <c r="V1019" s="20"/>
    </row>
    <row r="1020" s="32" customFormat="true" ht="15" hidden="true" customHeight="true" outlineLevel="0" collapsed="false">
      <c r="A1020" s="37" t="n">
        <v>309</v>
      </c>
      <c r="B1020" s="12" t="s">
        <v>1358</v>
      </c>
      <c r="C1020" s="12" t="s">
        <v>22</v>
      </c>
      <c r="D1020" s="26" t="n">
        <v>43818</v>
      </c>
      <c r="E1020" s="26" t="s">
        <v>23</v>
      </c>
      <c r="F1020" s="22" t="s">
        <v>966</v>
      </c>
      <c r="G1020" s="24" t="s">
        <v>772</v>
      </c>
      <c r="H1020" s="28"/>
      <c r="I1020" s="26"/>
      <c r="J1020" s="30" t="n">
        <v>0</v>
      </c>
      <c r="K1020" s="30" t="n">
        <v>0</v>
      </c>
      <c r="L1020" s="30"/>
      <c r="M1020" s="30"/>
      <c r="N1020" s="30"/>
      <c r="O1020" s="30" t="n">
        <v>0</v>
      </c>
      <c r="P1020" s="20" t="n">
        <v>0</v>
      </c>
      <c r="Q1020" s="20" t="n">
        <f aca="false">ROUND(+P1020-O1020+R1020,2)</f>
        <v>0</v>
      </c>
      <c r="R1020" s="31"/>
      <c r="S1020" s="19" t="s">
        <v>27</v>
      </c>
      <c r="T1020" s="36"/>
      <c r="U1020" s="20"/>
      <c r="V1020" s="20"/>
    </row>
    <row r="1021" s="32" customFormat="true" ht="15" hidden="true" customHeight="true" outlineLevel="0" collapsed="false">
      <c r="A1021" s="37" t="n">
        <v>310</v>
      </c>
      <c r="B1021" s="12" t="s">
        <v>564</v>
      </c>
      <c r="C1021" s="12" t="s">
        <v>22</v>
      </c>
      <c r="D1021" s="26" t="n">
        <v>43818</v>
      </c>
      <c r="E1021" s="26" t="s">
        <v>23</v>
      </c>
      <c r="F1021" s="22" t="s">
        <v>697</v>
      </c>
      <c r="G1021" s="24" t="s">
        <v>772</v>
      </c>
      <c r="H1021" s="28"/>
      <c r="I1021" s="26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v>344</v>
      </c>
      <c r="P1021" s="20" t="n">
        <v>50</v>
      </c>
      <c r="Q1021" s="20" t="n">
        <f aca="false">ROUND(+P1021-O1021+R1021,2)</f>
        <v>-294</v>
      </c>
      <c r="R1021" s="31"/>
      <c r="S1021" s="19" t="s">
        <v>27</v>
      </c>
      <c r="T1021" s="36"/>
      <c r="U1021" s="20"/>
      <c r="V1021" s="20"/>
    </row>
    <row r="1022" s="32" customFormat="true" ht="15" hidden="true" customHeight="true" outlineLevel="0" collapsed="false">
      <c r="A1022" s="37" t="n">
        <v>311</v>
      </c>
      <c r="B1022" s="12" t="s">
        <v>1359</v>
      </c>
      <c r="C1022" s="12" t="s">
        <v>22</v>
      </c>
      <c r="D1022" s="26" t="n">
        <v>43822</v>
      </c>
      <c r="E1022" s="26" t="s">
        <v>43</v>
      </c>
      <c r="F1022" s="22" t="s">
        <v>1360</v>
      </c>
      <c r="G1022" s="24" t="s">
        <v>46</v>
      </c>
      <c r="H1022" s="28"/>
      <c r="I1022" s="26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v>528.9</v>
      </c>
      <c r="P1022" s="20" t="n">
        <v>530</v>
      </c>
      <c r="Q1022" s="20" t="n">
        <f aca="false">ROUND(+P1022-O1022+R1022,2)</f>
        <v>1.1</v>
      </c>
      <c r="R1022" s="31"/>
      <c r="S1022" s="19" t="s">
        <v>27</v>
      </c>
      <c r="T1022" s="36" t="n">
        <v>43823</v>
      </c>
      <c r="U1022" s="20"/>
      <c r="V1022" s="20"/>
    </row>
    <row r="1023" s="32" customFormat="true" ht="15" hidden="true" customHeight="true" outlineLevel="0" collapsed="false">
      <c r="A1023" s="37" t="n">
        <v>312</v>
      </c>
      <c r="B1023" s="12" t="s">
        <v>1361</v>
      </c>
      <c r="C1023" s="12" t="s">
        <v>22</v>
      </c>
      <c r="D1023" s="26" t="n">
        <v>43822</v>
      </c>
      <c r="E1023" s="26" t="s">
        <v>29</v>
      </c>
      <c r="F1023" s="22" t="s">
        <v>1362</v>
      </c>
      <c r="G1023" s="24" t="s">
        <v>25</v>
      </c>
      <c r="H1023" s="28" t="s">
        <v>61</v>
      </c>
      <c r="I1023" s="26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v>162.96</v>
      </c>
      <c r="P1023" s="20" t="n">
        <v>162.96</v>
      </c>
      <c r="Q1023" s="20" t="n">
        <f aca="false">ROUND(+P1023-O1023+R1023,2)</f>
        <v>0</v>
      </c>
      <c r="R1023" s="31"/>
      <c r="S1023" s="19" t="s">
        <v>27</v>
      </c>
      <c r="T1023" s="36" t="n">
        <v>43844</v>
      </c>
      <c r="U1023" s="20" t="s">
        <v>27</v>
      </c>
      <c r="V1023" s="20"/>
    </row>
    <row r="1024" s="32" customFormat="true" ht="15" hidden="true" customHeight="true" outlineLevel="0" collapsed="false">
      <c r="A1024" s="37" t="n">
        <v>313</v>
      </c>
      <c r="B1024" s="12" t="s">
        <v>642</v>
      </c>
      <c r="C1024" s="12" t="s">
        <v>22</v>
      </c>
      <c r="D1024" s="26" t="n">
        <v>43822</v>
      </c>
      <c r="E1024" s="26" t="s">
        <v>23</v>
      </c>
      <c r="F1024" s="22" t="s">
        <v>1225</v>
      </c>
      <c r="G1024" s="24" t="s">
        <v>772</v>
      </c>
      <c r="H1024" s="28"/>
      <c r="I1024" s="26"/>
      <c r="J1024" s="30" t="n">
        <v>90</v>
      </c>
      <c r="K1024" s="30" t="n">
        <v>18.9</v>
      </c>
      <c r="L1024" s="30"/>
      <c r="M1024" s="30"/>
      <c r="N1024" s="30"/>
      <c r="O1024" s="30" t="n">
        <v>108.9</v>
      </c>
      <c r="P1024" s="20" t="n">
        <v>150</v>
      </c>
      <c r="Q1024" s="20" t="n">
        <f aca="false">ROUND(+P1024-O1024+R1024,2)</f>
        <v>41.1</v>
      </c>
      <c r="R1024" s="31"/>
      <c r="S1024" s="19" t="s">
        <v>27</v>
      </c>
      <c r="T1024" s="36"/>
      <c r="U1024" s="20"/>
      <c r="V1024" s="20"/>
    </row>
    <row r="1025" s="32" customFormat="true" ht="15" hidden="true" customHeight="true" outlineLevel="0" collapsed="false">
      <c r="A1025" s="37" t="n">
        <v>314</v>
      </c>
      <c r="B1025" s="12" t="s">
        <v>1363</v>
      </c>
      <c r="C1025" s="12" t="s">
        <v>22</v>
      </c>
      <c r="D1025" s="26" t="n">
        <v>43822</v>
      </c>
      <c r="E1025" s="26" t="s">
        <v>23</v>
      </c>
      <c r="F1025" s="22" t="s">
        <v>1364</v>
      </c>
      <c r="G1025" s="24" t="s">
        <v>772</v>
      </c>
      <c r="H1025" s="28"/>
      <c r="I1025" s="26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v>404.5</v>
      </c>
      <c r="P1025" s="20" t="n">
        <v>404.5</v>
      </c>
      <c r="Q1025" s="20" t="n">
        <f aca="false">ROUND(+P1025-O1025+R1025,2)</f>
        <v>0</v>
      </c>
      <c r="R1025" s="31"/>
      <c r="S1025" s="19" t="s">
        <v>27</v>
      </c>
      <c r="T1025" s="36"/>
      <c r="U1025" s="20"/>
      <c r="V1025" s="20"/>
    </row>
    <row r="1026" s="32" customFormat="true" ht="15" hidden="true" customHeight="true" outlineLevel="0" collapsed="false">
      <c r="A1026" s="37" t="n">
        <v>315</v>
      </c>
      <c r="B1026" s="12" t="s">
        <v>1220</v>
      </c>
      <c r="C1026" s="12" t="s">
        <v>97</v>
      </c>
      <c r="D1026" s="26" t="n">
        <v>43823</v>
      </c>
      <c r="E1026" s="26" t="s">
        <v>29</v>
      </c>
      <c r="F1026" s="22" t="s">
        <v>1365</v>
      </c>
      <c r="G1026" s="24" t="s">
        <v>25</v>
      </c>
      <c r="H1026" s="28" t="s">
        <v>1093</v>
      </c>
      <c r="I1026" s="26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v>29.55</v>
      </c>
      <c r="P1026" s="20" t="n">
        <v>29.55</v>
      </c>
      <c r="Q1026" s="20" t="n">
        <f aca="false">ROUND(+P1026-O1026+R1026,2)</f>
        <v>0</v>
      </c>
      <c r="R1026" s="31"/>
      <c r="S1026" s="19" t="s">
        <v>27</v>
      </c>
      <c r="T1026" s="36" t="n">
        <v>43839</v>
      </c>
      <c r="U1026" s="20" t="s">
        <v>27</v>
      </c>
      <c r="V1026" s="20"/>
    </row>
    <row r="1027" s="32" customFormat="true" ht="15" hidden="true" customHeight="true" outlineLevel="0" collapsed="false">
      <c r="A1027" s="37" t="n">
        <v>316</v>
      </c>
      <c r="B1027" s="12" t="s">
        <v>1366</v>
      </c>
      <c r="C1027" s="12" t="s">
        <v>22</v>
      </c>
      <c r="D1027" s="26" t="n">
        <v>43825</v>
      </c>
      <c r="E1027" s="26" t="s">
        <v>29</v>
      </c>
      <c r="F1027" s="22" t="s">
        <v>1367</v>
      </c>
      <c r="G1027" s="24" t="s">
        <v>25</v>
      </c>
      <c r="H1027" s="28" t="s">
        <v>1093</v>
      </c>
      <c r="I1027" s="26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v>155</v>
      </c>
      <c r="P1027" s="20" t="n">
        <v>155</v>
      </c>
      <c r="Q1027" s="20" t="n">
        <f aca="false">ROUND(+P1027-O1027+R1027,2)</f>
        <v>0</v>
      </c>
      <c r="R1027" s="31"/>
      <c r="S1027" s="19" t="s">
        <v>27</v>
      </c>
      <c r="T1027" s="36" t="n">
        <v>43845</v>
      </c>
      <c r="U1027" s="20" t="s">
        <v>27</v>
      </c>
      <c r="V1027" s="20"/>
    </row>
    <row r="1028" s="32" customFormat="true" ht="15" hidden="true" customHeight="true" outlineLevel="0" collapsed="false">
      <c r="A1028" s="37" t="n">
        <v>317</v>
      </c>
      <c r="B1028" s="12" t="s">
        <v>182</v>
      </c>
      <c r="C1028" s="12" t="s">
        <v>22</v>
      </c>
      <c r="D1028" s="26" t="n">
        <v>43826</v>
      </c>
      <c r="E1028" s="26" t="s">
        <v>23</v>
      </c>
      <c r="F1028" s="22" t="s">
        <v>1368</v>
      </c>
      <c r="G1028" s="24" t="s">
        <v>318</v>
      </c>
      <c r="H1028" s="28"/>
      <c r="I1028" s="26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0" t="n">
        <v>120</v>
      </c>
      <c r="Q1028" s="20" t="n">
        <f aca="false">ROUND(+P1028-O1028+R1028,2)</f>
        <v>3.92</v>
      </c>
      <c r="R1028" s="31"/>
      <c r="S1028" s="19" t="s">
        <v>27</v>
      </c>
      <c r="T1028" s="36"/>
      <c r="U1028" s="20"/>
      <c r="V1028" s="20"/>
    </row>
    <row r="1029" s="32" customFormat="true" ht="15" hidden="true" customHeight="true" outlineLevel="0" collapsed="false">
      <c r="A1029" s="37" t="n">
        <v>318</v>
      </c>
      <c r="B1029" s="12" t="s">
        <v>553</v>
      </c>
      <c r="C1029" s="12" t="s">
        <v>97</v>
      </c>
      <c r="D1029" s="26" t="n">
        <v>43829</v>
      </c>
      <c r="E1029" s="26" t="s">
        <v>23</v>
      </c>
      <c r="F1029" s="22" t="s">
        <v>1369</v>
      </c>
      <c r="G1029" s="24" t="s">
        <v>772</v>
      </c>
      <c r="H1029" s="28"/>
      <c r="I1029" s="26"/>
      <c r="J1029" s="30" t="n">
        <v>70</v>
      </c>
      <c r="K1029" s="30" t="n">
        <v>14.7</v>
      </c>
      <c r="L1029" s="30"/>
      <c r="M1029" s="30"/>
      <c r="N1029" s="30"/>
      <c r="O1029" s="30" t="n">
        <v>84.7</v>
      </c>
      <c r="P1029" s="20" t="n">
        <v>84.7</v>
      </c>
      <c r="Q1029" s="20" t="n">
        <f aca="false">ROUND(+P1029-O1029+R1029,2)</f>
        <v>0</v>
      </c>
      <c r="R1029" s="31"/>
      <c r="S1029" s="19" t="s">
        <v>27</v>
      </c>
      <c r="T1029" s="36"/>
      <c r="U1029" s="20"/>
      <c r="V1029" s="20"/>
    </row>
    <row r="1030" s="32" customFormat="true" ht="15" hidden="true" customHeight="true" outlineLevel="0" collapsed="false">
      <c r="A1030" s="39" t="n">
        <v>1</v>
      </c>
      <c r="B1030" s="12" t="s">
        <v>1370</v>
      </c>
      <c r="C1030" s="12" t="s">
        <v>22</v>
      </c>
      <c r="D1030" s="26" t="n">
        <v>43837</v>
      </c>
      <c r="E1030" s="26" t="s">
        <v>29</v>
      </c>
      <c r="F1030" s="22" t="s">
        <v>60</v>
      </c>
      <c r="G1030" s="24" t="s">
        <v>25</v>
      </c>
      <c r="H1030" s="28" t="s">
        <v>61</v>
      </c>
      <c r="I1030" s="26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v>172.16</v>
      </c>
      <c r="P1030" s="20" t="n">
        <v>172.16</v>
      </c>
      <c r="Q1030" s="20" t="n">
        <f aca="false">ROUND(+P1030-O1030+R1030,2)</f>
        <v>0</v>
      </c>
      <c r="R1030" s="31"/>
      <c r="S1030" s="19" t="s">
        <v>27</v>
      </c>
      <c r="T1030" s="36" t="n">
        <v>43874</v>
      </c>
      <c r="U1030" s="20" t="s">
        <v>27</v>
      </c>
      <c r="V1030" s="20"/>
    </row>
    <row r="1031" s="32" customFormat="true" ht="15" hidden="true" customHeight="true" outlineLevel="0" collapsed="false">
      <c r="A1031" s="39" t="n">
        <v>2</v>
      </c>
      <c r="B1031" s="12" t="s">
        <v>1371</v>
      </c>
      <c r="C1031" s="12" t="s">
        <v>22</v>
      </c>
      <c r="D1031" s="26" t="n">
        <v>43838</v>
      </c>
      <c r="E1031" s="26" t="s">
        <v>29</v>
      </c>
      <c r="F1031" s="22" t="s">
        <v>1372</v>
      </c>
      <c r="G1031" s="24" t="s">
        <v>25</v>
      </c>
      <c r="H1031" s="28" t="s">
        <v>61</v>
      </c>
      <c r="I1031" s="26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v>136.76</v>
      </c>
      <c r="P1031" s="20" t="n">
        <v>336.76</v>
      </c>
      <c r="Q1031" s="20" t="n">
        <f aca="false">ROUND(+P1031-O1031+R1031,2)</f>
        <v>200</v>
      </c>
      <c r="R1031" s="31"/>
      <c r="S1031" s="19" t="s">
        <v>27</v>
      </c>
      <c r="T1031" s="36" t="n">
        <v>43882</v>
      </c>
      <c r="U1031" s="20" t="s">
        <v>27</v>
      </c>
      <c r="V1031" s="20"/>
    </row>
    <row r="1032" s="32" customFormat="true" ht="15" hidden="true" customHeight="true" outlineLevel="0" collapsed="false">
      <c r="A1032" s="39" t="n">
        <v>3</v>
      </c>
      <c r="B1032" s="12" t="s">
        <v>1373</v>
      </c>
      <c r="C1032" s="12" t="s">
        <v>22</v>
      </c>
      <c r="D1032" s="26" t="n">
        <v>43840</v>
      </c>
      <c r="E1032" s="26" t="s">
        <v>29</v>
      </c>
      <c r="F1032" s="22" t="s">
        <v>1374</v>
      </c>
      <c r="G1032" s="24" t="s">
        <v>25</v>
      </c>
      <c r="H1032" s="28" t="s">
        <v>1093</v>
      </c>
      <c r="I1032" s="26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v>147.36</v>
      </c>
      <c r="P1032" s="20" t="n">
        <v>147.36</v>
      </c>
      <c r="Q1032" s="20" t="n">
        <f aca="false">ROUND(+P1032-O1032+R1032,2)</f>
        <v>0</v>
      </c>
      <c r="R1032" s="31"/>
      <c r="S1032" s="19" t="s">
        <v>27</v>
      </c>
      <c r="T1032" s="36" t="n">
        <v>44138</v>
      </c>
      <c r="U1032" s="20" t="s">
        <v>27</v>
      </c>
      <c r="V1032" s="20"/>
    </row>
    <row r="1033" s="32" customFormat="true" ht="15" hidden="true" customHeight="true" outlineLevel="0" collapsed="false">
      <c r="A1033" s="39" t="n">
        <v>4</v>
      </c>
      <c r="B1033" s="12" t="s">
        <v>1375</v>
      </c>
      <c r="C1033" s="12" t="s">
        <v>22</v>
      </c>
      <c r="D1033" s="26" t="n">
        <v>43840</v>
      </c>
      <c r="E1033" s="26" t="s">
        <v>23</v>
      </c>
      <c r="F1033" s="22" t="s">
        <v>1182</v>
      </c>
      <c r="G1033" s="24" t="s">
        <v>318</v>
      </c>
      <c r="H1033" s="28"/>
      <c r="I1033" s="26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v>124.29</v>
      </c>
      <c r="P1033" s="20" t="n">
        <v>125</v>
      </c>
      <c r="Q1033" s="20" t="n">
        <f aca="false">ROUND(+P1033-O1033+R1033,2)</f>
        <v>0.71</v>
      </c>
      <c r="R1033" s="31"/>
      <c r="S1033" s="19" t="s">
        <v>27</v>
      </c>
      <c r="T1033" s="36"/>
      <c r="U1033" s="20"/>
      <c r="V1033" s="20"/>
    </row>
    <row r="1034" s="32" customFormat="true" ht="15" hidden="true" customHeight="true" outlineLevel="0" collapsed="false">
      <c r="A1034" s="39" t="n">
        <v>5</v>
      </c>
      <c r="B1034" s="12" t="s">
        <v>1373</v>
      </c>
      <c r="C1034" s="12" t="s">
        <v>22</v>
      </c>
      <c r="D1034" s="26" t="n">
        <v>43843</v>
      </c>
      <c r="E1034" s="26" t="s">
        <v>29</v>
      </c>
      <c r="F1034" s="22" t="s">
        <v>1376</v>
      </c>
      <c r="G1034" s="24" t="s">
        <v>25</v>
      </c>
      <c r="H1034" s="28" t="s">
        <v>1093</v>
      </c>
      <c r="I1034" s="26" t="s">
        <v>62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v>59.55</v>
      </c>
      <c r="P1034" s="20" t="n">
        <v>69.55</v>
      </c>
      <c r="Q1034" s="20" t="n">
        <f aca="false">ROUND(+P1034-O1034+R1034,2)</f>
        <v>10</v>
      </c>
      <c r="R1034" s="31"/>
      <c r="S1034" s="19" t="s">
        <v>27</v>
      </c>
      <c r="T1034" s="36" t="s">
        <v>1012</v>
      </c>
      <c r="U1034" s="20" t="s">
        <v>27</v>
      </c>
      <c r="V1034" s="20"/>
    </row>
    <row r="1035" s="32" customFormat="true" ht="15" hidden="true" customHeight="true" outlineLevel="0" collapsed="false">
      <c r="A1035" s="39" t="n">
        <v>6</v>
      </c>
      <c r="B1035" s="12" t="s">
        <v>1377</v>
      </c>
      <c r="C1035" s="12" t="s">
        <v>22</v>
      </c>
      <c r="D1035" s="26" t="n">
        <v>43845</v>
      </c>
      <c r="E1035" s="26" t="s">
        <v>23</v>
      </c>
      <c r="F1035" s="22" t="s">
        <v>457</v>
      </c>
      <c r="G1035" s="24" t="s">
        <v>772</v>
      </c>
      <c r="H1035" s="28"/>
      <c r="I1035" s="26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v>87</v>
      </c>
      <c r="P1035" s="20" t="n">
        <v>87</v>
      </c>
      <c r="Q1035" s="20" t="n">
        <f aca="false">ROUND(+P1035-O1035+R1035,2)</f>
        <v>0</v>
      </c>
      <c r="R1035" s="31"/>
      <c r="S1035" s="19" t="s">
        <v>27</v>
      </c>
      <c r="T1035" s="36"/>
      <c r="U1035" s="20"/>
      <c r="V1035" s="20"/>
    </row>
    <row r="1036" s="32" customFormat="true" ht="15" hidden="true" customHeight="true" outlineLevel="0" collapsed="false">
      <c r="A1036" s="39" t="n">
        <v>7</v>
      </c>
      <c r="B1036" s="12" t="s">
        <v>1378</v>
      </c>
      <c r="C1036" s="12" t="s">
        <v>22</v>
      </c>
      <c r="D1036" s="26" t="n">
        <v>43845</v>
      </c>
      <c r="E1036" s="26" t="s">
        <v>29</v>
      </c>
      <c r="F1036" s="22" t="s">
        <v>1379</v>
      </c>
      <c r="G1036" s="24" t="s">
        <v>25</v>
      </c>
      <c r="H1036" s="28" t="s">
        <v>61</v>
      </c>
      <c r="I1036" s="26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v>257.52</v>
      </c>
      <c r="P1036" s="20" t="n">
        <v>250</v>
      </c>
      <c r="Q1036" s="20" t="n">
        <f aca="false">ROUND(+P1036-O1036+R1036,2)</f>
        <v>-7.52</v>
      </c>
      <c r="R1036" s="31"/>
      <c r="S1036" s="19" t="s">
        <v>27</v>
      </c>
      <c r="T1036" s="36" t="n">
        <v>43902</v>
      </c>
      <c r="U1036" s="20" t="s">
        <v>27</v>
      </c>
      <c r="V1036" s="20"/>
    </row>
    <row r="1037" s="32" customFormat="true" ht="15" hidden="true" customHeight="true" outlineLevel="0" collapsed="false">
      <c r="A1037" s="39" t="n">
        <v>8</v>
      </c>
      <c r="B1037" s="12" t="s">
        <v>1380</v>
      </c>
      <c r="C1037" s="12" t="s">
        <v>22</v>
      </c>
      <c r="D1037" s="26" t="n">
        <v>43851</v>
      </c>
      <c r="E1037" s="26" t="s">
        <v>29</v>
      </c>
      <c r="F1037" s="22" t="s">
        <v>1344</v>
      </c>
      <c r="G1037" s="24" t="s">
        <v>25</v>
      </c>
      <c r="H1037" s="28" t="s">
        <v>1345</v>
      </c>
      <c r="I1037" s="26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v>78.3</v>
      </c>
      <c r="P1037" s="20" t="n">
        <v>88.3</v>
      </c>
      <c r="Q1037" s="20" t="n">
        <f aca="false">ROUND(+P1037-O1037+R1037,2)</f>
        <v>10</v>
      </c>
      <c r="R1037" s="31"/>
      <c r="S1037" s="19" t="s">
        <v>27</v>
      </c>
      <c r="T1037" s="36" t="n">
        <v>44022</v>
      </c>
      <c r="U1037" s="20" t="s">
        <v>27</v>
      </c>
      <c r="V1037" s="20"/>
    </row>
    <row r="1038" s="32" customFormat="true" ht="15" hidden="true" customHeight="true" outlineLevel="0" collapsed="false">
      <c r="A1038" s="39" t="n">
        <v>9</v>
      </c>
      <c r="B1038" s="12" t="s">
        <v>1381</v>
      </c>
      <c r="C1038" s="12" t="s">
        <v>22</v>
      </c>
      <c r="D1038" s="26" t="n">
        <v>43853</v>
      </c>
      <c r="E1038" s="26" t="s">
        <v>29</v>
      </c>
      <c r="F1038" s="22" t="s">
        <v>1382</v>
      </c>
      <c r="G1038" s="24" t="s">
        <v>25</v>
      </c>
      <c r="H1038" s="28" t="s">
        <v>1093</v>
      </c>
      <c r="I1038" s="26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v>149.76</v>
      </c>
      <c r="P1038" s="20" t="n">
        <v>149.76</v>
      </c>
      <c r="Q1038" s="20" t="n">
        <f aca="false">ROUND(+P1038-O1038+R1038,2)</f>
        <v>0</v>
      </c>
      <c r="R1038" s="31"/>
      <c r="S1038" s="19" t="s">
        <v>27</v>
      </c>
      <c r="T1038" s="36" t="n">
        <v>43887</v>
      </c>
      <c r="U1038" s="20" t="s">
        <v>27</v>
      </c>
      <c r="V1038" s="20"/>
    </row>
    <row r="1039" s="32" customFormat="true" ht="15" hidden="true" customHeight="true" outlineLevel="0" collapsed="false">
      <c r="A1039" s="39" t="n">
        <v>10</v>
      </c>
      <c r="B1039" s="12" t="s">
        <v>801</v>
      </c>
      <c r="C1039" s="12" t="s">
        <v>22</v>
      </c>
      <c r="D1039" s="26" t="n">
        <v>43858</v>
      </c>
      <c r="E1039" s="26" t="s">
        <v>23</v>
      </c>
      <c r="F1039" s="22" t="s">
        <v>1383</v>
      </c>
      <c r="G1039" s="24" t="s">
        <v>772</v>
      </c>
      <c r="H1039" s="28"/>
      <c r="I1039" s="26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v>283.5</v>
      </c>
      <c r="P1039" s="20" t="n">
        <v>283.5</v>
      </c>
      <c r="Q1039" s="20" t="n">
        <f aca="false">ROUND(+P1039-O1039+R1039,2)</f>
        <v>0</v>
      </c>
      <c r="R1039" s="31"/>
      <c r="S1039" s="19" t="s">
        <v>27</v>
      </c>
      <c r="T1039" s="36"/>
      <c r="U1039" s="20"/>
      <c r="V1039" s="20"/>
    </row>
    <row r="1040" s="32" customFormat="true" ht="15" hidden="true" customHeight="true" outlineLevel="0" collapsed="false">
      <c r="A1040" s="39" t="n">
        <v>11</v>
      </c>
      <c r="B1040" s="12" t="s">
        <v>1384</v>
      </c>
      <c r="C1040" s="12" t="s">
        <v>22</v>
      </c>
      <c r="D1040" s="26" t="n">
        <v>43858</v>
      </c>
      <c r="E1040" s="26" t="s">
        <v>23</v>
      </c>
      <c r="F1040" s="22" t="s">
        <v>368</v>
      </c>
      <c r="G1040" s="24" t="s">
        <v>318</v>
      </c>
      <c r="H1040" s="28"/>
      <c r="I1040" s="26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v>219.02</v>
      </c>
      <c r="P1040" s="20" t="n">
        <v>219.02</v>
      </c>
      <c r="Q1040" s="20" t="n">
        <f aca="false">ROUND(+P1040-O1040+R1040,2)</f>
        <v>0</v>
      </c>
      <c r="R1040" s="31"/>
      <c r="S1040" s="19" t="s">
        <v>27</v>
      </c>
      <c r="T1040" s="36"/>
      <c r="U1040" s="20"/>
      <c r="V1040" s="20"/>
    </row>
    <row r="1041" s="32" customFormat="true" ht="15" hidden="true" customHeight="true" outlineLevel="0" collapsed="false">
      <c r="A1041" s="39" t="n">
        <v>12</v>
      </c>
      <c r="B1041" s="12" t="s">
        <v>1385</v>
      </c>
      <c r="C1041" s="12" t="s">
        <v>22</v>
      </c>
      <c r="D1041" s="26" t="n">
        <v>43859</v>
      </c>
      <c r="E1041" s="26" t="s">
        <v>23</v>
      </c>
      <c r="F1041" s="22" t="s">
        <v>368</v>
      </c>
      <c r="G1041" s="24" t="s">
        <v>318</v>
      </c>
      <c r="H1041" s="28"/>
      <c r="I1041" s="26"/>
      <c r="J1041" s="30" t="n">
        <v>0</v>
      </c>
      <c r="K1041" s="30" t="n">
        <v>0</v>
      </c>
      <c r="L1041" s="30"/>
      <c r="M1041" s="30"/>
      <c r="N1041" s="30"/>
      <c r="O1041" s="30" t="n">
        <v>0</v>
      </c>
      <c r="P1041" s="20" t="n">
        <v>0</v>
      </c>
      <c r="Q1041" s="20" t="n">
        <f aca="false">ROUND(+P1041-O1041+R1041,2)</f>
        <v>0</v>
      </c>
      <c r="R1041" s="31"/>
      <c r="S1041" s="19" t="s">
        <v>27</v>
      </c>
      <c r="T1041" s="36"/>
      <c r="U1041" s="20"/>
      <c r="V1041" s="20"/>
    </row>
    <row r="1042" s="32" customFormat="true" ht="15" hidden="true" customHeight="true" outlineLevel="0" collapsed="false">
      <c r="A1042" s="39" t="n">
        <v>13</v>
      </c>
      <c r="B1042" s="12" t="s">
        <v>1386</v>
      </c>
      <c r="C1042" s="12" t="s">
        <v>22</v>
      </c>
      <c r="D1042" s="26" t="n">
        <v>43860</v>
      </c>
      <c r="E1042" s="26" t="s">
        <v>43</v>
      </c>
      <c r="F1042" s="22" t="s">
        <v>52</v>
      </c>
      <c r="G1042" s="24" t="s">
        <v>46</v>
      </c>
      <c r="H1042" s="28"/>
      <c r="I1042" s="26"/>
      <c r="J1042" s="30" t="n">
        <v>20</v>
      </c>
      <c r="K1042" s="30"/>
      <c r="L1042" s="30"/>
      <c r="M1042" s="30"/>
      <c r="N1042" s="30"/>
      <c r="O1042" s="30" t="n">
        <v>20</v>
      </c>
      <c r="P1042" s="20" t="n">
        <v>20</v>
      </c>
      <c r="Q1042" s="20" t="n">
        <f aca="false">ROUND(+P1042-O1042+R1042,2)</f>
        <v>0</v>
      </c>
      <c r="R1042" s="31"/>
      <c r="S1042" s="19" t="s">
        <v>27</v>
      </c>
      <c r="T1042" s="36"/>
      <c r="U1042" s="20"/>
      <c r="V1042" s="20"/>
    </row>
    <row r="1043" s="32" customFormat="true" ht="15" hidden="true" customHeight="true" outlineLevel="0" collapsed="false">
      <c r="A1043" s="39" t="n">
        <v>14</v>
      </c>
      <c r="B1043" s="12" t="s">
        <v>1387</v>
      </c>
      <c r="C1043" s="12" t="s">
        <v>22</v>
      </c>
      <c r="D1043" s="26" t="n">
        <v>43860</v>
      </c>
      <c r="E1043" s="26" t="s">
        <v>23</v>
      </c>
      <c r="F1043" s="22" t="s">
        <v>1388</v>
      </c>
      <c r="G1043" s="24" t="s">
        <v>34</v>
      </c>
      <c r="H1043" s="28"/>
      <c r="I1043" s="26"/>
      <c r="J1043" s="30" t="n">
        <v>41.32</v>
      </c>
      <c r="K1043" s="30" t="n">
        <v>8.68</v>
      </c>
      <c r="L1043" s="30"/>
      <c r="M1043" s="30"/>
      <c r="N1043" s="30"/>
      <c r="O1043" s="30" t="n">
        <v>50</v>
      </c>
      <c r="P1043" s="20" t="n">
        <v>50</v>
      </c>
      <c r="Q1043" s="20" t="n">
        <f aca="false">ROUND(+P1043-O1043+R1043,2)</f>
        <v>0</v>
      </c>
      <c r="R1043" s="31"/>
      <c r="S1043" s="19" t="s">
        <v>27</v>
      </c>
      <c r="T1043" s="36"/>
      <c r="U1043" s="20"/>
      <c r="V1043" s="20"/>
    </row>
    <row r="1044" s="32" customFormat="true" ht="15" hidden="true" customHeight="true" outlineLevel="0" collapsed="false">
      <c r="A1044" s="39" t="n">
        <v>15</v>
      </c>
      <c r="B1044" s="12" t="s">
        <v>1389</v>
      </c>
      <c r="C1044" s="12" t="s">
        <v>22</v>
      </c>
      <c r="D1044" s="26" t="n">
        <v>43860</v>
      </c>
      <c r="E1044" s="26" t="s">
        <v>23</v>
      </c>
      <c r="F1044" s="22" t="s">
        <v>1390</v>
      </c>
      <c r="G1044" s="24" t="s">
        <v>772</v>
      </c>
      <c r="H1044" s="28" t="s">
        <v>1391</v>
      </c>
      <c r="I1044" s="26"/>
      <c r="J1044" s="30" t="n">
        <v>96.94</v>
      </c>
      <c r="K1044" s="30"/>
      <c r="L1044" s="30"/>
      <c r="M1044" s="30"/>
      <c r="N1044" s="30"/>
      <c r="O1044" s="30" t="n">
        <v>96.94</v>
      </c>
      <c r="P1044" s="20" t="n">
        <v>100</v>
      </c>
      <c r="Q1044" s="20" t="n">
        <f aca="false">ROUND(+P1044-O1044+R1044,2)</f>
        <v>3.06</v>
      </c>
      <c r="R1044" s="31"/>
      <c r="S1044" s="19" t="s">
        <v>27</v>
      </c>
      <c r="T1044" s="36"/>
      <c r="U1044" s="20"/>
      <c r="V1044" s="20"/>
    </row>
    <row r="1045" s="32" customFormat="true" ht="15" hidden="true" customHeight="true" outlineLevel="0" collapsed="false">
      <c r="A1045" s="39" t="n">
        <v>16</v>
      </c>
      <c r="B1045" s="12" t="s">
        <v>1392</v>
      </c>
      <c r="C1045" s="12" t="s">
        <v>22</v>
      </c>
      <c r="D1045" s="26" t="n">
        <v>43866</v>
      </c>
      <c r="E1045" s="26" t="s">
        <v>23</v>
      </c>
      <c r="F1045" s="22" t="s">
        <v>1307</v>
      </c>
      <c r="G1045" s="24" t="s">
        <v>772</v>
      </c>
      <c r="H1045" s="28"/>
      <c r="I1045" s="26"/>
      <c r="J1045" s="30" t="n">
        <v>150</v>
      </c>
      <c r="K1045" s="30" t="n">
        <v>31.5</v>
      </c>
      <c r="L1045" s="30"/>
      <c r="M1045" s="30"/>
      <c r="N1045" s="30"/>
      <c r="O1045" s="30" t="n">
        <v>181.5</v>
      </c>
      <c r="P1045" s="20" t="n">
        <v>181.5</v>
      </c>
      <c r="Q1045" s="20" t="n">
        <f aca="false">ROUND(+P1045-O1045+R1045,2)</f>
        <v>0</v>
      </c>
      <c r="R1045" s="31"/>
      <c r="S1045" s="19" t="s">
        <v>27</v>
      </c>
      <c r="T1045" s="36"/>
      <c r="U1045" s="20"/>
      <c r="V1045" s="20"/>
    </row>
    <row r="1046" s="32" customFormat="true" ht="15" hidden="true" customHeight="true" outlineLevel="0" collapsed="false">
      <c r="A1046" s="39" t="n">
        <v>17</v>
      </c>
      <c r="B1046" s="12" t="s">
        <v>1393</v>
      </c>
      <c r="C1046" s="12" t="s">
        <v>22</v>
      </c>
      <c r="D1046" s="26" t="n">
        <v>43866</v>
      </c>
      <c r="E1046" s="26" t="s">
        <v>23</v>
      </c>
      <c r="F1046" s="22" t="s">
        <v>1394</v>
      </c>
      <c r="G1046" s="24" t="s">
        <v>772</v>
      </c>
      <c r="H1046" s="28"/>
      <c r="I1046" s="26"/>
      <c r="J1046" s="30" t="n">
        <v>80</v>
      </c>
      <c r="K1046" s="30"/>
      <c r="L1046" s="30"/>
      <c r="M1046" s="30"/>
      <c r="N1046" s="30"/>
      <c r="O1046" s="30" t="n">
        <v>80</v>
      </c>
      <c r="P1046" s="20" t="n">
        <v>80</v>
      </c>
      <c r="Q1046" s="20" t="n">
        <f aca="false">ROUND(+P1046-O1046+R1046,2)</f>
        <v>0</v>
      </c>
      <c r="R1046" s="31"/>
      <c r="S1046" s="19" t="s">
        <v>27</v>
      </c>
      <c r="T1046" s="36"/>
      <c r="U1046" s="20"/>
      <c r="V1046" s="20"/>
    </row>
    <row r="1047" s="32" customFormat="true" ht="15" hidden="true" customHeight="true" outlineLevel="0" collapsed="false">
      <c r="A1047" s="39" t="n">
        <v>18</v>
      </c>
      <c r="B1047" s="12" t="s">
        <v>1395</v>
      </c>
      <c r="C1047" s="12" t="s">
        <v>22</v>
      </c>
      <c r="D1047" s="26" t="n">
        <v>43867</v>
      </c>
      <c r="E1047" s="26" t="s">
        <v>23</v>
      </c>
      <c r="F1047" s="22" t="s">
        <v>1396</v>
      </c>
      <c r="G1047" s="24" t="s">
        <v>772</v>
      </c>
      <c r="H1047" s="28"/>
      <c r="I1047" s="26"/>
      <c r="J1047" s="30" t="n">
        <v>110</v>
      </c>
      <c r="K1047" s="30"/>
      <c r="L1047" s="30"/>
      <c r="M1047" s="30"/>
      <c r="N1047" s="30"/>
      <c r="O1047" s="30" t="n">
        <v>110</v>
      </c>
      <c r="P1047" s="20" t="n">
        <v>110</v>
      </c>
      <c r="Q1047" s="20" t="n">
        <f aca="false">ROUND(+P1047-O1047+R1047,2)</f>
        <v>0</v>
      </c>
      <c r="R1047" s="31"/>
      <c r="S1047" s="19" t="s">
        <v>27</v>
      </c>
      <c r="T1047" s="36"/>
      <c r="U1047" s="20"/>
      <c r="V1047" s="20"/>
    </row>
    <row r="1048" s="32" customFormat="true" ht="15" hidden="true" customHeight="true" outlineLevel="0" collapsed="false">
      <c r="A1048" s="39" t="n">
        <v>19</v>
      </c>
      <c r="B1048" s="12" t="s">
        <v>431</v>
      </c>
      <c r="C1048" s="12" t="s">
        <v>97</v>
      </c>
      <c r="D1048" s="26" t="n">
        <v>43868</v>
      </c>
      <c r="E1048" s="26" t="s">
        <v>43</v>
      </c>
      <c r="F1048" s="22" t="s">
        <v>1397</v>
      </c>
      <c r="G1048" s="24" t="s">
        <v>46</v>
      </c>
      <c r="H1048" s="28"/>
      <c r="I1048" s="26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v>889.49</v>
      </c>
      <c r="P1048" s="20" t="n">
        <v>866.65</v>
      </c>
      <c r="Q1048" s="20" t="n">
        <f aca="false">ROUND(+P1048-O1048+R1048,2)</f>
        <v>-22.84</v>
      </c>
      <c r="R1048" s="31"/>
      <c r="S1048" s="19" t="s">
        <v>27</v>
      </c>
      <c r="T1048" s="36"/>
      <c r="U1048" s="20"/>
      <c r="V1048" s="20"/>
    </row>
    <row r="1049" s="32" customFormat="true" ht="15" hidden="true" customHeight="true" outlineLevel="0" collapsed="false">
      <c r="A1049" s="39" t="n">
        <v>20</v>
      </c>
      <c r="B1049" s="12" t="s">
        <v>1398</v>
      </c>
      <c r="C1049" s="12" t="s">
        <v>22</v>
      </c>
      <c r="D1049" s="26" t="n">
        <v>43871</v>
      </c>
      <c r="E1049" s="26" t="s">
        <v>23</v>
      </c>
      <c r="F1049" s="22" t="s">
        <v>1399</v>
      </c>
      <c r="G1049" s="24" t="s">
        <v>772</v>
      </c>
      <c r="H1049" s="28"/>
      <c r="I1049" s="26"/>
      <c r="J1049" s="30" t="n">
        <v>50</v>
      </c>
      <c r="K1049" s="30"/>
      <c r="L1049" s="30"/>
      <c r="M1049" s="30"/>
      <c r="N1049" s="30"/>
      <c r="O1049" s="30" t="n">
        <v>50</v>
      </c>
      <c r="P1049" s="20" t="n">
        <v>50</v>
      </c>
      <c r="Q1049" s="20" t="n">
        <f aca="false">ROUND(+P1049-O1049+R1049,2)</f>
        <v>0</v>
      </c>
      <c r="R1049" s="31"/>
      <c r="S1049" s="19" t="s">
        <v>27</v>
      </c>
      <c r="T1049" s="36"/>
      <c r="U1049" s="20"/>
      <c r="V1049" s="20"/>
    </row>
    <row r="1050" s="32" customFormat="true" ht="15" hidden="true" customHeight="true" outlineLevel="0" collapsed="false">
      <c r="A1050" s="39" t="n">
        <v>21</v>
      </c>
      <c r="B1050" s="12" t="s">
        <v>213</v>
      </c>
      <c r="C1050" s="12" t="s">
        <v>22</v>
      </c>
      <c r="D1050" s="26" t="n">
        <v>43872</v>
      </c>
      <c r="E1050" s="26" t="s">
        <v>29</v>
      </c>
      <c r="F1050" s="22" t="s">
        <v>160</v>
      </c>
      <c r="G1050" s="24" t="s">
        <v>25</v>
      </c>
      <c r="H1050" s="28" t="s">
        <v>1093</v>
      </c>
      <c r="I1050" s="26" t="s">
        <v>62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v>62.82</v>
      </c>
      <c r="P1050" s="20" t="n">
        <v>62.82</v>
      </c>
      <c r="Q1050" s="20" t="n">
        <f aca="false">ROUND(+P1050-O1050+R1050,2)</f>
        <v>0</v>
      </c>
      <c r="R1050" s="31"/>
      <c r="S1050" s="19" t="s">
        <v>27</v>
      </c>
      <c r="T1050" s="36" t="n">
        <v>43969</v>
      </c>
      <c r="U1050" s="20" t="s">
        <v>27</v>
      </c>
      <c r="V1050" s="20"/>
    </row>
    <row r="1051" s="32" customFormat="true" ht="15" hidden="true" customHeight="true" outlineLevel="0" collapsed="false">
      <c r="A1051" s="39" t="n">
        <v>22</v>
      </c>
      <c r="B1051" s="12" t="s">
        <v>1400</v>
      </c>
      <c r="C1051" s="12" t="s">
        <v>22</v>
      </c>
      <c r="D1051" s="26" t="n">
        <v>43872</v>
      </c>
      <c r="E1051" s="26" t="s">
        <v>29</v>
      </c>
      <c r="F1051" s="22" t="s">
        <v>1401</v>
      </c>
      <c r="G1051" s="24" t="s">
        <v>25</v>
      </c>
      <c r="H1051" s="28" t="s">
        <v>1093</v>
      </c>
      <c r="I1051" s="26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v>172.96</v>
      </c>
      <c r="P1051" s="20" t="n">
        <v>172.96</v>
      </c>
      <c r="Q1051" s="20" t="n">
        <f aca="false">ROUND(+P1051-O1051+R1051,2)</f>
        <v>0</v>
      </c>
      <c r="R1051" s="31"/>
      <c r="S1051" s="19" t="s">
        <v>27</v>
      </c>
      <c r="T1051" s="36" t="n">
        <v>43880</v>
      </c>
      <c r="U1051" s="20" t="s">
        <v>27</v>
      </c>
      <c r="V1051" s="20"/>
    </row>
    <row r="1052" s="32" customFormat="true" ht="15" hidden="true" customHeight="true" outlineLevel="0" collapsed="false">
      <c r="A1052" s="39" t="n">
        <v>23</v>
      </c>
      <c r="B1052" s="12" t="s">
        <v>1402</v>
      </c>
      <c r="C1052" s="12" t="s">
        <v>22</v>
      </c>
      <c r="D1052" s="26" t="n">
        <v>43874</v>
      </c>
      <c r="E1052" s="26" t="s">
        <v>29</v>
      </c>
      <c r="F1052" s="22" t="s">
        <v>1403</v>
      </c>
      <c r="G1052" s="24" t="s">
        <v>25</v>
      </c>
      <c r="H1052" s="28" t="s">
        <v>1093</v>
      </c>
      <c r="I1052" s="26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v>162.16</v>
      </c>
      <c r="P1052" s="20" t="n">
        <v>162.16</v>
      </c>
      <c r="Q1052" s="20" t="n">
        <f aca="false">ROUND(+P1052-O1052+R1052,2)</f>
        <v>0</v>
      </c>
      <c r="R1052" s="31"/>
      <c r="S1052" s="19" t="s">
        <v>27</v>
      </c>
      <c r="T1052" s="36" t="n">
        <v>43880</v>
      </c>
      <c r="U1052" s="20" t="s">
        <v>27</v>
      </c>
      <c r="V1052" s="20"/>
    </row>
    <row r="1053" s="32" customFormat="true" ht="15" hidden="true" customHeight="true" outlineLevel="0" collapsed="false">
      <c r="A1053" s="39" t="n">
        <v>24</v>
      </c>
      <c r="B1053" s="12" t="s">
        <v>1402</v>
      </c>
      <c r="C1053" s="12" t="s">
        <v>22</v>
      </c>
      <c r="D1053" s="26" t="n">
        <v>43874</v>
      </c>
      <c r="E1053" s="26" t="s">
        <v>29</v>
      </c>
      <c r="F1053" s="22" t="s">
        <v>145</v>
      </c>
      <c r="G1053" s="24" t="s">
        <v>25</v>
      </c>
      <c r="H1053" s="28" t="s">
        <v>1287</v>
      </c>
      <c r="I1053" s="26" t="s">
        <v>27</v>
      </c>
      <c r="J1053" s="30" t="n">
        <v>11.5</v>
      </c>
      <c r="K1053" s="30"/>
      <c r="L1053" s="30"/>
      <c r="M1053" s="30" t="n">
        <v>8.5</v>
      </c>
      <c r="N1053" s="30"/>
      <c r="O1053" s="30" t="n">
        <v>20</v>
      </c>
      <c r="P1053" s="20" t="n">
        <v>20</v>
      </c>
      <c r="Q1053" s="20" t="n">
        <f aca="false">ROUND(+P1053-O1053+R1053,2)</f>
        <v>0</v>
      </c>
      <c r="R1053" s="31"/>
      <c r="S1053" s="19" t="s">
        <v>27</v>
      </c>
      <c r="T1053" s="36"/>
      <c r="U1053" s="20" t="s">
        <v>27</v>
      </c>
      <c r="V1053" s="20"/>
    </row>
    <row r="1054" s="32" customFormat="true" ht="15" hidden="true" customHeight="true" outlineLevel="0" collapsed="false">
      <c r="A1054" s="39" t="n">
        <v>25</v>
      </c>
      <c r="B1054" s="12" t="s">
        <v>1404</v>
      </c>
      <c r="C1054" s="12" t="s">
        <v>22</v>
      </c>
      <c r="D1054" s="26" t="n">
        <v>43875</v>
      </c>
      <c r="E1054" s="26" t="s">
        <v>23</v>
      </c>
      <c r="F1054" s="22" t="s">
        <v>1405</v>
      </c>
      <c r="G1054" s="24" t="s">
        <v>318</v>
      </c>
      <c r="H1054" s="28"/>
      <c r="I1054" s="26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v>88.68</v>
      </c>
      <c r="P1054" s="20" t="n">
        <v>88.68</v>
      </c>
      <c r="Q1054" s="20" t="n">
        <f aca="false">ROUND(+P1054-O1054+R1054,2)</f>
        <v>0</v>
      </c>
      <c r="R1054" s="31"/>
      <c r="S1054" s="19" t="s">
        <v>27</v>
      </c>
      <c r="T1054" s="36"/>
      <c r="U1054" s="20"/>
      <c r="V1054" s="20"/>
    </row>
    <row r="1055" s="32" customFormat="true" ht="15" hidden="true" customHeight="true" outlineLevel="0" collapsed="false">
      <c r="A1055" s="39" t="n">
        <v>26</v>
      </c>
      <c r="B1055" s="12" t="s">
        <v>1406</v>
      </c>
      <c r="C1055" s="12" t="s">
        <v>22</v>
      </c>
      <c r="D1055" s="26" t="n">
        <v>43880</v>
      </c>
      <c r="E1055" s="26" t="s">
        <v>23</v>
      </c>
      <c r="F1055" s="22" t="s">
        <v>1407</v>
      </c>
      <c r="G1055" s="24" t="s">
        <v>318</v>
      </c>
      <c r="H1055" s="28"/>
      <c r="I1055" s="26"/>
      <c r="J1055" s="30" t="n">
        <v>70</v>
      </c>
      <c r="K1055" s="30"/>
      <c r="L1055" s="30"/>
      <c r="M1055" s="30"/>
      <c r="N1055" s="30"/>
      <c r="O1055" s="30" t="n">
        <v>70</v>
      </c>
      <c r="P1055" s="20" t="n">
        <v>70</v>
      </c>
      <c r="Q1055" s="20" t="n">
        <f aca="false">ROUND(+P1055-O1055+R1055,2)</f>
        <v>0</v>
      </c>
      <c r="R1055" s="31"/>
      <c r="S1055" s="19" t="s">
        <v>27</v>
      </c>
      <c r="T1055" s="36"/>
      <c r="U1055" s="20"/>
      <c r="V1055" s="20"/>
    </row>
    <row r="1056" s="32" customFormat="true" ht="15" hidden="true" customHeight="true" outlineLevel="0" collapsed="false">
      <c r="A1056" s="39" t="n">
        <v>27</v>
      </c>
      <c r="B1056" s="12" t="s">
        <v>1408</v>
      </c>
      <c r="C1056" s="12" t="s">
        <v>22</v>
      </c>
      <c r="D1056" s="26" t="n">
        <v>43881</v>
      </c>
      <c r="E1056" s="26" t="s">
        <v>29</v>
      </c>
      <c r="F1056" s="22" t="s">
        <v>1409</v>
      </c>
      <c r="G1056" s="24" t="s">
        <v>25</v>
      </c>
      <c r="H1056" s="28" t="s">
        <v>1093</v>
      </c>
      <c r="I1056" s="26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v>124.16</v>
      </c>
      <c r="P1056" s="20" t="n">
        <v>124.16</v>
      </c>
      <c r="Q1056" s="20" t="n">
        <f aca="false">ROUND(+P1056-O1056+R1056,2)</f>
        <v>0</v>
      </c>
      <c r="R1056" s="31"/>
      <c r="S1056" s="19" t="s">
        <v>27</v>
      </c>
      <c r="T1056" s="36" t="n">
        <v>44020</v>
      </c>
      <c r="U1056" s="20" t="s">
        <v>27</v>
      </c>
      <c r="V1056" s="20"/>
    </row>
    <row r="1057" s="32" customFormat="true" ht="15" hidden="true" customHeight="true" outlineLevel="0" collapsed="false">
      <c r="A1057" s="39" t="n">
        <v>28</v>
      </c>
      <c r="B1057" s="12" t="s">
        <v>1410</v>
      </c>
      <c r="C1057" s="12" t="s">
        <v>22</v>
      </c>
      <c r="D1057" s="26" t="n">
        <v>43885</v>
      </c>
      <c r="E1057" s="26" t="s">
        <v>29</v>
      </c>
      <c r="F1057" s="22" t="s">
        <v>1411</v>
      </c>
      <c r="G1057" s="24" t="s">
        <v>25</v>
      </c>
      <c r="H1057" s="28" t="s">
        <v>61</v>
      </c>
      <c r="I1057" s="26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v>247.76</v>
      </c>
      <c r="P1057" s="20" t="n">
        <v>267.76</v>
      </c>
      <c r="Q1057" s="20" t="n">
        <f aca="false">ROUND(+P1057-O1057+R1057,2)</f>
        <v>0</v>
      </c>
      <c r="R1057" s="31" t="n">
        <v>-20</v>
      </c>
      <c r="S1057" s="19" t="s">
        <v>27</v>
      </c>
      <c r="T1057" s="36" t="n">
        <v>44119</v>
      </c>
      <c r="U1057" s="20" t="s">
        <v>27</v>
      </c>
      <c r="V1057" s="20"/>
    </row>
    <row r="1058" s="32" customFormat="true" ht="15" hidden="true" customHeight="true" outlineLevel="0" collapsed="false">
      <c r="A1058" s="39" t="n">
        <v>29</v>
      </c>
      <c r="B1058" s="12" t="s">
        <v>1412</v>
      </c>
      <c r="C1058" s="12" t="s">
        <v>22</v>
      </c>
      <c r="D1058" s="26" t="n">
        <v>43888</v>
      </c>
      <c r="E1058" s="26" t="s">
        <v>23</v>
      </c>
      <c r="F1058" s="22" t="s">
        <v>1413</v>
      </c>
      <c r="G1058" s="24" t="s">
        <v>318</v>
      </c>
      <c r="H1058" s="28"/>
      <c r="I1058" s="26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v>100.78</v>
      </c>
      <c r="P1058" s="20" t="n">
        <v>100</v>
      </c>
      <c r="Q1058" s="20" t="n">
        <f aca="false">ROUND(+P1058-O1058+R1058,2)</f>
        <v>0</v>
      </c>
      <c r="R1058" s="31" t="n">
        <v>0.78</v>
      </c>
      <c r="S1058" s="19" t="s">
        <v>27</v>
      </c>
      <c r="T1058" s="36"/>
      <c r="U1058" s="20"/>
      <c r="V1058" s="20"/>
    </row>
    <row r="1059" s="32" customFormat="true" ht="15" hidden="true" customHeight="true" outlineLevel="0" collapsed="false">
      <c r="A1059" s="39" t="n">
        <v>30</v>
      </c>
      <c r="B1059" s="12" t="s">
        <v>1414</v>
      </c>
      <c r="C1059" s="12" t="s">
        <v>22</v>
      </c>
      <c r="D1059" s="26" t="n">
        <v>43888</v>
      </c>
      <c r="E1059" s="26" t="s">
        <v>43</v>
      </c>
      <c r="F1059" s="22" t="s">
        <v>656</v>
      </c>
      <c r="G1059" s="24" t="s">
        <v>46</v>
      </c>
      <c r="H1059" s="28"/>
      <c r="I1059" s="26"/>
      <c r="J1059" s="30" t="n">
        <v>10</v>
      </c>
      <c r="K1059" s="30"/>
      <c r="L1059" s="30"/>
      <c r="M1059" s="30"/>
      <c r="N1059" s="30"/>
      <c r="O1059" s="30" t="n">
        <v>10</v>
      </c>
      <c r="P1059" s="20" t="n">
        <v>10</v>
      </c>
      <c r="Q1059" s="20" t="n">
        <f aca="false">ROUND(+P1059-O1059+R1059,2)</f>
        <v>0</v>
      </c>
      <c r="R1059" s="31"/>
      <c r="S1059" s="19" t="s">
        <v>27</v>
      </c>
      <c r="T1059" s="36"/>
      <c r="U1059" s="20"/>
      <c r="V1059" s="20"/>
    </row>
    <row r="1060" s="32" customFormat="true" ht="15" hidden="true" customHeight="true" outlineLevel="0" collapsed="false">
      <c r="A1060" s="39" t="n">
        <v>31</v>
      </c>
      <c r="B1060" s="12" t="s">
        <v>1415</v>
      </c>
      <c r="C1060" s="12" t="s">
        <v>22</v>
      </c>
      <c r="D1060" s="26" t="n">
        <v>43894</v>
      </c>
      <c r="E1060" s="26" t="s">
        <v>43</v>
      </c>
      <c r="F1060" s="22" t="s">
        <v>656</v>
      </c>
      <c r="G1060" s="24" t="s">
        <v>46</v>
      </c>
      <c r="H1060" s="28"/>
      <c r="I1060" s="26"/>
      <c r="J1060" s="30" t="n">
        <v>10</v>
      </c>
      <c r="K1060" s="30"/>
      <c r="L1060" s="30"/>
      <c r="M1060" s="30"/>
      <c r="N1060" s="30"/>
      <c r="O1060" s="30" t="n">
        <v>10</v>
      </c>
      <c r="P1060" s="20" t="n">
        <v>10</v>
      </c>
      <c r="Q1060" s="20" t="n">
        <f aca="false">ROUND(+P1060-O1060+R1060,2)</f>
        <v>0</v>
      </c>
      <c r="R1060" s="31"/>
      <c r="S1060" s="19" t="s">
        <v>27</v>
      </c>
      <c r="T1060" s="36"/>
      <c r="U1060" s="20"/>
      <c r="V1060" s="20"/>
    </row>
    <row r="1061" s="32" customFormat="true" ht="15" hidden="true" customHeight="true" outlineLevel="0" collapsed="false">
      <c r="A1061" s="39" t="n">
        <v>32</v>
      </c>
      <c r="B1061" s="12" t="s">
        <v>1416</v>
      </c>
      <c r="C1061" s="12" t="s">
        <v>22</v>
      </c>
      <c r="D1061" s="26" t="n">
        <v>43894</v>
      </c>
      <c r="E1061" s="26" t="s">
        <v>43</v>
      </c>
      <c r="F1061" s="22" t="s">
        <v>52</v>
      </c>
      <c r="G1061" s="24" t="s">
        <v>46</v>
      </c>
      <c r="H1061" s="28"/>
      <c r="I1061" s="26"/>
      <c r="J1061" s="30" t="n">
        <v>120</v>
      </c>
      <c r="K1061" s="30"/>
      <c r="L1061" s="30"/>
      <c r="M1061" s="30"/>
      <c r="N1061" s="30"/>
      <c r="O1061" s="30" t="n">
        <v>120</v>
      </c>
      <c r="P1061" s="20" t="n">
        <v>120</v>
      </c>
      <c r="Q1061" s="20" t="n">
        <f aca="false">ROUND(+P1061-O1061+R1061,2)</f>
        <v>0</v>
      </c>
      <c r="R1061" s="31"/>
      <c r="S1061" s="19" t="s">
        <v>27</v>
      </c>
      <c r="T1061" s="36"/>
      <c r="U1061" s="20"/>
      <c r="V1061" s="20"/>
    </row>
    <row r="1062" s="32" customFormat="true" ht="15" hidden="true" customHeight="true" outlineLevel="0" collapsed="false">
      <c r="A1062" s="39" t="n">
        <v>33</v>
      </c>
      <c r="B1062" s="12" t="s">
        <v>1417</v>
      </c>
      <c r="C1062" s="12" t="s">
        <v>22</v>
      </c>
      <c r="D1062" s="26" t="n">
        <v>43895</v>
      </c>
      <c r="E1062" s="26" t="s">
        <v>23</v>
      </c>
      <c r="F1062" s="22" t="s">
        <v>627</v>
      </c>
      <c r="G1062" s="24" t="s">
        <v>318</v>
      </c>
      <c r="H1062" s="28"/>
      <c r="I1062" s="26"/>
      <c r="J1062" s="30" t="n">
        <v>100</v>
      </c>
      <c r="K1062" s="30" t="n">
        <v>22</v>
      </c>
      <c r="L1062" s="30"/>
      <c r="M1062" s="30"/>
      <c r="N1062" s="30"/>
      <c r="O1062" s="30" t="n">
        <v>122</v>
      </c>
      <c r="P1062" s="20" t="n">
        <v>122</v>
      </c>
      <c r="Q1062" s="20" t="n">
        <f aca="false">ROUND(+P1062-O1062+R1062,2)</f>
        <v>0</v>
      </c>
      <c r="R1062" s="31"/>
      <c r="S1062" s="19" t="s">
        <v>27</v>
      </c>
      <c r="T1062" s="36"/>
      <c r="U1062" s="20"/>
      <c r="V1062" s="20"/>
    </row>
    <row r="1063" s="32" customFormat="true" ht="15" hidden="true" customHeight="true" outlineLevel="0" collapsed="false">
      <c r="A1063" s="39" t="n">
        <v>34</v>
      </c>
      <c r="B1063" s="12" t="s">
        <v>1276</v>
      </c>
      <c r="C1063" s="12" t="s">
        <v>22</v>
      </c>
      <c r="D1063" s="26" t="n">
        <v>43896</v>
      </c>
      <c r="E1063" s="26" t="s">
        <v>29</v>
      </c>
      <c r="F1063" s="22" t="s">
        <v>1418</v>
      </c>
      <c r="G1063" s="24" t="s">
        <v>25</v>
      </c>
      <c r="H1063" s="28" t="s">
        <v>1093</v>
      </c>
      <c r="I1063" s="26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v>174.96</v>
      </c>
      <c r="P1063" s="20" t="n">
        <v>174.96</v>
      </c>
      <c r="Q1063" s="20" t="n">
        <f aca="false">ROUND(+P1063-O1063+R1063,2)</f>
        <v>0</v>
      </c>
      <c r="R1063" s="31"/>
      <c r="S1063" s="19" t="s">
        <v>27</v>
      </c>
      <c r="T1063" s="36" t="n">
        <v>43969</v>
      </c>
      <c r="U1063" s="20" t="s">
        <v>27</v>
      </c>
      <c r="V1063" s="20"/>
    </row>
    <row r="1064" s="32" customFormat="true" ht="15" hidden="true" customHeight="true" outlineLevel="0" collapsed="false">
      <c r="A1064" s="39" t="n">
        <v>35</v>
      </c>
      <c r="B1064" s="12" t="s">
        <v>1419</v>
      </c>
      <c r="C1064" s="12" t="s">
        <v>22</v>
      </c>
      <c r="D1064" s="26" t="n">
        <v>43899</v>
      </c>
      <c r="E1064" s="26" t="s">
        <v>23</v>
      </c>
      <c r="F1064" s="22" t="s">
        <v>632</v>
      </c>
      <c r="G1064" s="24" t="s">
        <v>318</v>
      </c>
      <c r="H1064" s="28"/>
      <c r="I1064" s="26"/>
      <c r="J1064" s="30" t="n">
        <v>70</v>
      </c>
      <c r="K1064" s="30" t="n">
        <v>14.7</v>
      </c>
      <c r="L1064" s="30"/>
      <c r="M1064" s="30"/>
      <c r="N1064" s="30"/>
      <c r="O1064" s="30" t="n">
        <v>84.7</v>
      </c>
      <c r="P1064" s="20" t="n">
        <v>84.7</v>
      </c>
      <c r="Q1064" s="20" t="n">
        <f aca="false">ROUND(+P1064-O1064+R1064,2)</f>
        <v>0</v>
      </c>
      <c r="R1064" s="31"/>
      <c r="S1064" s="19" t="s">
        <v>27</v>
      </c>
      <c r="T1064" s="36"/>
      <c r="U1064" s="20"/>
      <c r="V1064" s="20"/>
    </row>
    <row r="1065" s="32" customFormat="true" ht="15" hidden="true" customHeight="true" outlineLevel="0" collapsed="false">
      <c r="A1065" s="39" t="n">
        <v>36</v>
      </c>
      <c r="B1065" s="12" t="s">
        <v>1420</v>
      </c>
      <c r="C1065" s="12" t="s">
        <v>22</v>
      </c>
      <c r="D1065" s="26" t="n">
        <v>43899</v>
      </c>
      <c r="E1065" s="26" t="s">
        <v>23</v>
      </c>
      <c r="F1065" s="22" t="s">
        <v>1421</v>
      </c>
      <c r="G1065" s="24" t="s">
        <v>772</v>
      </c>
      <c r="H1065" s="28"/>
      <c r="I1065" s="26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v>489</v>
      </c>
      <c r="P1065" s="20" t="n">
        <v>125</v>
      </c>
      <c r="Q1065" s="20" t="n">
        <f aca="false">ROUND(+P1065-O1065+R1065,2)</f>
        <v>-364</v>
      </c>
      <c r="R1065" s="31"/>
      <c r="S1065" s="19" t="s">
        <v>27</v>
      </c>
      <c r="T1065" s="36"/>
      <c r="U1065" s="20"/>
      <c r="V1065" s="20"/>
    </row>
    <row r="1066" s="32" customFormat="true" ht="15" hidden="true" customHeight="true" outlineLevel="0" collapsed="false">
      <c r="A1066" s="39" t="n">
        <v>37</v>
      </c>
      <c r="B1066" s="12" t="s">
        <v>1422</v>
      </c>
      <c r="C1066" s="12" t="s">
        <v>22</v>
      </c>
      <c r="D1066" s="26" t="n">
        <v>43900</v>
      </c>
      <c r="E1066" s="26" t="s">
        <v>23</v>
      </c>
      <c r="F1066" s="22" t="s">
        <v>1423</v>
      </c>
      <c r="G1066" s="24" t="s">
        <v>318</v>
      </c>
      <c r="H1066" s="28"/>
      <c r="I1066" s="26"/>
      <c r="J1066" s="30" t="n">
        <v>70</v>
      </c>
      <c r="K1066" s="30" t="n">
        <v>14.7</v>
      </c>
      <c r="L1066" s="30"/>
      <c r="M1066" s="30"/>
      <c r="N1066" s="30"/>
      <c r="O1066" s="30" t="n">
        <v>84.7</v>
      </c>
      <c r="P1066" s="20" t="n">
        <v>84.7</v>
      </c>
      <c r="Q1066" s="20" t="n">
        <f aca="false">ROUND(+P1066-O1066+R1066,2)</f>
        <v>0</v>
      </c>
      <c r="R1066" s="31"/>
      <c r="S1066" s="19" t="s">
        <v>27</v>
      </c>
      <c r="T1066" s="36"/>
      <c r="U1066" s="20"/>
      <c r="V1066" s="20"/>
    </row>
    <row r="1067" s="32" customFormat="true" ht="15" hidden="true" customHeight="true" outlineLevel="0" collapsed="false">
      <c r="A1067" s="39" t="n">
        <v>38</v>
      </c>
      <c r="B1067" s="12" t="s">
        <v>1424</v>
      </c>
      <c r="C1067" s="12" t="s">
        <v>22</v>
      </c>
      <c r="D1067" s="26" t="n">
        <v>43900</v>
      </c>
      <c r="E1067" s="26" t="s">
        <v>29</v>
      </c>
      <c r="F1067" s="22" t="s">
        <v>1425</v>
      </c>
      <c r="G1067" s="24" t="s">
        <v>25</v>
      </c>
      <c r="H1067" s="28" t="s">
        <v>61</v>
      </c>
      <c r="I1067" s="26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v>164.56</v>
      </c>
      <c r="P1067" s="20" t="n">
        <v>164.56</v>
      </c>
      <c r="Q1067" s="20" t="n">
        <f aca="false">ROUND(+P1067-O1067+R1067,2)</f>
        <v>0</v>
      </c>
      <c r="R1067" s="31"/>
      <c r="S1067" s="19" t="s">
        <v>27</v>
      </c>
      <c r="T1067" s="36" t="n">
        <v>44013</v>
      </c>
      <c r="U1067" s="20" t="s">
        <v>27</v>
      </c>
      <c r="V1067" s="20"/>
    </row>
    <row r="1068" s="32" customFormat="true" ht="15" hidden="true" customHeight="true" outlineLevel="0" collapsed="false">
      <c r="A1068" s="39" t="n">
        <v>39</v>
      </c>
      <c r="B1068" s="12" t="s">
        <v>1426</v>
      </c>
      <c r="C1068" s="12" t="s">
        <v>22</v>
      </c>
      <c r="D1068" s="26" t="n">
        <v>43902</v>
      </c>
      <c r="E1068" s="26" t="s">
        <v>29</v>
      </c>
      <c r="F1068" s="22" t="s">
        <v>1379</v>
      </c>
      <c r="G1068" s="24" t="s">
        <v>25</v>
      </c>
      <c r="H1068" s="28" t="s">
        <v>61</v>
      </c>
      <c r="I1068" s="26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v>143.36</v>
      </c>
      <c r="P1068" s="20" t="n">
        <v>145</v>
      </c>
      <c r="Q1068" s="20" t="n">
        <f aca="false">ROUND(+P1068-O1068+R1068,2)</f>
        <v>1.64</v>
      </c>
      <c r="R1068" s="31"/>
      <c r="S1068" s="19" t="s">
        <v>27</v>
      </c>
      <c r="T1068" s="36" t="n">
        <v>44013</v>
      </c>
      <c r="U1068" s="20" t="s">
        <v>27</v>
      </c>
      <c r="V1068" s="20"/>
    </row>
    <row r="1069" s="32" customFormat="true" ht="15" hidden="true" customHeight="true" outlineLevel="0" collapsed="false">
      <c r="A1069" s="39" t="n">
        <v>40</v>
      </c>
      <c r="B1069" s="12" t="s">
        <v>1427</v>
      </c>
      <c r="C1069" s="12" t="s">
        <v>22</v>
      </c>
      <c r="D1069" s="26" t="n">
        <v>43902</v>
      </c>
      <c r="E1069" s="26" t="s">
        <v>29</v>
      </c>
      <c r="F1069" s="22" t="s">
        <v>1428</v>
      </c>
      <c r="G1069" s="24" t="s">
        <v>25</v>
      </c>
      <c r="H1069" s="28" t="s">
        <v>1093</v>
      </c>
      <c r="I1069" s="26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v>129.88</v>
      </c>
      <c r="P1069" s="20" t="n">
        <v>129.88</v>
      </c>
      <c r="Q1069" s="20" t="n">
        <f aca="false">ROUND(+P1069-O1069+R1069,2)</f>
        <v>0</v>
      </c>
      <c r="R1069" s="31"/>
      <c r="S1069" s="19" t="s">
        <v>27</v>
      </c>
      <c r="T1069" s="36" t="n">
        <v>43969</v>
      </c>
      <c r="U1069" s="20" t="s">
        <v>27</v>
      </c>
      <c r="V1069" s="20"/>
    </row>
    <row r="1070" s="32" customFormat="true" ht="15" hidden="true" customHeight="true" outlineLevel="0" collapsed="false">
      <c r="A1070" s="39" t="n">
        <v>51</v>
      </c>
      <c r="B1070" s="12" t="s">
        <v>952</v>
      </c>
      <c r="C1070" s="12" t="s">
        <v>22</v>
      </c>
      <c r="D1070" s="26" t="n">
        <v>43902</v>
      </c>
      <c r="E1070" s="26" t="s">
        <v>29</v>
      </c>
      <c r="F1070" s="22" t="s">
        <v>1429</v>
      </c>
      <c r="G1070" s="24" t="s">
        <v>25</v>
      </c>
      <c r="H1070" s="28" t="s">
        <v>1430</v>
      </c>
      <c r="I1070" s="26" t="s">
        <v>1012</v>
      </c>
      <c r="J1070" s="30" t="n">
        <v>0</v>
      </c>
      <c r="K1070" s="30"/>
      <c r="L1070" s="30"/>
      <c r="M1070" s="30" t="n">
        <v>0</v>
      </c>
      <c r="N1070" s="30"/>
      <c r="O1070" s="30" t="n">
        <v>0</v>
      </c>
      <c r="P1070" s="20" t="n">
        <v>0</v>
      </c>
      <c r="Q1070" s="20" t="n">
        <f aca="false">ROUND(+P1070-O1070+R1070,2)</f>
        <v>0</v>
      </c>
      <c r="R1070" s="31"/>
      <c r="S1070" s="19" t="s">
        <v>27</v>
      </c>
      <c r="T1070" s="36"/>
      <c r="U1070" s="20" t="s">
        <v>1012</v>
      </c>
      <c r="V1070" s="20"/>
    </row>
    <row r="1071" s="32" customFormat="true" ht="15" hidden="true" customHeight="true" outlineLevel="0" collapsed="false">
      <c r="A1071" s="39" t="n">
        <v>52</v>
      </c>
      <c r="B1071" s="12" t="s">
        <v>1431</v>
      </c>
      <c r="C1071" s="12" t="s">
        <v>22</v>
      </c>
      <c r="D1071" s="26" t="n">
        <v>43902</v>
      </c>
      <c r="E1071" s="26" t="s">
        <v>23</v>
      </c>
      <c r="F1071" s="22" t="s">
        <v>1421</v>
      </c>
      <c r="G1071" s="24" t="s">
        <v>772</v>
      </c>
      <c r="H1071" s="28"/>
      <c r="I1071" s="26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v>344</v>
      </c>
      <c r="P1071" s="20" t="n">
        <v>344</v>
      </c>
      <c r="Q1071" s="20" t="n">
        <f aca="false">ROUND(+P1071-O1071+R1071,2)</f>
        <v>0</v>
      </c>
      <c r="R1071" s="31"/>
      <c r="S1071" s="19" t="s">
        <v>27</v>
      </c>
      <c r="T1071" s="36"/>
      <c r="U1071" s="20"/>
      <c r="V1071" s="20"/>
    </row>
    <row r="1072" s="32" customFormat="true" ht="15" hidden="true" customHeight="true" outlineLevel="0" collapsed="false">
      <c r="A1072" s="39" t="n">
        <v>53</v>
      </c>
      <c r="B1072" s="12" t="s">
        <v>713</v>
      </c>
      <c r="C1072" s="12" t="s">
        <v>22</v>
      </c>
      <c r="D1072" s="26" t="n">
        <v>43903</v>
      </c>
      <c r="E1072" s="26" t="s">
        <v>43</v>
      </c>
      <c r="F1072" s="22" t="s">
        <v>1432</v>
      </c>
      <c r="G1072" s="24" t="s">
        <v>46</v>
      </c>
      <c r="H1072" s="28"/>
      <c r="I1072" s="26"/>
      <c r="J1072" s="30" t="n">
        <v>160</v>
      </c>
      <c r="K1072" s="30"/>
      <c r="L1072" s="30"/>
      <c r="M1072" s="30" t="n">
        <v>15.94</v>
      </c>
      <c r="N1072" s="30"/>
      <c r="O1072" s="30" t="n">
        <v>175.94</v>
      </c>
      <c r="P1072" s="20" t="n">
        <v>175.94</v>
      </c>
      <c r="Q1072" s="20" t="n">
        <f aca="false">ROUND(+P1072-O1072+R1072,2)</f>
        <v>0</v>
      </c>
      <c r="R1072" s="31"/>
      <c r="S1072" s="19" t="s">
        <v>27</v>
      </c>
      <c r="T1072" s="36"/>
      <c r="U1072" s="20"/>
      <c r="V1072" s="20"/>
    </row>
    <row r="1073" s="32" customFormat="true" ht="15" hidden="true" customHeight="true" outlineLevel="0" collapsed="false">
      <c r="A1073" s="39" t="n">
        <v>54</v>
      </c>
      <c r="B1073" s="12" t="s">
        <v>1341</v>
      </c>
      <c r="C1073" s="12" t="s">
        <v>22</v>
      </c>
      <c r="D1073" s="26" t="n">
        <v>43915</v>
      </c>
      <c r="E1073" s="26" t="s">
        <v>467</v>
      </c>
      <c r="F1073" s="22" t="s">
        <v>1433</v>
      </c>
      <c r="G1073" s="24" t="s">
        <v>71</v>
      </c>
      <c r="H1073" s="28"/>
      <c r="I1073" s="26"/>
      <c r="J1073" s="30" t="n">
        <v>9</v>
      </c>
      <c r="K1073" s="30"/>
      <c r="L1073" s="30"/>
      <c r="M1073" s="30"/>
      <c r="N1073" s="30" t="n">
        <v>21</v>
      </c>
      <c r="O1073" s="30" t="n">
        <v>30</v>
      </c>
      <c r="P1073" s="20" t="n">
        <v>30</v>
      </c>
      <c r="Q1073" s="20" t="n">
        <f aca="false">ROUND(+P1073-O1073+R1073,2)</f>
        <v>0</v>
      </c>
      <c r="R1073" s="31"/>
      <c r="S1073" s="19" t="s">
        <v>27</v>
      </c>
      <c r="T1073" s="36"/>
      <c r="U1073" s="20" t="s">
        <v>27</v>
      </c>
      <c r="V1073" s="20"/>
    </row>
    <row r="1074" s="32" customFormat="true" ht="15" hidden="true" customHeight="true" outlineLevel="0" collapsed="false">
      <c r="A1074" s="39" t="n">
        <v>55</v>
      </c>
      <c r="B1074" s="12" t="s">
        <v>423</v>
      </c>
      <c r="C1074" s="12" t="s">
        <v>22</v>
      </c>
      <c r="D1074" s="26" t="n">
        <v>43921</v>
      </c>
      <c r="E1074" s="26" t="s">
        <v>43</v>
      </c>
      <c r="F1074" s="22" t="s">
        <v>52</v>
      </c>
      <c r="G1074" s="24" t="s">
        <v>46</v>
      </c>
      <c r="H1074" s="28"/>
      <c r="I1074" s="26"/>
      <c r="J1074" s="30" t="n">
        <v>30</v>
      </c>
      <c r="K1074" s="30"/>
      <c r="L1074" s="30"/>
      <c r="M1074" s="30"/>
      <c r="N1074" s="30"/>
      <c r="O1074" s="30" t="n">
        <v>30</v>
      </c>
      <c r="P1074" s="20" t="n">
        <v>30</v>
      </c>
      <c r="Q1074" s="20" t="n">
        <f aca="false">ROUND(+P1074-O1074+R1074,2)</f>
        <v>0</v>
      </c>
      <c r="R1074" s="31"/>
      <c r="S1074" s="19" t="s">
        <v>27</v>
      </c>
      <c r="T1074" s="36"/>
      <c r="U1074" s="20"/>
      <c r="V1074" s="20"/>
    </row>
    <row r="1075" s="32" customFormat="true" ht="15" hidden="true" customHeight="true" outlineLevel="0" collapsed="false">
      <c r="A1075" s="39" t="n">
        <v>56</v>
      </c>
      <c r="B1075" s="12" t="s">
        <v>1434</v>
      </c>
      <c r="C1075" s="12" t="s">
        <v>22</v>
      </c>
      <c r="D1075" s="26" t="n">
        <v>43922</v>
      </c>
      <c r="E1075" s="26" t="s">
        <v>43</v>
      </c>
      <c r="F1075" s="22" t="s">
        <v>52</v>
      </c>
      <c r="G1075" s="24" t="s">
        <v>46</v>
      </c>
      <c r="H1075" s="28"/>
      <c r="I1075" s="26"/>
      <c r="J1075" s="30" t="n">
        <v>30</v>
      </c>
      <c r="K1075" s="30"/>
      <c r="L1075" s="30"/>
      <c r="M1075" s="30"/>
      <c r="N1075" s="30"/>
      <c r="O1075" s="30" t="n">
        <v>30</v>
      </c>
      <c r="P1075" s="20" t="n">
        <v>30</v>
      </c>
      <c r="Q1075" s="20" t="n">
        <f aca="false">ROUND(+P1075-O1075+R1075,2)</f>
        <v>0</v>
      </c>
      <c r="R1075" s="31"/>
      <c r="S1075" s="19" t="s">
        <v>27</v>
      </c>
      <c r="T1075" s="36"/>
      <c r="U1075" s="20"/>
      <c r="V1075" s="20"/>
    </row>
    <row r="1076" s="32" customFormat="true" ht="15" hidden="true" customHeight="true" outlineLevel="0" collapsed="false">
      <c r="A1076" s="39" t="n">
        <v>57</v>
      </c>
      <c r="B1076" s="12" t="s">
        <v>111</v>
      </c>
      <c r="C1076" s="12" t="s">
        <v>22</v>
      </c>
      <c r="D1076" s="26" t="n">
        <v>43922</v>
      </c>
      <c r="E1076" s="26" t="s">
        <v>43</v>
      </c>
      <c r="F1076" s="22" t="s">
        <v>52</v>
      </c>
      <c r="G1076" s="24" t="s">
        <v>46</v>
      </c>
      <c r="H1076" s="28"/>
      <c r="I1076" s="26"/>
      <c r="J1076" s="30" t="n">
        <v>40</v>
      </c>
      <c r="K1076" s="30"/>
      <c r="L1076" s="30"/>
      <c r="M1076" s="30"/>
      <c r="N1076" s="30"/>
      <c r="O1076" s="30" t="n">
        <v>40</v>
      </c>
      <c r="P1076" s="20" t="n">
        <v>40</v>
      </c>
      <c r="Q1076" s="20" t="n">
        <f aca="false">ROUND(+P1076-O1076+R1076,2)</f>
        <v>0</v>
      </c>
      <c r="R1076" s="31"/>
      <c r="S1076" s="19" t="s">
        <v>27</v>
      </c>
      <c r="T1076" s="36"/>
      <c r="U1076" s="20"/>
      <c r="V1076" s="20"/>
    </row>
    <row r="1077" s="32" customFormat="true" ht="15" hidden="true" customHeight="true" outlineLevel="0" collapsed="false">
      <c r="A1077" s="39" t="n">
        <v>58</v>
      </c>
      <c r="B1077" s="12" t="s">
        <v>764</v>
      </c>
      <c r="C1077" s="12" t="s">
        <v>22</v>
      </c>
      <c r="D1077" s="26" t="n">
        <v>43922</v>
      </c>
      <c r="E1077" s="26" t="s">
        <v>43</v>
      </c>
      <c r="F1077" s="22" t="s">
        <v>52</v>
      </c>
      <c r="G1077" s="24" t="s">
        <v>46</v>
      </c>
      <c r="H1077" s="28"/>
      <c r="I1077" s="26"/>
      <c r="J1077" s="30" t="n">
        <v>20</v>
      </c>
      <c r="K1077" s="30"/>
      <c r="L1077" s="30"/>
      <c r="M1077" s="30"/>
      <c r="N1077" s="30"/>
      <c r="O1077" s="30" t="n">
        <v>20</v>
      </c>
      <c r="P1077" s="20" t="n">
        <v>20</v>
      </c>
      <c r="Q1077" s="20" t="n">
        <f aca="false">ROUND(+P1077-O1077+R1077,2)</f>
        <v>0</v>
      </c>
      <c r="R1077" s="31"/>
      <c r="S1077" s="19" t="s">
        <v>27</v>
      </c>
      <c r="T1077" s="36"/>
      <c r="U1077" s="20"/>
      <c r="V1077" s="20"/>
    </row>
    <row r="1078" s="32" customFormat="true" ht="15" hidden="true" customHeight="true" outlineLevel="0" collapsed="false">
      <c r="A1078" s="39" t="n">
        <v>59</v>
      </c>
      <c r="B1078" s="12" t="s">
        <v>116</v>
      </c>
      <c r="C1078" s="12" t="s">
        <v>22</v>
      </c>
      <c r="D1078" s="26" t="n">
        <v>43923</v>
      </c>
      <c r="E1078" s="26" t="s">
        <v>43</v>
      </c>
      <c r="F1078" s="22" t="s">
        <v>52</v>
      </c>
      <c r="G1078" s="24" t="s">
        <v>46</v>
      </c>
      <c r="H1078" s="28"/>
      <c r="I1078" s="26"/>
      <c r="J1078" s="30" t="n">
        <v>50</v>
      </c>
      <c r="K1078" s="30"/>
      <c r="L1078" s="30"/>
      <c r="M1078" s="30"/>
      <c r="N1078" s="30"/>
      <c r="O1078" s="30" t="n">
        <v>50</v>
      </c>
      <c r="P1078" s="20" t="n">
        <v>50</v>
      </c>
      <c r="Q1078" s="20" t="n">
        <f aca="false">ROUND(+P1078-O1078+R1078,2)</f>
        <v>0</v>
      </c>
      <c r="R1078" s="31"/>
      <c r="S1078" s="19" t="s">
        <v>27</v>
      </c>
      <c r="T1078" s="36"/>
      <c r="U1078" s="20"/>
      <c r="V1078" s="20"/>
    </row>
    <row r="1079" s="32" customFormat="true" ht="15" hidden="true" customHeight="true" outlineLevel="0" collapsed="false">
      <c r="A1079" s="39" t="n">
        <v>60</v>
      </c>
      <c r="B1079" s="12" t="s">
        <v>1112</v>
      </c>
      <c r="C1079" s="12" t="s">
        <v>22</v>
      </c>
      <c r="D1079" s="26" t="n">
        <v>43923</v>
      </c>
      <c r="E1079" s="26" t="s">
        <v>43</v>
      </c>
      <c r="F1079" s="22" t="s">
        <v>52</v>
      </c>
      <c r="G1079" s="24" t="s">
        <v>46</v>
      </c>
      <c r="H1079" s="28"/>
      <c r="I1079" s="26"/>
      <c r="J1079" s="30" t="n">
        <v>20</v>
      </c>
      <c r="K1079" s="30"/>
      <c r="L1079" s="30"/>
      <c r="M1079" s="30"/>
      <c r="N1079" s="30"/>
      <c r="O1079" s="30" t="n">
        <v>20</v>
      </c>
      <c r="P1079" s="20" t="n">
        <v>20</v>
      </c>
      <c r="Q1079" s="20" t="n">
        <f aca="false">ROUND(+P1079-O1079+R1079,2)</f>
        <v>0</v>
      </c>
      <c r="R1079" s="31"/>
      <c r="S1079" s="19" t="s">
        <v>27</v>
      </c>
      <c r="T1079" s="36"/>
      <c r="U1079" s="20"/>
      <c r="V1079" s="20"/>
    </row>
    <row r="1080" s="32" customFormat="true" ht="15" hidden="true" customHeight="true" outlineLevel="0" collapsed="false">
      <c r="A1080" s="39" t="n">
        <v>61</v>
      </c>
      <c r="B1080" s="12" t="s">
        <v>1435</v>
      </c>
      <c r="C1080" s="12" t="s">
        <v>22</v>
      </c>
      <c r="D1080" s="26" t="n">
        <v>43923</v>
      </c>
      <c r="E1080" s="26" t="s">
        <v>43</v>
      </c>
      <c r="F1080" s="22" t="s">
        <v>52</v>
      </c>
      <c r="G1080" s="24" t="s">
        <v>46</v>
      </c>
      <c r="H1080" s="28"/>
      <c r="I1080" s="26"/>
      <c r="J1080" s="30" t="n">
        <v>20</v>
      </c>
      <c r="K1080" s="30"/>
      <c r="L1080" s="30"/>
      <c r="M1080" s="30"/>
      <c r="N1080" s="30"/>
      <c r="O1080" s="30" t="n">
        <v>20</v>
      </c>
      <c r="P1080" s="20" t="n">
        <v>20</v>
      </c>
      <c r="Q1080" s="20" t="n">
        <f aca="false">ROUND(+P1080-O1080+R1080,2)</f>
        <v>0</v>
      </c>
      <c r="R1080" s="31"/>
      <c r="S1080" s="19" t="s">
        <v>27</v>
      </c>
      <c r="T1080" s="36"/>
      <c r="U1080" s="20"/>
      <c r="V1080" s="20"/>
    </row>
    <row r="1081" s="32" customFormat="true" ht="15" hidden="true" customHeight="true" outlineLevel="0" collapsed="false">
      <c r="A1081" s="39" t="n">
        <v>62</v>
      </c>
      <c r="B1081" s="12" t="s">
        <v>1436</v>
      </c>
      <c r="C1081" s="12" t="s">
        <v>22</v>
      </c>
      <c r="D1081" s="26" t="n">
        <v>43923</v>
      </c>
      <c r="E1081" s="26" t="s">
        <v>43</v>
      </c>
      <c r="F1081" s="22" t="s">
        <v>52</v>
      </c>
      <c r="G1081" s="24" t="s">
        <v>46</v>
      </c>
      <c r="H1081" s="28"/>
      <c r="I1081" s="26"/>
      <c r="J1081" s="30" t="n">
        <v>20</v>
      </c>
      <c r="K1081" s="30"/>
      <c r="L1081" s="30"/>
      <c r="M1081" s="30"/>
      <c r="N1081" s="30"/>
      <c r="O1081" s="30" t="n">
        <v>20</v>
      </c>
      <c r="P1081" s="20" t="n">
        <v>20</v>
      </c>
      <c r="Q1081" s="20" t="n">
        <f aca="false">ROUND(+P1081-O1081+R1081,2)</f>
        <v>0</v>
      </c>
      <c r="R1081" s="31"/>
      <c r="S1081" s="19" t="s">
        <v>27</v>
      </c>
      <c r="T1081" s="36"/>
      <c r="U1081" s="20"/>
      <c r="V1081" s="20"/>
    </row>
    <row r="1082" s="32" customFormat="true" ht="15" hidden="true" customHeight="true" outlineLevel="0" collapsed="false">
      <c r="A1082" s="39" t="n">
        <v>63</v>
      </c>
      <c r="B1082" s="12" t="s">
        <v>75</v>
      </c>
      <c r="C1082" s="12" t="s">
        <v>22</v>
      </c>
      <c r="D1082" s="26" t="n">
        <v>43924</v>
      </c>
      <c r="E1082" s="26" t="s">
        <v>43</v>
      </c>
      <c r="F1082" s="22" t="s">
        <v>52</v>
      </c>
      <c r="G1082" s="24" t="s">
        <v>46</v>
      </c>
      <c r="H1082" s="28"/>
      <c r="I1082" s="26"/>
      <c r="J1082" s="30" t="n">
        <v>30</v>
      </c>
      <c r="K1082" s="30"/>
      <c r="L1082" s="30"/>
      <c r="M1082" s="30"/>
      <c r="N1082" s="30"/>
      <c r="O1082" s="30" t="n">
        <v>30</v>
      </c>
      <c r="P1082" s="20" t="n">
        <v>30</v>
      </c>
      <c r="Q1082" s="20" t="n">
        <f aca="false">ROUND(+P1082-O1082+R1082,2)</f>
        <v>0</v>
      </c>
      <c r="R1082" s="31"/>
      <c r="S1082" s="19" t="s">
        <v>27</v>
      </c>
      <c r="T1082" s="36"/>
      <c r="U1082" s="20"/>
      <c r="V1082" s="20"/>
    </row>
    <row r="1083" s="32" customFormat="true" ht="15" hidden="true" customHeight="true" outlineLevel="0" collapsed="false">
      <c r="A1083" s="39" t="n">
        <v>64</v>
      </c>
      <c r="B1083" s="12" t="s">
        <v>1437</v>
      </c>
      <c r="C1083" s="12" t="s">
        <v>22</v>
      </c>
      <c r="D1083" s="26" t="n">
        <v>43924</v>
      </c>
      <c r="E1083" s="26" t="s">
        <v>43</v>
      </c>
      <c r="F1083" s="22" t="s">
        <v>52</v>
      </c>
      <c r="G1083" s="24" t="s">
        <v>46</v>
      </c>
      <c r="H1083" s="28"/>
      <c r="I1083" s="26"/>
      <c r="J1083" s="30" t="n">
        <v>20</v>
      </c>
      <c r="K1083" s="30"/>
      <c r="L1083" s="30"/>
      <c r="M1083" s="30"/>
      <c r="N1083" s="30"/>
      <c r="O1083" s="30" t="n">
        <v>20</v>
      </c>
      <c r="P1083" s="20" t="n">
        <v>20</v>
      </c>
      <c r="Q1083" s="20" t="n">
        <f aca="false">ROUND(+P1083-O1083+R1083,2)</f>
        <v>0</v>
      </c>
      <c r="R1083" s="31"/>
      <c r="S1083" s="19" t="s">
        <v>27</v>
      </c>
      <c r="T1083" s="36"/>
      <c r="U1083" s="20"/>
      <c r="V1083" s="20"/>
    </row>
    <row r="1084" s="32" customFormat="true" ht="15" hidden="true" customHeight="true" outlineLevel="0" collapsed="false">
      <c r="A1084" s="39" t="n">
        <v>65</v>
      </c>
      <c r="B1084" s="12" t="s">
        <v>1138</v>
      </c>
      <c r="C1084" s="12" t="s">
        <v>22</v>
      </c>
      <c r="D1084" s="26" t="n">
        <v>43924</v>
      </c>
      <c r="E1084" s="26" t="s">
        <v>43</v>
      </c>
      <c r="F1084" s="22" t="s">
        <v>52</v>
      </c>
      <c r="G1084" s="24" t="s">
        <v>46</v>
      </c>
      <c r="H1084" s="28"/>
      <c r="I1084" s="26"/>
      <c r="J1084" s="30" t="n">
        <v>20</v>
      </c>
      <c r="K1084" s="30"/>
      <c r="L1084" s="30"/>
      <c r="M1084" s="30"/>
      <c r="N1084" s="30"/>
      <c r="O1084" s="30" t="n">
        <v>20</v>
      </c>
      <c r="P1084" s="20" t="n">
        <v>20</v>
      </c>
      <c r="Q1084" s="20" t="n">
        <f aca="false">ROUND(+P1084-O1084+R1084,2)</f>
        <v>0</v>
      </c>
      <c r="R1084" s="31"/>
      <c r="S1084" s="19" t="s">
        <v>27</v>
      </c>
      <c r="T1084" s="36"/>
      <c r="U1084" s="20"/>
      <c r="V1084" s="20"/>
    </row>
    <row r="1085" s="32" customFormat="true" ht="15" hidden="true" customHeight="true" outlineLevel="0" collapsed="false">
      <c r="A1085" s="39" t="n">
        <v>66</v>
      </c>
      <c r="B1085" s="12" t="s">
        <v>114</v>
      </c>
      <c r="C1085" s="12" t="s">
        <v>22</v>
      </c>
      <c r="D1085" s="26" t="n">
        <v>43924</v>
      </c>
      <c r="E1085" s="26" t="s">
        <v>43</v>
      </c>
      <c r="F1085" s="22" t="s">
        <v>52</v>
      </c>
      <c r="G1085" s="24" t="s">
        <v>46</v>
      </c>
      <c r="H1085" s="28"/>
      <c r="I1085" s="26"/>
      <c r="J1085" s="30" t="n">
        <v>20</v>
      </c>
      <c r="K1085" s="30"/>
      <c r="L1085" s="30"/>
      <c r="M1085" s="30"/>
      <c r="N1085" s="30"/>
      <c r="O1085" s="30" t="n">
        <v>20</v>
      </c>
      <c r="P1085" s="20" t="n">
        <v>20</v>
      </c>
      <c r="Q1085" s="20" t="n">
        <f aca="false">ROUND(+P1085-O1085+R1085,2)</f>
        <v>0</v>
      </c>
      <c r="R1085" s="31"/>
      <c r="S1085" s="19" t="s">
        <v>27</v>
      </c>
      <c r="T1085" s="36"/>
      <c r="U1085" s="20"/>
      <c r="V1085" s="20"/>
    </row>
    <row r="1086" s="32" customFormat="true" ht="15" hidden="true" customHeight="true" outlineLevel="0" collapsed="false">
      <c r="A1086" s="39" t="n">
        <v>67</v>
      </c>
      <c r="B1086" s="12" t="s">
        <v>1438</v>
      </c>
      <c r="C1086" s="12" t="s">
        <v>22</v>
      </c>
      <c r="D1086" s="26" t="n">
        <v>43924</v>
      </c>
      <c r="E1086" s="26" t="s">
        <v>43</v>
      </c>
      <c r="F1086" s="22" t="s">
        <v>52</v>
      </c>
      <c r="G1086" s="24" t="s">
        <v>46</v>
      </c>
      <c r="H1086" s="28"/>
      <c r="I1086" s="26"/>
      <c r="J1086" s="30" t="n">
        <v>20</v>
      </c>
      <c r="K1086" s="30"/>
      <c r="L1086" s="30"/>
      <c r="M1086" s="30"/>
      <c r="N1086" s="30"/>
      <c r="O1086" s="30" t="n">
        <v>20</v>
      </c>
      <c r="P1086" s="20" t="n">
        <v>20</v>
      </c>
      <c r="Q1086" s="20" t="n">
        <f aca="false">ROUND(+P1086-O1086+R1086,2)</f>
        <v>0</v>
      </c>
      <c r="R1086" s="31"/>
      <c r="S1086" s="19" t="s">
        <v>27</v>
      </c>
      <c r="T1086" s="36"/>
      <c r="U1086" s="20"/>
      <c r="V1086" s="20"/>
    </row>
    <row r="1087" s="32" customFormat="true" ht="15" hidden="true" customHeight="true" outlineLevel="0" collapsed="false">
      <c r="A1087" s="39" t="n">
        <v>68</v>
      </c>
      <c r="B1087" s="12" t="s">
        <v>657</v>
      </c>
      <c r="C1087" s="12" t="s">
        <v>22</v>
      </c>
      <c r="D1087" s="26" t="n">
        <v>43927</v>
      </c>
      <c r="E1087" s="26" t="s">
        <v>43</v>
      </c>
      <c r="F1087" s="22" t="s">
        <v>52</v>
      </c>
      <c r="G1087" s="24" t="s">
        <v>46</v>
      </c>
      <c r="H1087" s="28"/>
      <c r="I1087" s="26"/>
      <c r="J1087" s="30" t="n">
        <v>20</v>
      </c>
      <c r="K1087" s="30"/>
      <c r="L1087" s="30"/>
      <c r="M1087" s="30"/>
      <c r="N1087" s="30"/>
      <c r="O1087" s="30" t="n">
        <v>20</v>
      </c>
      <c r="P1087" s="20" t="n">
        <v>20</v>
      </c>
      <c r="Q1087" s="20" t="n">
        <f aca="false">ROUND(+P1087-O1087+R1087,2)</f>
        <v>0</v>
      </c>
      <c r="R1087" s="31"/>
      <c r="S1087" s="19" t="s">
        <v>27</v>
      </c>
      <c r="T1087" s="36"/>
      <c r="U1087" s="20"/>
      <c r="V1087" s="20"/>
    </row>
    <row r="1088" s="32" customFormat="true" ht="15" hidden="true" customHeight="true" outlineLevel="0" collapsed="false">
      <c r="A1088" s="39" t="n">
        <v>69</v>
      </c>
      <c r="B1088" s="12" t="s">
        <v>1439</v>
      </c>
      <c r="C1088" s="12" t="s">
        <v>22</v>
      </c>
      <c r="D1088" s="26" t="n">
        <v>43928</v>
      </c>
      <c r="E1088" s="26" t="s">
        <v>43</v>
      </c>
      <c r="F1088" s="22" t="s">
        <v>52</v>
      </c>
      <c r="G1088" s="24" t="s">
        <v>46</v>
      </c>
      <c r="H1088" s="28"/>
      <c r="I1088" s="26"/>
      <c r="J1088" s="30" t="n">
        <v>30</v>
      </c>
      <c r="K1088" s="30"/>
      <c r="L1088" s="30"/>
      <c r="M1088" s="30"/>
      <c r="N1088" s="30"/>
      <c r="O1088" s="30" t="n">
        <v>30</v>
      </c>
      <c r="P1088" s="20" t="n">
        <v>30</v>
      </c>
      <c r="Q1088" s="20" t="n">
        <f aca="false">ROUND(+P1088-O1088+R1088,2)</f>
        <v>0</v>
      </c>
      <c r="R1088" s="31"/>
      <c r="S1088" s="19" t="s">
        <v>27</v>
      </c>
      <c r="T1088" s="36"/>
      <c r="U1088" s="20"/>
      <c r="V1088" s="20"/>
    </row>
    <row r="1089" s="32" customFormat="true" ht="15" hidden="true" customHeight="true" outlineLevel="0" collapsed="false">
      <c r="A1089" s="39" t="n">
        <v>70</v>
      </c>
      <c r="B1089" s="12" t="s">
        <v>110</v>
      </c>
      <c r="C1089" s="12" t="s">
        <v>22</v>
      </c>
      <c r="D1089" s="26" t="n">
        <v>43928</v>
      </c>
      <c r="E1089" s="26" t="s">
        <v>43</v>
      </c>
      <c r="F1089" s="22" t="s">
        <v>52</v>
      </c>
      <c r="G1089" s="24" t="s">
        <v>46</v>
      </c>
      <c r="H1089" s="28"/>
      <c r="I1089" s="26"/>
      <c r="J1089" s="30" t="n">
        <v>30</v>
      </c>
      <c r="K1089" s="30"/>
      <c r="L1089" s="30"/>
      <c r="M1089" s="30"/>
      <c r="N1089" s="30"/>
      <c r="O1089" s="30" t="n">
        <v>30</v>
      </c>
      <c r="P1089" s="20"/>
      <c r="Q1089" s="20" t="n">
        <f aca="false">ROUND(+P1089-O1089+R1089,2)</f>
        <v>-30</v>
      </c>
      <c r="R1089" s="31"/>
      <c r="S1089" s="19" t="s">
        <v>27</v>
      </c>
      <c r="T1089" s="36"/>
      <c r="U1089" s="20"/>
      <c r="V1089" s="20"/>
    </row>
    <row r="1090" s="32" customFormat="true" ht="15" hidden="true" customHeight="true" outlineLevel="0" collapsed="false">
      <c r="A1090" s="39" t="n">
        <v>71</v>
      </c>
      <c r="B1090" s="12" t="s">
        <v>93</v>
      </c>
      <c r="C1090" s="12" t="s">
        <v>22</v>
      </c>
      <c r="D1090" s="26" t="n">
        <v>43930</v>
      </c>
      <c r="E1090" s="26" t="s">
        <v>43</v>
      </c>
      <c r="F1090" s="22" t="s">
        <v>52</v>
      </c>
      <c r="G1090" s="24" t="s">
        <v>46</v>
      </c>
      <c r="H1090" s="28"/>
      <c r="I1090" s="26"/>
      <c r="J1090" s="30" t="n">
        <v>30</v>
      </c>
      <c r="K1090" s="30"/>
      <c r="L1090" s="30"/>
      <c r="M1090" s="30"/>
      <c r="N1090" s="30"/>
      <c r="O1090" s="30" t="n">
        <v>30</v>
      </c>
      <c r="P1090" s="20" t="n">
        <v>30</v>
      </c>
      <c r="Q1090" s="20" t="n">
        <f aca="false">ROUND(+P1090-O1090+R1090,2)</f>
        <v>0</v>
      </c>
      <c r="R1090" s="31"/>
      <c r="S1090" s="19" t="s">
        <v>27</v>
      </c>
      <c r="T1090" s="36"/>
      <c r="U1090" s="20"/>
      <c r="V1090" s="20"/>
    </row>
    <row r="1091" s="32" customFormat="true" ht="15" hidden="true" customHeight="true" outlineLevel="0" collapsed="false">
      <c r="A1091" s="39" t="n">
        <v>72</v>
      </c>
      <c r="B1091" s="12" t="s">
        <v>1440</v>
      </c>
      <c r="C1091" s="12" t="s">
        <v>22</v>
      </c>
      <c r="D1091" s="26" t="n">
        <v>43934</v>
      </c>
      <c r="E1091" s="26" t="s">
        <v>43</v>
      </c>
      <c r="F1091" s="22" t="s">
        <v>52</v>
      </c>
      <c r="G1091" s="24" t="s">
        <v>46</v>
      </c>
      <c r="H1091" s="28"/>
      <c r="I1091" s="26"/>
      <c r="J1091" s="30" t="n">
        <v>20</v>
      </c>
      <c r="K1091" s="30"/>
      <c r="L1091" s="30"/>
      <c r="M1091" s="30"/>
      <c r="N1091" s="30"/>
      <c r="O1091" s="30" t="n">
        <v>20</v>
      </c>
      <c r="P1091" s="20" t="n">
        <v>20</v>
      </c>
      <c r="Q1091" s="20" t="n">
        <f aca="false">ROUND(+P1091-O1091+R1091,2)</f>
        <v>0</v>
      </c>
      <c r="R1091" s="31"/>
      <c r="S1091" s="19" t="s">
        <v>27</v>
      </c>
      <c r="T1091" s="36"/>
      <c r="U1091" s="20"/>
      <c r="V1091" s="20"/>
    </row>
    <row r="1092" s="32" customFormat="true" ht="15" hidden="true" customHeight="true" outlineLevel="0" collapsed="false">
      <c r="A1092" s="39" t="n">
        <v>73</v>
      </c>
      <c r="B1092" s="12" t="s">
        <v>756</v>
      </c>
      <c r="C1092" s="12" t="s">
        <v>22</v>
      </c>
      <c r="D1092" s="26" t="n">
        <v>43934</v>
      </c>
      <c r="E1092" s="26" t="s">
        <v>43</v>
      </c>
      <c r="F1092" s="22" t="s">
        <v>52</v>
      </c>
      <c r="G1092" s="24" t="s">
        <v>46</v>
      </c>
      <c r="H1092" s="28"/>
      <c r="I1092" s="26"/>
      <c r="J1092" s="30" t="n">
        <v>20</v>
      </c>
      <c r="K1092" s="30"/>
      <c r="L1092" s="30"/>
      <c r="M1092" s="30"/>
      <c r="N1092" s="30"/>
      <c r="O1092" s="30" t="n">
        <v>20</v>
      </c>
      <c r="P1092" s="20" t="n">
        <v>20</v>
      </c>
      <c r="Q1092" s="20" t="n">
        <f aca="false">ROUND(+P1092-O1092+R1092,2)</f>
        <v>0</v>
      </c>
      <c r="R1092" s="31"/>
      <c r="S1092" s="19" t="s">
        <v>27</v>
      </c>
      <c r="T1092" s="36"/>
      <c r="U1092" s="20"/>
      <c r="V1092" s="20"/>
    </row>
    <row r="1093" s="32" customFormat="true" ht="15" hidden="true" customHeight="true" outlineLevel="0" collapsed="false">
      <c r="A1093" s="39" t="n">
        <v>74</v>
      </c>
      <c r="B1093" s="12" t="s">
        <v>765</v>
      </c>
      <c r="C1093" s="12" t="s">
        <v>22</v>
      </c>
      <c r="D1093" s="26" t="n">
        <v>43934</v>
      </c>
      <c r="E1093" s="26" t="s">
        <v>43</v>
      </c>
      <c r="F1093" s="22" t="s">
        <v>52</v>
      </c>
      <c r="G1093" s="24" t="s">
        <v>46</v>
      </c>
      <c r="H1093" s="28"/>
      <c r="I1093" s="26"/>
      <c r="J1093" s="30" t="n">
        <v>20</v>
      </c>
      <c r="K1093" s="30"/>
      <c r="L1093" s="30"/>
      <c r="M1093" s="30"/>
      <c r="N1093" s="30"/>
      <c r="O1093" s="30" t="n">
        <v>20</v>
      </c>
      <c r="P1093" s="20" t="n">
        <v>20</v>
      </c>
      <c r="Q1093" s="20" t="n">
        <f aca="false">ROUND(+P1093-O1093+R1093,2)</f>
        <v>0</v>
      </c>
      <c r="R1093" s="31"/>
      <c r="S1093" s="19" t="s">
        <v>27</v>
      </c>
      <c r="T1093" s="36"/>
      <c r="U1093" s="20"/>
      <c r="V1093" s="20"/>
    </row>
    <row r="1094" s="32" customFormat="true" ht="15" hidden="true" customHeight="true" outlineLevel="0" collapsed="false">
      <c r="A1094" s="39" t="n">
        <v>75</v>
      </c>
      <c r="B1094" s="12" t="s">
        <v>1441</v>
      </c>
      <c r="C1094" s="12" t="s">
        <v>22</v>
      </c>
      <c r="D1094" s="26" t="n">
        <v>43935</v>
      </c>
      <c r="E1094" s="26" t="s">
        <v>43</v>
      </c>
      <c r="F1094" s="22" t="s">
        <v>52</v>
      </c>
      <c r="G1094" s="24" t="s">
        <v>46</v>
      </c>
      <c r="H1094" s="28"/>
      <c r="I1094" s="26"/>
      <c r="J1094" s="30" t="n">
        <v>30</v>
      </c>
      <c r="K1094" s="30"/>
      <c r="L1094" s="30"/>
      <c r="M1094" s="30"/>
      <c r="N1094" s="30"/>
      <c r="O1094" s="30" t="n">
        <v>30</v>
      </c>
      <c r="P1094" s="20" t="n">
        <v>30</v>
      </c>
      <c r="Q1094" s="20" t="n">
        <f aca="false">ROUND(+P1094-O1094+R1094,2)</f>
        <v>0</v>
      </c>
      <c r="R1094" s="31"/>
      <c r="S1094" s="19" t="s">
        <v>27</v>
      </c>
      <c r="T1094" s="36"/>
      <c r="U1094" s="20"/>
      <c r="V1094" s="20"/>
    </row>
    <row r="1095" s="32" customFormat="true" ht="15" hidden="true" customHeight="true" outlineLevel="0" collapsed="false">
      <c r="A1095" s="39" t="n">
        <v>76</v>
      </c>
      <c r="B1095" s="12" t="s">
        <v>394</v>
      </c>
      <c r="C1095" s="12" t="s">
        <v>22</v>
      </c>
      <c r="D1095" s="26" t="n">
        <v>43935</v>
      </c>
      <c r="E1095" s="26" t="s">
        <v>43</v>
      </c>
      <c r="F1095" s="22" t="s">
        <v>52</v>
      </c>
      <c r="G1095" s="24" t="s">
        <v>46</v>
      </c>
      <c r="H1095" s="28"/>
      <c r="I1095" s="26"/>
      <c r="J1095" s="30" t="n">
        <v>30</v>
      </c>
      <c r="K1095" s="30"/>
      <c r="L1095" s="30"/>
      <c r="M1095" s="30"/>
      <c r="N1095" s="30"/>
      <c r="O1095" s="30" t="n">
        <v>30</v>
      </c>
      <c r="P1095" s="20" t="n">
        <v>30</v>
      </c>
      <c r="Q1095" s="20" t="n">
        <f aca="false">ROUND(+P1095-O1095+R1095,2)</f>
        <v>0</v>
      </c>
      <c r="R1095" s="31"/>
      <c r="S1095" s="19" t="s">
        <v>27</v>
      </c>
      <c r="T1095" s="36"/>
      <c r="U1095" s="20"/>
      <c r="V1095" s="20"/>
    </row>
    <row r="1096" s="32" customFormat="true" ht="15" hidden="true" customHeight="true" outlineLevel="0" collapsed="false">
      <c r="A1096" s="39" t="n">
        <v>77</v>
      </c>
      <c r="B1096" s="12" t="s">
        <v>1442</v>
      </c>
      <c r="C1096" s="12" t="s">
        <v>22</v>
      </c>
      <c r="D1096" s="26" t="n">
        <v>43935</v>
      </c>
      <c r="E1096" s="26" t="s">
        <v>43</v>
      </c>
      <c r="F1096" s="22" t="s">
        <v>52</v>
      </c>
      <c r="G1096" s="24" t="s">
        <v>46</v>
      </c>
      <c r="H1096" s="28"/>
      <c r="I1096" s="26"/>
      <c r="J1096" s="30" t="n">
        <v>20</v>
      </c>
      <c r="K1096" s="30"/>
      <c r="L1096" s="30"/>
      <c r="M1096" s="30"/>
      <c r="N1096" s="30"/>
      <c r="O1096" s="30" t="n">
        <v>20</v>
      </c>
      <c r="P1096" s="20" t="n">
        <v>20</v>
      </c>
      <c r="Q1096" s="20" t="n">
        <f aca="false">ROUND(+P1096-O1096+R1096,2)</f>
        <v>0</v>
      </c>
      <c r="R1096" s="31"/>
      <c r="S1096" s="19" t="s">
        <v>27</v>
      </c>
      <c r="T1096" s="36"/>
      <c r="U1096" s="20"/>
      <c r="V1096" s="20"/>
    </row>
    <row r="1097" s="32" customFormat="true" ht="15" hidden="true" customHeight="true" outlineLevel="0" collapsed="false">
      <c r="A1097" s="39" t="n">
        <v>78</v>
      </c>
      <c r="B1097" s="12" t="s">
        <v>1443</v>
      </c>
      <c r="C1097" s="12" t="s">
        <v>22</v>
      </c>
      <c r="D1097" s="26" t="n">
        <v>43935</v>
      </c>
      <c r="E1097" s="26" t="s">
        <v>43</v>
      </c>
      <c r="F1097" s="22" t="s">
        <v>52</v>
      </c>
      <c r="G1097" s="24" t="s">
        <v>46</v>
      </c>
      <c r="H1097" s="28"/>
      <c r="I1097" s="26"/>
      <c r="J1097" s="30" t="n">
        <v>20</v>
      </c>
      <c r="K1097" s="30"/>
      <c r="L1097" s="30"/>
      <c r="M1097" s="30"/>
      <c r="N1097" s="30"/>
      <c r="O1097" s="30" t="n">
        <v>20</v>
      </c>
      <c r="P1097" s="20"/>
      <c r="Q1097" s="20" t="n">
        <f aca="false">ROUND(+P1097-O1097+R1097,2)</f>
        <v>-20</v>
      </c>
      <c r="R1097" s="31"/>
      <c r="S1097" s="19" t="s">
        <v>27</v>
      </c>
      <c r="T1097" s="36"/>
      <c r="U1097" s="20"/>
      <c r="V1097" s="20"/>
    </row>
    <row r="1098" s="32" customFormat="true" ht="15" hidden="true" customHeight="true" outlineLevel="0" collapsed="false">
      <c r="A1098" s="39" t="n">
        <v>79</v>
      </c>
      <c r="B1098" s="12" t="s">
        <v>1146</v>
      </c>
      <c r="C1098" s="12" t="s">
        <v>22</v>
      </c>
      <c r="D1098" s="26" t="n">
        <v>43936</v>
      </c>
      <c r="E1098" s="26" t="s">
        <v>43</v>
      </c>
      <c r="F1098" s="22" t="s">
        <v>52</v>
      </c>
      <c r="G1098" s="24" t="s">
        <v>46</v>
      </c>
      <c r="H1098" s="28"/>
      <c r="I1098" s="26"/>
      <c r="J1098" s="30" t="n">
        <v>20</v>
      </c>
      <c r="K1098" s="30"/>
      <c r="L1098" s="30"/>
      <c r="M1098" s="30"/>
      <c r="N1098" s="30"/>
      <c r="O1098" s="30" t="n">
        <v>20</v>
      </c>
      <c r="P1098" s="20" t="n">
        <v>20</v>
      </c>
      <c r="Q1098" s="20" t="n">
        <f aca="false">ROUND(+P1098-O1098+R1098,2)</f>
        <v>0</v>
      </c>
      <c r="R1098" s="31"/>
      <c r="S1098" s="19" t="s">
        <v>27</v>
      </c>
      <c r="T1098" s="36"/>
      <c r="U1098" s="20"/>
      <c r="V1098" s="20"/>
    </row>
    <row r="1099" s="32" customFormat="true" ht="15" hidden="true" customHeight="true" outlineLevel="0" collapsed="false">
      <c r="A1099" s="39" t="n">
        <v>80</v>
      </c>
      <c r="B1099" s="12" t="s">
        <v>1000</v>
      </c>
      <c r="C1099" s="12" t="s">
        <v>22</v>
      </c>
      <c r="D1099" s="26" t="n">
        <v>43936</v>
      </c>
      <c r="E1099" s="26" t="s">
        <v>43</v>
      </c>
      <c r="F1099" s="22" t="s">
        <v>52</v>
      </c>
      <c r="G1099" s="24" t="s">
        <v>46</v>
      </c>
      <c r="H1099" s="28"/>
      <c r="I1099" s="26"/>
      <c r="J1099" s="30" t="n">
        <v>25</v>
      </c>
      <c r="K1099" s="30"/>
      <c r="L1099" s="30"/>
      <c r="M1099" s="30"/>
      <c r="N1099" s="30"/>
      <c r="O1099" s="30" t="n">
        <v>25</v>
      </c>
      <c r="P1099" s="20" t="n">
        <v>25</v>
      </c>
      <c r="Q1099" s="20" t="n">
        <f aca="false">ROUND(+P1099-O1099+R1099,2)</f>
        <v>0</v>
      </c>
      <c r="R1099" s="31"/>
      <c r="S1099" s="19" t="s">
        <v>27</v>
      </c>
      <c r="T1099" s="36"/>
      <c r="U1099" s="20"/>
      <c r="V1099" s="20"/>
    </row>
    <row r="1100" s="32" customFormat="true" ht="15" hidden="true" customHeight="true" outlineLevel="0" collapsed="false">
      <c r="A1100" s="39" t="n">
        <v>81</v>
      </c>
      <c r="B1100" s="12" t="s">
        <v>1444</v>
      </c>
      <c r="C1100" s="12" t="s">
        <v>22</v>
      </c>
      <c r="D1100" s="26" t="n">
        <v>43936</v>
      </c>
      <c r="E1100" s="26" t="s">
        <v>43</v>
      </c>
      <c r="F1100" s="22" t="s">
        <v>52</v>
      </c>
      <c r="G1100" s="24" t="s">
        <v>46</v>
      </c>
      <c r="H1100" s="28"/>
      <c r="I1100" s="26"/>
      <c r="J1100" s="30" t="n">
        <v>20</v>
      </c>
      <c r="K1100" s="30"/>
      <c r="L1100" s="30"/>
      <c r="M1100" s="30"/>
      <c r="N1100" s="30"/>
      <c r="O1100" s="30" t="n">
        <v>20</v>
      </c>
      <c r="P1100" s="20" t="n">
        <v>20</v>
      </c>
      <c r="Q1100" s="20" t="n">
        <f aca="false">ROUND(+P1100-O1100+R1100,2)</f>
        <v>0</v>
      </c>
      <c r="R1100" s="31"/>
      <c r="S1100" s="19" t="s">
        <v>27</v>
      </c>
      <c r="T1100" s="36"/>
      <c r="U1100" s="20"/>
      <c r="V1100" s="20"/>
    </row>
    <row r="1101" s="32" customFormat="true" ht="15" hidden="true" customHeight="true" outlineLevel="0" collapsed="false">
      <c r="A1101" s="39" t="n">
        <v>82</v>
      </c>
      <c r="B1101" s="12" t="s">
        <v>369</v>
      </c>
      <c r="C1101" s="12" t="s">
        <v>22</v>
      </c>
      <c r="D1101" s="26" t="n">
        <v>43937</v>
      </c>
      <c r="E1101" s="26" t="s">
        <v>43</v>
      </c>
      <c r="F1101" s="22" t="s">
        <v>52</v>
      </c>
      <c r="G1101" s="24" t="s">
        <v>46</v>
      </c>
      <c r="H1101" s="28"/>
      <c r="I1101" s="26"/>
      <c r="J1101" s="30" t="n">
        <v>20</v>
      </c>
      <c r="K1101" s="30"/>
      <c r="L1101" s="30"/>
      <c r="M1101" s="30"/>
      <c r="N1101" s="30"/>
      <c r="O1101" s="30" t="n">
        <v>20</v>
      </c>
      <c r="P1101" s="20" t="n">
        <v>20</v>
      </c>
      <c r="Q1101" s="20" t="n">
        <f aca="false">ROUND(+P1101-O1101+R1101,2)</f>
        <v>0</v>
      </c>
      <c r="R1101" s="31"/>
      <c r="S1101" s="19" t="s">
        <v>27</v>
      </c>
      <c r="T1101" s="36"/>
      <c r="U1101" s="20"/>
      <c r="V1101" s="20"/>
    </row>
    <row r="1102" s="32" customFormat="true" ht="15" hidden="true" customHeight="true" outlineLevel="0" collapsed="false">
      <c r="A1102" s="39" t="n">
        <v>83</v>
      </c>
      <c r="B1102" s="12" t="s">
        <v>1445</v>
      </c>
      <c r="C1102" s="12" t="s">
        <v>22</v>
      </c>
      <c r="D1102" s="26" t="n">
        <v>43937</v>
      </c>
      <c r="E1102" s="26" t="s">
        <v>43</v>
      </c>
      <c r="F1102" s="22" t="s">
        <v>52</v>
      </c>
      <c r="G1102" s="24" t="s">
        <v>46</v>
      </c>
      <c r="H1102" s="28"/>
      <c r="I1102" s="26"/>
      <c r="J1102" s="30" t="n">
        <v>20</v>
      </c>
      <c r="K1102" s="30"/>
      <c r="L1102" s="30"/>
      <c r="M1102" s="30"/>
      <c r="N1102" s="30"/>
      <c r="O1102" s="30" t="n">
        <v>20</v>
      </c>
      <c r="P1102" s="20" t="n">
        <v>20</v>
      </c>
      <c r="Q1102" s="20" t="n">
        <f aca="false">ROUND(+P1102-O1102+R1102,2)</f>
        <v>0</v>
      </c>
      <c r="R1102" s="31"/>
      <c r="S1102" s="19" t="s">
        <v>27</v>
      </c>
      <c r="T1102" s="36"/>
      <c r="U1102" s="20"/>
      <c r="V1102" s="20"/>
    </row>
    <row r="1103" s="32" customFormat="true" ht="15" hidden="true" customHeight="true" outlineLevel="0" collapsed="false">
      <c r="A1103" s="39" t="n">
        <v>84</v>
      </c>
      <c r="B1103" s="12" t="s">
        <v>462</v>
      </c>
      <c r="C1103" s="12" t="s">
        <v>22</v>
      </c>
      <c r="D1103" s="26" t="n">
        <v>43937</v>
      </c>
      <c r="E1103" s="26" t="s">
        <v>43</v>
      </c>
      <c r="F1103" s="22" t="s">
        <v>52</v>
      </c>
      <c r="G1103" s="24" t="s">
        <v>46</v>
      </c>
      <c r="H1103" s="28"/>
      <c r="I1103" s="26"/>
      <c r="J1103" s="30" t="n">
        <v>20</v>
      </c>
      <c r="K1103" s="30"/>
      <c r="L1103" s="30"/>
      <c r="M1103" s="30"/>
      <c r="N1103" s="30"/>
      <c r="O1103" s="30" t="n">
        <v>20</v>
      </c>
      <c r="P1103" s="20" t="n">
        <v>20</v>
      </c>
      <c r="Q1103" s="20" t="n">
        <f aca="false">ROUND(+P1103-O1103+R1103,2)</f>
        <v>0</v>
      </c>
      <c r="R1103" s="31"/>
      <c r="S1103" s="19" t="s">
        <v>27</v>
      </c>
      <c r="T1103" s="36"/>
      <c r="U1103" s="20"/>
      <c r="V1103" s="20"/>
    </row>
    <row r="1104" s="32" customFormat="true" ht="15" hidden="true" customHeight="true" outlineLevel="0" collapsed="false">
      <c r="A1104" s="39" t="n">
        <v>85</v>
      </c>
      <c r="B1104" s="12" t="s">
        <v>1446</v>
      </c>
      <c r="C1104" s="12" t="s">
        <v>22</v>
      </c>
      <c r="D1104" s="26" t="n">
        <v>43938</v>
      </c>
      <c r="E1104" s="26" t="s">
        <v>43</v>
      </c>
      <c r="F1104" s="22" t="s">
        <v>52</v>
      </c>
      <c r="G1104" s="24" t="s">
        <v>46</v>
      </c>
      <c r="H1104" s="28"/>
      <c r="I1104" s="26"/>
      <c r="J1104" s="30" t="n">
        <v>20</v>
      </c>
      <c r="K1104" s="30"/>
      <c r="L1104" s="30"/>
      <c r="M1104" s="30"/>
      <c r="N1104" s="30"/>
      <c r="O1104" s="30" t="n">
        <v>20</v>
      </c>
      <c r="P1104" s="20" t="n">
        <v>20</v>
      </c>
      <c r="Q1104" s="20" t="n">
        <f aca="false">ROUND(+P1104-O1104+R1104,2)</f>
        <v>0</v>
      </c>
      <c r="R1104" s="31"/>
      <c r="S1104" s="19" t="s">
        <v>27</v>
      </c>
      <c r="T1104" s="36"/>
      <c r="U1104" s="20"/>
      <c r="V1104" s="20"/>
    </row>
    <row r="1105" s="32" customFormat="true" ht="15" hidden="true" customHeight="true" outlineLevel="0" collapsed="false">
      <c r="A1105" s="39" t="n">
        <v>86</v>
      </c>
      <c r="B1105" s="12" t="s">
        <v>377</v>
      </c>
      <c r="C1105" s="12" t="s">
        <v>22</v>
      </c>
      <c r="D1105" s="26" t="n">
        <v>43938</v>
      </c>
      <c r="E1105" s="26" t="s">
        <v>43</v>
      </c>
      <c r="F1105" s="22" t="s">
        <v>52</v>
      </c>
      <c r="G1105" s="24" t="s">
        <v>46</v>
      </c>
      <c r="H1105" s="28"/>
      <c r="I1105" s="26"/>
      <c r="J1105" s="30" t="n">
        <v>30</v>
      </c>
      <c r="K1105" s="30"/>
      <c r="L1105" s="30"/>
      <c r="M1105" s="30"/>
      <c r="N1105" s="30"/>
      <c r="O1105" s="30" t="n">
        <v>30</v>
      </c>
      <c r="P1105" s="20" t="n">
        <v>30</v>
      </c>
      <c r="Q1105" s="20" t="n">
        <f aca="false">ROUND(+P1105-O1105+R1105,2)</f>
        <v>0</v>
      </c>
      <c r="R1105" s="31"/>
      <c r="S1105" s="19" t="s">
        <v>27</v>
      </c>
      <c r="T1105" s="36"/>
      <c r="U1105" s="20"/>
      <c r="V1105" s="20"/>
    </row>
    <row r="1106" s="32" customFormat="true" ht="15" hidden="true" customHeight="true" outlineLevel="0" collapsed="false">
      <c r="A1106" s="39" t="n">
        <v>87</v>
      </c>
      <c r="B1106" s="12" t="s">
        <v>1447</v>
      </c>
      <c r="C1106" s="12" t="s">
        <v>22</v>
      </c>
      <c r="D1106" s="26" t="n">
        <v>43941</v>
      </c>
      <c r="E1106" s="26" t="s">
        <v>43</v>
      </c>
      <c r="F1106" s="22" t="s">
        <v>52</v>
      </c>
      <c r="G1106" s="24" t="s">
        <v>46</v>
      </c>
      <c r="H1106" s="28"/>
      <c r="I1106" s="26"/>
      <c r="J1106" s="30" t="n">
        <v>30</v>
      </c>
      <c r="K1106" s="30"/>
      <c r="L1106" s="30"/>
      <c r="M1106" s="30"/>
      <c r="N1106" s="30"/>
      <c r="O1106" s="30" t="n">
        <v>30</v>
      </c>
      <c r="P1106" s="20" t="n">
        <v>30</v>
      </c>
      <c r="Q1106" s="20" t="n">
        <f aca="false">ROUND(+P1106-O1106+R1106,2)</f>
        <v>0</v>
      </c>
      <c r="R1106" s="31"/>
      <c r="S1106" s="19" t="s">
        <v>27</v>
      </c>
      <c r="T1106" s="36"/>
      <c r="U1106" s="20"/>
      <c r="V1106" s="20"/>
    </row>
    <row r="1107" s="32" customFormat="true" ht="15" hidden="true" customHeight="true" outlineLevel="0" collapsed="false">
      <c r="A1107" s="39" t="n">
        <v>88</v>
      </c>
      <c r="B1107" s="12" t="s">
        <v>320</v>
      </c>
      <c r="C1107" s="12" t="s">
        <v>22</v>
      </c>
      <c r="D1107" s="26" t="n">
        <v>43941</v>
      </c>
      <c r="E1107" s="26" t="s">
        <v>43</v>
      </c>
      <c r="F1107" s="22" t="s">
        <v>52</v>
      </c>
      <c r="G1107" s="24" t="s">
        <v>46</v>
      </c>
      <c r="H1107" s="28"/>
      <c r="I1107" s="26"/>
      <c r="J1107" s="30" t="n">
        <v>20</v>
      </c>
      <c r="K1107" s="30"/>
      <c r="L1107" s="30"/>
      <c r="M1107" s="30"/>
      <c r="N1107" s="30"/>
      <c r="O1107" s="30" t="n">
        <v>20</v>
      </c>
      <c r="P1107" s="20"/>
      <c r="Q1107" s="20" t="n">
        <f aca="false">ROUND(+P1107-O1107+R1107,2)</f>
        <v>-20</v>
      </c>
      <c r="R1107" s="31"/>
      <c r="S1107" s="19" t="s">
        <v>27</v>
      </c>
      <c r="T1107" s="36"/>
      <c r="U1107" s="20"/>
      <c r="V1107" s="20"/>
    </row>
    <row r="1108" s="32" customFormat="true" ht="15" hidden="true" customHeight="true" outlineLevel="0" collapsed="false">
      <c r="A1108" s="39" t="n">
        <v>89</v>
      </c>
      <c r="B1108" s="12" t="s">
        <v>1448</v>
      </c>
      <c r="C1108" s="12" t="s">
        <v>22</v>
      </c>
      <c r="D1108" s="26" t="n">
        <v>43941</v>
      </c>
      <c r="E1108" s="26" t="s">
        <v>43</v>
      </c>
      <c r="F1108" s="22" t="s">
        <v>52</v>
      </c>
      <c r="G1108" s="24" t="s">
        <v>46</v>
      </c>
      <c r="H1108" s="28"/>
      <c r="I1108" s="26"/>
      <c r="J1108" s="30" t="n">
        <v>20</v>
      </c>
      <c r="K1108" s="30"/>
      <c r="L1108" s="30"/>
      <c r="M1108" s="30"/>
      <c r="N1108" s="30"/>
      <c r="O1108" s="30" t="n">
        <v>20</v>
      </c>
      <c r="P1108" s="20"/>
      <c r="Q1108" s="20" t="n">
        <f aca="false">ROUND(+P1108-O1108+R1108,2)</f>
        <v>-20</v>
      </c>
      <c r="R1108" s="31"/>
      <c r="S1108" s="19" t="s">
        <v>27</v>
      </c>
      <c r="T1108" s="36"/>
      <c r="U1108" s="20"/>
      <c r="V1108" s="20"/>
    </row>
    <row r="1109" s="32" customFormat="true" ht="15" hidden="true" customHeight="true" outlineLevel="0" collapsed="false">
      <c r="A1109" s="39" t="n">
        <v>90</v>
      </c>
      <c r="B1109" s="12" t="s">
        <v>1449</v>
      </c>
      <c r="C1109" s="12" t="s">
        <v>22</v>
      </c>
      <c r="D1109" s="26" t="n">
        <v>43941</v>
      </c>
      <c r="E1109" s="26" t="s">
        <v>467</v>
      </c>
      <c r="F1109" s="22" t="s">
        <v>1433</v>
      </c>
      <c r="G1109" s="24" t="s">
        <v>71</v>
      </c>
      <c r="H1109" s="28"/>
      <c r="I1109" s="26"/>
      <c r="J1109" s="30" t="n">
        <v>13.5</v>
      </c>
      <c r="K1109" s="30"/>
      <c r="L1109" s="30"/>
      <c r="M1109" s="30"/>
      <c r="N1109" s="30" t="n">
        <v>31.5</v>
      </c>
      <c r="O1109" s="30" t="n">
        <v>45</v>
      </c>
      <c r="P1109" s="20" t="n">
        <v>45</v>
      </c>
      <c r="Q1109" s="20" t="n">
        <f aca="false">ROUND(+P1109-O1109+R1109,2)</f>
        <v>0</v>
      </c>
      <c r="R1109" s="31"/>
      <c r="S1109" s="19" t="s">
        <v>27</v>
      </c>
      <c r="T1109" s="36"/>
      <c r="U1109" s="20" t="s">
        <v>27</v>
      </c>
      <c r="V1109" s="20"/>
    </row>
    <row r="1110" s="32" customFormat="true" ht="15" hidden="true" customHeight="true" outlineLevel="0" collapsed="false">
      <c r="A1110" s="39" t="n">
        <v>91</v>
      </c>
      <c r="B1110" s="12" t="s">
        <v>1450</v>
      </c>
      <c r="C1110" s="12" t="s">
        <v>22</v>
      </c>
      <c r="D1110" s="26" t="n">
        <v>43941</v>
      </c>
      <c r="E1110" s="26" t="s">
        <v>467</v>
      </c>
      <c r="F1110" s="22" t="s">
        <v>1433</v>
      </c>
      <c r="G1110" s="24" t="s">
        <v>71</v>
      </c>
      <c r="H1110" s="28" t="s">
        <v>828</v>
      </c>
      <c r="I1110" s="26"/>
      <c r="J1110" s="30" t="n">
        <v>9</v>
      </c>
      <c r="K1110" s="30"/>
      <c r="L1110" s="30"/>
      <c r="M1110" s="30"/>
      <c r="N1110" s="30" t="n">
        <v>21</v>
      </c>
      <c r="O1110" s="30" t="n">
        <v>30</v>
      </c>
      <c r="P1110" s="20"/>
      <c r="Q1110" s="20" t="n">
        <f aca="false">ROUND(+P1110-O1110+R1110,2)</f>
        <v>0</v>
      </c>
      <c r="R1110" s="31" t="n">
        <v>30</v>
      </c>
      <c r="S1110" s="19" t="s">
        <v>27</v>
      </c>
      <c r="T1110" s="36"/>
      <c r="U1110" s="20"/>
      <c r="V1110" s="20"/>
    </row>
    <row r="1111" s="32" customFormat="true" ht="15" hidden="true" customHeight="true" outlineLevel="0" collapsed="false">
      <c r="A1111" s="39" t="n">
        <v>92</v>
      </c>
      <c r="B1111" s="12" t="s">
        <v>1451</v>
      </c>
      <c r="C1111" s="12" t="s">
        <v>22</v>
      </c>
      <c r="D1111" s="26" t="n">
        <v>43941</v>
      </c>
      <c r="E1111" s="26" t="s">
        <v>467</v>
      </c>
      <c r="F1111" s="22" t="s">
        <v>1433</v>
      </c>
      <c r="G1111" s="24" t="s">
        <v>71</v>
      </c>
      <c r="H1111" s="28"/>
      <c r="I1111" s="26"/>
      <c r="J1111" s="30" t="n">
        <v>9</v>
      </c>
      <c r="K1111" s="30"/>
      <c r="L1111" s="30"/>
      <c r="M1111" s="30"/>
      <c r="N1111" s="30" t="n">
        <v>21</v>
      </c>
      <c r="O1111" s="30" t="n">
        <v>30</v>
      </c>
      <c r="P1111" s="20" t="n">
        <v>30</v>
      </c>
      <c r="Q1111" s="20" t="n">
        <f aca="false">ROUND(+P1111-O1111+R1111,2)</f>
        <v>0</v>
      </c>
      <c r="R1111" s="31"/>
      <c r="S1111" s="19" t="s">
        <v>27</v>
      </c>
      <c r="T1111" s="36"/>
      <c r="U1111" s="20" t="s">
        <v>27</v>
      </c>
      <c r="V1111" s="20"/>
    </row>
    <row r="1112" s="32" customFormat="true" ht="15" hidden="true" customHeight="true" outlineLevel="0" collapsed="false">
      <c r="A1112" s="39" t="n">
        <v>93</v>
      </c>
      <c r="B1112" s="12" t="s">
        <v>657</v>
      </c>
      <c r="C1112" s="12" t="s">
        <v>22</v>
      </c>
      <c r="D1112" s="26" t="n">
        <v>43941</v>
      </c>
      <c r="E1112" s="26" t="s">
        <v>467</v>
      </c>
      <c r="F1112" s="22" t="s">
        <v>1433</v>
      </c>
      <c r="G1112" s="24" t="s">
        <v>71</v>
      </c>
      <c r="H1112" s="28"/>
      <c r="I1112" s="26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0" t="n">
        <v>30</v>
      </c>
      <c r="Q1112" s="20" t="n">
        <f aca="false">ROUND(+P1112-O1112+R1112,2)</f>
        <v>0</v>
      </c>
      <c r="R1112" s="31"/>
      <c r="S1112" s="19" t="s">
        <v>27</v>
      </c>
      <c r="T1112" s="36"/>
      <c r="U1112" s="20" t="s">
        <v>27</v>
      </c>
      <c r="V1112" s="20"/>
    </row>
    <row r="1113" s="32" customFormat="true" ht="15" hidden="true" customHeight="true" outlineLevel="0" collapsed="false">
      <c r="A1113" s="39" t="n">
        <v>94</v>
      </c>
      <c r="B1113" s="12" t="s">
        <v>1452</v>
      </c>
      <c r="C1113" s="12" t="s">
        <v>22</v>
      </c>
      <c r="D1113" s="26" t="n">
        <v>43942</v>
      </c>
      <c r="E1113" s="26" t="s">
        <v>43</v>
      </c>
      <c r="F1113" s="22" t="s">
        <v>52</v>
      </c>
      <c r="G1113" s="24" t="s">
        <v>46</v>
      </c>
      <c r="H1113" s="28"/>
      <c r="I1113" s="26"/>
      <c r="J1113" s="30" t="n">
        <v>20</v>
      </c>
      <c r="K1113" s="30"/>
      <c r="L1113" s="30"/>
      <c r="M1113" s="30"/>
      <c r="N1113" s="30"/>
      <c r="O1113" s="30" t="n">
        <v>20</v>
      </c>
      <c r="P1113" s="20"/>
      <c r="Q1113" s="20" t="n">
        <f aca="false">ROUND(+P1113-O1113+R1113,2)</f>
        <v>-20</v>
      </c>
      <c r="R1113" s="31"/>
      <c r="S1113" s="19" t="s">
        <v>27</v>
      </c>
      <c r="T1113" s="36"/>
      <c r="U1113" s="20"/>
      <c r="V1113" s="20"/>
    </row>
    <row r="1114" s="32" customFormat="true" ht="15" hidden="true" customHeight="true" outlineLevel="0" collapsed="false">
      <c r="A1114" s="39" t="n">
        <v>95</v>
      </c>
      <c r="B1114" s="12" t="s">
        <v>378</v>
      </c>
      <c r="C1114" s="12" t="s">
        <v>22</v>
      </c>
      <c r="D1114" s="26" t="n">
        <v>43943</v>
      </c>
      <c r="E1114" s="26" t="s">
        <v>43</v>
      </c>
      <c r="F1114" s="22" t="s">
        <v>52</v>
      </c>
      <c r="G1114" s="24" t="s">
        <v>46</v>
      </c>
      <c r="H1114" s="28"/>
      <c r="I1114" s="26"/>
      <c r="J1114" s="30" t="n">
        <v>20</v>
      </c>
      <c r="K1114" s="30"/>
      <c r="L1114" s="30"/>
      <c r="M1114" s="30"/>
      <c r="N1114" s="30" t="n">
        <v>10</v>
      </c>
      <c r="O1114" s="30" t="n">
        <v>30</v>
      </c>
      <c r="P1114" s="20" t="n">
        <v>30</v>
      </c>
      <c r="Q1114" s="20" t="n">
        <f aca="false">ROUND(+P1114-O1114+R1114,2)</f>
        <v>0</v>
      </c>
      <c r="R1114" s="31"/>
      <c r="S1114" s="19" t="s">
        <v>27</v>
      </c>
      <c r="T1114" s="36"/>
      <c r="U1114" s="20" t="s">
        <v>27</v>
      </c>
      <c r="V1114" s="20"/>
    </row>
    <row r="1115" s="32" customFormat="true" ht="15" hidden="true" customHeight="true" outlineLevel="0" collapsed="false">
      <c r="A1115" s="39" t="n">
        <v>96</v>
      </c>
      <c r="B1115" s="12" t="s">
        <v>1453</v>
      </c>
      <c r="C1115" s="12" t="s">
        <v>22</v>
      </c>
      <c r="D1115" s="26" t="n">
        <v>43943</v>
      </c>
      <c r="E1115" s="26" t="s">
        <v>43</v>
      </c>
      <c r="F1115" s="22" t="s">
        <v>52</v>
      </c>
      <c r="G1115" s="24" t="s">
        <v>46</v>
      </c>
      <c r="H1115" s="28"/>
      <c r="I1115" s="26"/>
      <c r="J1115" s="30" t="n">
        <v>20</v>
      </c>
      <c r="K1115" s="30"/>
      <c r="L1115" s="30"/>
      <c r="M1115" s="30"/>
      <c r="N1115" s="30"/>
      <c r="O1115" s="30" t="n">
        <v>20</v>
      </c>
      <c r="P1115" s="20"/>
      <c r="Q1115" s="20" t="n">
        <f aca="false">ROUND(+P1115-O1115+R1115,2)</f>
        <v>-20</v>
      </c>
      <c r="R1115" s="31"/>
      <c r="S1115" s="19" t="s">
        <v>27</v>
      </c>
      <c r="T1115" s="36"/>
      <c r="U1115" s="20"/>
      <c r="V1115" s="20"/>
    </row>
    <row r="1116" s="32" customFormat="true" ht="15" hidden="true" customHeight="true" outlineLevel="0" collapsed="false">
      <c r="A1116" s="39" t="n">
        <v>97</v>
      </c>
      <c r="B1116" s="12" t="s">
        <v>1454</v>
      </c>
      <c r="C1116" s="12" t="s">
        <v>22</v>
      </c>
      <c r="D1116" s="26" t="n">
        <v>43944</v>
      </c>
      <c r="E1116" s="26" t="s">
        <v>43</v>
      </c>
      <c r="F1116" s="22" t="s">
        <v>52</v>
      </c>
      <c r="G1116" s="24" t="s">
        <v>46</v>
      </c>
      <c r="H1116" s="28"/>
      <c r="I1116" s="26"/>
      <c r="J1116" s="30" t="n">
        <v>20</v>
      </c>
      <c r="K1116" s="30"/>
      <c r="L1116" s="30"/>
      <c r="M1116" s="30"/>
      <c r="N1116" s="30"/>
      <c r="O1116" s="30" t="n">
        <v>20</v>
      </c>
      <c r="P1116" s="20" t="n">
        <v>20</v>
      </c>
      <c r="Q1116" s="20" t="n">
        <f aca="false">ROUND(+P1116-O1116+R1116,2)</f>
        <v>0</v>
      </c>
      <c r="R1116" s="31"/>
      <c r="S1116" s="19" t="s">
        <v>27</v>
      </c>
      <c r="T1116" s="36"/>
      <c r="U1116" s="20"/>
      <c r="V1116" s="20"/>
    </row>
    <row r="1117" s="32" customFormat="true" ht="15" hidden="true" customHeight="true" outlineLevel="0" collapsed="false">
      <c r="A1117" s="39" t="n">
        <v>98</v>
      </c>
      <c r="B1117" s="12" t="s">
        <v>921</v>
      </c>
      <c r="C1117" s="12" t="s">
        <v>22</v>
      </c>
      <c r="D1117" s="26" t="n">
        <v>43944</v>
      </c>
      <c r="E1117" s="26" t="s">
        <v>43</v>
      </c>
      <c r="F1117" s="22" t="s">
        <v>52</v>
      </c>
      <c r="G1117" s="24" t="s">
        <v>46</v>
      </c>
      <c r="H1117" s="28"/>
      <c r="I1117" s="26"/>
      <c r="J1117" s="30" t="n">
        <v>50</v>
      </c>
      <c r="K1117" s="30"/>
      <c r="L1117" s="30"/>
      <c r="M1117" s="30"/>
      <c r="N1117" s="30"/>
      <c r="O1117" s="30" t="n">
        <v>50</v>
      </c>
      <c r="P1117" s="20" t="n">
        <v>50</v>
      </c>
      <c r="Q1117" s="20" t="n">
        <f aca="false">ROUND(+P1117-O1117+R1117,2)</f>
        <v>0</v>
      </c>
      <c r="R1117" s="31"/>
      <c r="S1117" s="19" t="s">
        <v>27</v>
      </c>
      <c r="T1117" s="36"/>
      <c r="U1117" s="20"/>
      <c r="V1117" s="20"/>
    </row>
    <row r="1118" s="32" customFormat="true" ht="15" hidden="true" customHeight="true" outlineLevel="0" collapsed="false">
      <c r="A1118" s="39" t="n">
        <v>99</v>
      </c>
      <c r="B1118" s="12" t="s">
        <v>1200</v>
      </c>
      <c r="C1118" s="12" t="s">
        <v>22</v>
      </c>
      <c r="D1118" s="26" t="n">
        <v>43944</v>
      </c>
      <c r="E1118" s="26" t="s">
        <v>43</v>
      </c>
      <c r="F1118" s="22" t="s">
        <v>52</v>
      </c>
      <c r="G1118" s="24" t="s">
        <v>46</v>
      </c>
      <c r="H1118" s="28"/>
      <c r="I1118" s="26"/>
      <c r="J1118" s="30" t="n">
        <v>20</v>
      </c>
      <c r="K1118" s="30"/>
      <c r="L1118" s="30"/>
      <c r="M1118" s="30"/>
      <c r="N1118" s="30"/>
      <c r="O1118" s="30" t="n">
        <v>20</v>
      </c>
      <c r="P1118" s="20"/>
      <c r="Q1118" s="20" t="n">
        <f aca="false">ROUND(+P1118-O1118+R1118,2)</f>
        <v>-20</v>
      </c>
      <c r="R1118" s="31"/>
      <c r="S1118" s="19" t="s">
        <v>27</v>
      </c>
      <c r="T1118" s="36"/>
      <c r="U1118" s="20"/>
      <c r="V1118" s="20"/>
    </row>
    <row r="1119" s="32" customFormat="true" ht="15" hidden="true" customHeight="true" outlineLevel="0" collapsed="false">
      <c r="A1119" s="39" t="n">
        <v>100</v>
      </c>
      <c r="B1119" s="12" t="s">
        <v>1455</v>
      </c>
      <c r="C1119" s="12" t="s">
        <v>22</v>
      </c>
      <c r="D1119" s="26" t="n">
        <v>43944</v>
      </c>
      <c r="E1119" s="26" t="s">
        <v>43</v>
      </c>
      <c r="F1119" s="22" t="s">
        <v>52</v>
      </c>
      <c r="G1119" s="24" t="s">
        <v>46</v>
      </c>
      <c r="H1119" s="28"/>
      <c r="I1119" s="26"/>
      <c r="J1119" s="30" t="n">
        <v>30</v>
      </c>
      <c r="K1119" s="30"/>
      <c r="L1119" s="30"/>
      <c r="M1119" s="30"/>
      <c r="N1119" s="30"/>
      <c r="O1119" s="30" t="n">
        <v>30</v>
      </c>
      <c r="P1119" s="20" t="n">
        <v>30</v>
      </c>
      <c r="Q1119" s="20" t="n">
        <f aca="false">ROUND(+P1119-O1119+R1119,2)</f>
        <v>0</v>
      </c>
      <c r="R1119" s="31"/>
      <c r="S1119" s="19" t="s">
        <v>27</v>
      </c>
      <c r="T1119" s="36"/>
      <c r="U1119" s="20"/>
      <c r="V1119" s="20"/>
    </row>
    <row r="1120" s="32" customFormat="true" ht="15" hidden="true" customHeight="true" outlineLevel="0" collapsed="false">
      <c r="A1120" s="39" t="n">
        <v>101</v>
      </c>
      <c r="B1120" s="12" t="s">
        <v>128</v>
      </c>
      <c r="C1120" s="12" t="s">
        <v>22</v>
      </c>
      <c r="D1120" s="26" t="n">
        <v>43945</v>
      </c>
      <c r="E1120" s="26" t="s">
        <v>43</v>
      </c>
      <c r="F1120" s="22" t="s">
        <v>52</v>
      </c>
      <c r="G1120" s="24" t="s">
        <v>46</v>
      </c>
      <c r="H1120" s="28"/>
      <c r="I1120" s="26"/>
      <c r="J1120" s="30" t="n">
        <v>30</v>
      </c>
      <c r="K1120" s="30"/>
      <c r="L1120" s="30"/>
      <c r="M1120" s="30"/>
      <c r="N1120" s="30"/>
      <c r="O1120" s="30" t="n">
        <v>30</v>
      </c>
      <c r="P1120" s="20" t="n">
        <v>30</v>
      </c>
      <c r="Q1120" s="20" t="n">
        <f aca="false">ROUND(+P1120-O1120+R1120,2)</f>
        <v>0</v>
      </c>
      <c r="R1120" s="31"/>
      <c r="S1120" s="19" t="s">
        <v>27</v>
      </c>
      <c r="T1120" s="36"/>
      <c r="U1120" s="20"/>
      <c r="V1120" s="20"/>
    </row>
    <row r="1121" s="32" customFormat="true" ht="15" hidden="true" customHeight="true" outlineLevel="0" collapsed="false">
      <c r="A1121" s="39" t="n">
        <v>102</v>
      </c>
      <c r="B1121" s="12" t="s">
        <v>954</v>
      </c>
      <c r="C1121" s="12" t="s">
        <v>22</v>
      </c>
      <c r="D1121" s="26" t="n">
        <v>43948</v>
      </c>
      <c r="E1121" s="26" t="s">
        <v>43</v>
      </c>
      <c r="F1121" s="22" t="s">
        <v>52</v>
      </c>
      <c r="G1121" s="24" t="s">
        <v>46</v>
      </c>
      <c r="H1121" s="28"/>
      <c r="I1121" s="26"/>
      <c r="J1121" s="30" t="n">
        <v>30</v>
      </c>
      <c r="K1121" s="30"/>
      <c r="L1121" s="30"/>
      <c r="M1121" s="30"/>
      <c r="N1121" s="30"/>
      <c r="O1121" s="30" t="n">
        <v>30</v>
      </c>
      <c r="P1121" s="20" t="n">
        <v>30</v>
      </c>
      <c r="Q1121" s="20" t="n">
        <f aca="false">ROUND(+P1121-O1121+R1121,2)</f>
        <v>0</v>
      </c>
      <c r="R1121" s="31"/>
      <c r="S1121" s="19" t="s">
        <v>27</v>
      </c>
      <c r="T1121" s="36"/>
      <c r="U1121" s="20"/>
      <c r="V1121" s="20"/>
    </row>
    <row r="1122" s="32" customFormat="true" ht="15" hidden="true" customHeight="true" outlineLevel="0" collapsed="false">
      <c r="A1122" s="39" t="n">
        <v>103</v>
      </c>
      <c r="B1122" s="12" t="s">
        <v>954</v>
      </c>
      <c r="C1122" s="12" t="s">
        <v>22</v>
      </c>
      <c r="D1122" s="26" t="n">
        <v>43948</v>
      </c>
      <c r="E1122" s="26" t="s">
        <v>23</v>
      </c>
      <c r="F1122" s="22" t="s">
        <v>243</v>
      </c>
      <c r="G1122" s="24" t="s">
        <v>37</v>
      </c>
      <c r="H1122" s="28"/>
      <c r="I1122" s="26"/>
      <c r="J1122" s="30" t="n">
        <v>100</v>
      </c>
      <c r="K1122" s="30" t="n">
        <v>22</v>
      </c>
      <c r="L1122" s="30"/>
      <c r="M1122" s="30"/>
      <c r="N1122" s="30"/>
      <c r="O1122" s="30" t="n">
        <v>122</v>
      </c>
      <c r="P1122" s="20" t="n">
        <v>120</v>
      </c>
      <c r="Q1122" s="20" t="n">
        <f aca="false">ROUND(+P1122-O1122+R1122,2)</f>
        <v>0</v>
      </c>
      <c r="R1122" s="31" t="n">
        <v>2</v>
      </c>
      <c r="S1122" s="19" t="s">
        <v>27</v>
      </c>
      <c r="T1122" s="36"/>
      <c r="U1122" s="20"/>
      <c r="V1122" s="20"/>
    </row>
    <row r="1123" s="32" customFormat="true" ht="15" hidden="true" customHeight="true" outlineLevel="0" collapsed="false">
      <c r="A1123" s="39" t="n">
        <v>104</v>
      </c>
      <c r="B1123" s="12" t="s">
        <v>762</v>
      </c>
      <c r="C1123" s="12" t="s">
        <v>22</v>
      </c>
      <c r="D1123" s="26" t="n">
        <v>43948</v>
      </c>
      <c r="E1123" s="26" t="s">
        <v>43</v>
      </c>
      <c r="F1123" s="22" t="s">
        <v>52</v>
      </c>
      <c r="G1123" s="24" t="s">
        <v>46</v>
      </c>
      <c r="H1123" s="28"/>
      <c r="I1123" s="26"/>
      <c r="J1123" s="30" t="n">
        <v>30</v>
      </c>
      <c r="K1123" s="30"/>
      <c r="L1123" s="30"/>
      <c r="M1123" s="30"/>
      <c r="N1123" s="30"/>
      <c r="O1123" s="30" t="n">
        <v>30</v>
      </c>
      <c r="P1123" s="20" t="n">
        <v>30</v>
      </c>
      <c r="Q1123" s="20" t="n">
        <f aca="false">ROUND(+P1123-O1123+R1123,2)</f>
        <v>0</v>
      </c>
      <c r="R1123" s="31"/>
      <c r="S1123" s="19" t="s">
        <v>27</v>
      </c>
      <c r="T1123" s="36"/>
      <c r="U1123" s="20"/>
      <c r="V1123" s="20"/>
    </row>
    <row r="1124" s="32" customFormat="true" ht="15" hidden="true" customHeight="true" outlineLevel="0" collapsed="false">
      <c r="A1124" s="39" t="n">
        <v>105</v>
      </c>
      <c r="B1124" s="12" t="s">
        <v>1456</v>
      </c>
      <c r="C1124" s="12" t="s">
        <v>22</v>
      </c>
      <c r="D1124" s="26" t="n">
        <v>43948</v>
      </c>
      <c r="E1124" s="26" t="s">
        <v>43</v>
      </c>
      <c r="F1124" s="22" t="s">
        <v>52</v>
      </c>
      <c r="G1124" s="24" t="s">
        <v>46</v>
      </c>
      <c r="H1124" s="28"/>
      <c r="I1124" s="26"/>
      <c r="J1124" s="30" t="n">
        <v>40</v>
      </c>
      <c r="K1124" s="30"/>
      <c r="L1124" s="30"/>
      <c r="M1124" s="30"/>
      <c r="N1124" s="30"/>
      <c r="O1124" s="30" t="n">
        <v>40</v>
      </c>
      <c r="P1124" s="20" t="n">
        <v>40</v>
      </c>
      <c r="Q1124" s="20" t="n">
        <f aca="false">ROUND(+P1124-O1124+R1124,2)</f>
        <v>0</v>
      </c>
      <c r="R1124" s="31"/>
      <c r="S1124" s="19" t="s">
        <v>27</v>
      </c>
      <c r="T1124" s="36"/>
      <c r="U1124" s="20"/>
      <c r="V1124" s="20"/>
    </row>
    <row r="1125" s="32" customFormat="true" ht="15" hidden="true" customHeight="true" outlineLevel="0" collapsed="false">
      <c r="A1125" s="39" t="n">
        <v>106</v>
      </c>
      <c r="B1125" s="12" t="s">
        <v>1456</v>
      </c>
      <c r="C1125" s="12" t="s">
        <v>22</v>
      </c>
      <c r="D1125" s="26" t="n">
        <v>43948</v>
      </c>
      <c r="E1125" s="26" t="s">
        <v>43</v>
      </c>
      <c r="F1125" s="22" t="s">
        <v>52</v>
      </c>
      <c r="G1125" s="24" t="s">
        <v>46</v>
      </c>
      <c r="H1125" s="28"/>
      <c r="I1125" s="26"/>
      <c r="J1125" s="30" t="n">
        <v>40</v>
      </c>
      <c r="K1125" s="30"/>
      <c r="L1125" s="30"/>
      <c r="M1125" s="30"/>
      <c r="N1125" s="30"/>
      <c r="O1125" s="30" t="n">
        <v>40</v>
      </c>
      <c r="P1125" s="20" t="n">
        <v>40</v>
      </c>
      <c r="Q1125" s="20" t="n">
        <f aca="false">ROUND(+P1125-O1125+R1125,2)</f>
        <v>0</v>
      </c>
      <c r="R1125" s="31"/>
      <c r="S1125" s="19" t="s">
        <v>27</v>
      </c>
      <c r="T1125" s="36"/>
      <c r="U1125" s="20"/>
      <c r="V1125" s="20"/>
    </row>
    <row r="1126" s="32" customFormat="true" ht="15" hidden="true" customHeight="true" outlineLevel="0" collapsed="false">
      <c r="A1126" s="39" t="n">
        <v>107</v>
      </c>
      <c r="B1126" s="12" t="s">
        <v>1457</v>
      </c>
      <c r="C1126" s="12" t="s">
        <v>22</v>
      </c>
      <c r="D1126" s="26" t="n">
        <v>43948</v>
      </c>
      <c r="E1126" s="26" t="s">
        <v>43</v>
      </c>
      <c r="F1126" s="22" t="s">
        <v>52</v>
      </c>
      <c r="G1126" s="24" t="s">
        <v>46</v>
      </c>
      <c r="H1126" s="28"/>
      <c r="I1126" s="26"/>
      <c r="J1126" s="30" t="n">
        <v>20</v>
      </c>
      <c r="K1126" s="30"/>
      <c r="L1126" s="30"/>
      <c r="M1126" s="30"/>
      <c r="N1126" s="30"/>
      <c r="O1126" s="30" t="n">
        <v>20</v>
      </c>
      <c r="P1126" s="20" t="n">
        <v>20</v>
      </c>
      <c r="Q1126" s="20" t="n">
        <f aca="false">ROUND(+P1126-O1126+R1126,2)</f>
        <v>0</v>
      </c>
      <c r="R1126" s="31"/>
      <c r="S1126" s="19" t="s">
        <v>27</v>
      </c>
      <c r="T1126" s="36"/>
      <c r="U1126" s="20"/>
      <c r="V1126" s="20"/>
    </row>
    <row r="1127" s="32" customFormat="true" ht="15" hidden="true" customHeight="true" outlineLevel="0" collapsed="false">
      <c r="A1127" s="39" t="n">
        <v>108</v>
      </c>
      <c r="B1127" s="12" t="s">
        <v>1458</v>
      </c>
      <c r="C1127" s="12" t="s">
        <v>22</v>
      </c>
      <c r="D1127" s="26" t="n">
        <v>43949</v>
      </c>
      <c r="E1127" s="26" t="s">
        <v>43</v>
      </c>
      <c r="F1127" s="22" t="s">
        <v>52</v>
      </c>
      <c r="G1127" s="24" t="s">
        <v>46</v>
      </c>
      <c r="H1127" s="28"/>
      <c r="I1127" s="26"/>
      <c r="J1127" s="30" t="n">
        <v>20</v>
      </c>
      <c r="K1127" s="30"/>
      <c r="L1127" s="30"/>
      <c r="M1127" s="30"/>
      <c r="N1127" s="30"/>
      <c r="O1127" s="30" t="n">
        <v>20</v>
      </c>
      <c r="P1127" s="20"/>
      <c r="Q1127" s="20" t="n">
        <f aca="false">ROUND(+P1127-O1127+R1127,2)</f>
        <v>-20</v>
      </c>
      <c r="R1127" s="31"/>
      <c r="S1127" s="19" t="s">
        <v>27</v>
      </c>
      <c r="T1127" s="36"/>
      <c r="U1127" s="20"/>
      <c r="V1127" s="20"/>
    </row>
    <row r="1128" s="32" customFormat="true" ht="15" hidden="true" customHeight="true" outlineLevel="0" collapsed="false">
      <c r="A1128" s="39" t="n">
        <v>109</v>
      </c>
      <c r="B1128" s="12" t="s">
        <v>1213</v>
      </c>
      <c r="C1128" s="12" t="s">
        <v>22</v>
      </c>
      <c r="D1128" s="26" t="n">
        <v>43949</v>
      </c>
      <c r="E1128" s="26" t="s">
        <v>43</v>
      </c>
      <c r="F1128" s="22" t="s">
        <v>52</v>
      </c>
      <c r="G1128" s="24" t="s">
        <v>46</v>
      </c>
      <c r="H1128" s="28"/>
      <c r="I1128" s="26"/>
      <c r="J1128" s="30" t="n">
        <v>20</v>
      </c>
      <c r="K1128" s="30"/>
      <c r="L1128" s="30"/>
      <c r="M1128" s="30"/>
      <c r="N1128" s="30"/>
      <c r="O1128" s="30" t="n">
        <v>20</v>
      </c>
      <c r="P1128" s="20" t="n">
        <v>20</v>
      </c>
      <c r="Q1128" s="20" t="n">
        <f aca="false">ROUND(+P1128-O1128+R1128,2)</f>
        <v>0</v>
      </c>
      <c r="R1128" s="31"/>
      <c r="S1128" s="19" t="s">
        <v>27</v>
      </c>
      <c r="T1128" s="36"/>
      <c r="U1128" s="20"/>
      <c r="V1128" s="20"/>
    </row>
    <row r="1129" s="32" customFormat="true" ht="15" hidden="true" customHeight="true" outlineLevel="0" collapsed="false">
      <c r="A1129" s="39" t="n">
        <v>110</v>
      </c>
      <c r="B1129" s="12" t="s">
        <v>774</v>
      </c>
      <c r="C1129" s="12" t="s">
        <v>22</v>
      </c>
      <c r="D1129" s="26" t="n">
        <v>43950</v>
      </c>
      <c r="E1129" s="26" t="s">
        <v>43</v>
      </c>
      <c r="F1129" s="22" t="s">
        <v>52</v>
      </c>
      <c r="G1129" s="24" t="s">
        <v>46</v>
      </c>
      <c r="H1129" s="28"/>
      <c r="I1129" s="26"/>
      <c r="J1129" s="30" t="n">
        <v>20</v>
      </c>
      <c r="K1129" s="30"/>
      <c r="L1129" s="30"/>
      <c r="M1129" s="30"/>
      <c r="N1129" s="30"/>
      <c r="O1129" s="30" t="n">
        <v>20</v>
      </c>
      <c r="P1129" s="20" t="n">
        <v>20</v>
      </c>
      <c r="Q1129" s="20" t="n">
        <f aca="false">ROUND(+P1129-O1129+R1129,2)</f>
        <v>0</v>
      </c>
      <c r="R1129" s="31"/>
      <c r="S1129" s="19" t="s">
        <v>27</v>
      </c>
      <c r="T1129" s="36"/>
      <c r="U1129" s="20"/>
      <c r="V1129" s="20"/>
    </row>
    <row r="1130" s="32" customFormat="true" ht="15" hidden="true" customHeight="true" outlineLevel="0" collapsed="false">
      <c r="A1130" s="39" t="n">
        <v>111</v>
      </c>
      <c r="B1130" s="12" t="s">
        <v>1459</v>
      </c>
      <c r="C1130" s="12" t="s">
        <v>22</v>
      </c>
      <c r="D1130" s="26" t="n">
        <v>43950</v>
      </c>
      <c r="E1130" s="26" t="s">
        <v>43</v>
      </c>
      <c r="F1130" s="22" t="s">
        <v>52</v>
      </c>
      <c r="G1130" s="24" t="s">
        <v>46</v>
      </c>
      <c r="H1130" s="28"/>
      <c r="I1130" s="26"/>
      <c r="J1130" s="30" t="n">
        <v>30</v>
      </c>
      <c r="K1130" s="30"/>
      <c r="L1130" s="30"/>
      <c r="M1130" s="30"/>
      <c r="N1130" s="30"/>
      <c r="O1130" s="30" t="n">
        <v>30</v>
      </c>
      <c r="P1130" s="20" t="n">
        <v>30</v>
      </c>
      <c r="Q1130" s="20" t="n">
        <f aca="false">ROUND(+P1130-O1130+R1130,2)</f>
        <v>0</v>
      </c>
      <c r="R1130" s="31"/>
      <c r="S1130" s="19" t="s">
        <v>27</v>
      </c>
      <c r="T1130" s="36"/>
      <c r="U1130" s="20"/>
      <c r="V1130" s="20"/>
    </row>
    <row r="1131" s="32" customFormat="true" ht="15" hidden="true" customHeight="true" outlineLevel="0" collapsed="false">
      <c r="A1131" s="39" t="n">
        <v>112</v>
      </c>
      <c r="B1131" s="12" t="s">
        <v>775</v>
      </c>
      <c r="C1131" s="12" t="s">
        <v>22</v>
      </c>
      <c r="D1131" s="26" t="n">
        <v>43955</v>
      </c>
      <c r="E1131" s="26" t="s">
        <v>43</v>
      </c>
      <c r="F1131" s="22" t="s">
        <v>52</v>
      </c>
      <c r="G1131" s="24" t="s">
        <v>46</v>
      </c>
      <c r="H1131" s="28"/>
      <c r="I1131" s="26"/>
      <c r="J1131" s="30" t="n">
        <v>20</v>
      </c>
      <c r="K1131" s="30"/>
      <c r="L1131" s="30"/>
      <c r="M1131" s="30"/>
      <c r="N1131" s="30"/>
      <c r="O1131" s="30" t="n">
        <v>20</v>
      </c>
      <c r="P1131" s="20" t="n">
        <v>20</v>
      </c>
      <c r="Q1131" s="20" t="n">
        <f aca="false">ROUND(+P1131-O1131+R1131,2)</f>
        <v>0</v>
      </c>
      <c r="R1131" s="31"/>
      <c r="S1131" s="19" t="s">
        <v>27</v>
      </c>
      <c r="T1131" s="36"/>
      <c r="U1131" s="20"/>
      <c r="V1131" s="20"/>
    </row>
    <row r="1132" s="32" customFormat="true" ht="15" hidden="true" customHeight="true" outlineLevel="0" collapsed="false">
      <c r="A1132" s="39" t="n">
        <v>113</v>
      </c>
      <c r="B1132" s="12" t="s">
        <v>816</v>
      </c>
      <c r="C1132" s="12" t="s">
        <v>22</v>
      </c>
      <c r="D1132" s="26" t="n">
        <v>43955</v>
      </c>
      <c r="E1132" s="26" t="s">
        <v>43</v>
      </c>
      <c r="F1132" s="22" t="s">
        <v>52</v>
      </c>
      <c r="G1132" s="24" t="s">
        <v>46</v>
      </c>
      <c r="H1132" s="28"/>
      <c r="I1132" s="26"/>
      <c r="J1132" s="30" t="n">
        <v>20</v>
      </c>
      <c r="K1132" s="30"/>
      <c r="L1132" s="30"/>
      <c r="M1132" s="30"/>
      <c r="N1132" s="30"/>
      <c r="O1132" s="30" t="n">
        <v>20</v>
      </c>
      <c r="P1132" s="20" t="n">
        <v>20</v>
      </c>
      <c r="Q1132" s="20" t="n">
        <f aca="false">ROUND(+P1132-O1132+R1132,2)</f>
        <v>0</v>
      </c>
      <c r="R1132" s="31"/>
      <c r="S1132" s="19" t="s">
        <v>27</v>
      </c>
      <c r="T1132" s="36"/>
      <c r="U1132" s="20"/>
      <c r="V1132" s="20"/>
    </row>
    <row r="1133" s="32" customFormat="true" ht="15" hidden="true" customHeight="true" outlineLevel="0" collapsed="false">
      <c r="A1133" s="39" t="n">
        <v>114</v>
      </c>
      <c r="B1133" s="12" t="s">
        <v>785</v>
      </c>
      <c r="C1133" s="12" t="s">
        <v>22</v>
      </c>
      <c r="D1133" s="26" t="n">
        <v>43955</v>
      </c>
      <c r="E1133" s="26" t="s">
        <v>43</v>
      </c>
      <c r="F1133" s="22" t="s">
        <v>52</v>
      </c>
      <c r="G1133" s="24" t="s">
        <v>46</v>
      </c>
      <c r="H1133" s="28"/>
      <c r="I1133" s="26"/>
      <c r="J1133" s="30" t="n">
        <v>30</v>
      </c>
      <c r="K1133" s="30"/>
      <c r="L1133" s="30"/>
      <c r="M1133" s="30"/>
      <c r="N1133" s="30"/>
      <c r="O1133" s="30" t="n">
        <v>30</v>
      </c>
      <c r="P1133" s="20" t="n">
        <v>30</v>
      </c>
      <c r="Q1133" s="20" t="n">
        <f aca="false">ROUND(+P1133-O1133+R1133,2)</f>
        <v>0</v>
      </c>
      <c r="R1133" s="31"/>
      <c r="S1133" s="19" t="s">
        <v>27</v>
      </c>
      <c r="T1133" s="36"/>
      <c r="U1133" s="20"/>
      <c r="V1133" s="20"/>
    </row>
    <row r="1134" s="32" customFormat="true" ht="15" hidden="true" customHeight="true" outlineLevel="0" collapsed="false">
      <c r="A1134" s="39" t="n">
        <v>115</v>
      </c>
      <c r="B1134" s="12" t="s">
        <v>1386</v>
      </c>
      <c r="C1134" s="12" t="s">
        <v>22</v>
      </c>
      <c r="D1134" s="26" t="n">
        <v>43955</v>
      </c>
      <c r="E1134" s="26" t="s">
        <v>43</v>
      </c>
      <c r="F1134" s="22" t="s">
        <v>52</v>
      </c>
      <c r="G1134" s="24" t="s">
        <v>46</v>
      </c>
      <c r="H1134" s="28"/>
      <c r="I1134" s="26"/>
      <c r="J1134" s="30" t="n">
        <v>20</v>
      </c>
      <c r="K1134" s="30"/>
      <c r="L1134" s="30"/>
      <c r="M1134" s="30"/>
      <c r="N1134" s="30"/>
      <c r="O1134" s="30" t="n">
        <v>20</v>
      </c>
      <c r="P1134" s="20" t="n">
        <v>20</v>
      </c>
      <c r="Q1134" s="20" t="n">
        <f aca="false">ROUND(+P1134-O1134+R1134,2)</f>
        <v>0</v>
      </c>
      <c r="R1134" s="31"/>
      <c r="S1134" s="19" t="s">
        <v>27</v>
      </c>
      <c r="T1134" s="36"/>
      <c r="U1134" s="20"/>
      <c r="V1134" s="20"/>
    </row>
    <row r="1135" s="32" customFormat="true" ht="15" hidden="true" customHeight="true" outlineLevel="0" collapsed="false">
      <c r="A1135" s="39" t="n">
        <v>116</v>
      </c>
      <c r="B1135" s="12" t="s">
        <v>1171</v>
      </c>
      <c r="C1135" s="12" t="s">
        <v>22</v>
      </c>
      <c r="D1135" s="26" t="n">
        <v>43955</v>
      </c>
      <c r="E1135" s="26" t="s">
        <v>43</v>
      </c>
      <c r="F1135" s="22" t="s">
        <v>52</v>
      </c>
      <c r="G1135" s="24" t="s">
        <v>46</v>
      </c>
      <c r="H1135" s="28"/>
      <c r="I1135" s="26"/>
      <c r="J1135" s="30" t="n">
        <v>20</v>
      </c>
      <c r="K1135" s="30"/>
      <c r="L1135" s="30"/>
      <c r="M1135" s="30"/>
      <c r="N1135" s="30"/>
      <c r="O1135" s="30" t="n">
        <v>20</v>
      </c>
      <c r="P1135" s="20"/>
      <c r="Q1135" s="20" t="n">
        <f aca="false">ROUND(+P1135-O1135+R1135,2)</f>
        <v>-20</v>
      </c>
      <c r="R1135" s="31"/>
      <c r="S1135" s="19" t="s">
        <v>27</v>
      </c>
      <c r="T1135" s="36"/>
      <c r="U1135" s="20"/>
      <c r="V1135" s="20"/>
    </row>
    <row r="1136" s="32" customFormat="true" ht="15" hidden="true" customHeight="true" outlineLevel="0" collapsed="false">
      <c r="A1136" s="39" t="n">
        <v>117</v>
      </c>
      <c r="B1136" s="12" t="s">
        <v>1460</v>
      </c>
      <c r="C1136" s="12" t="s">
        <v>22</v>
      </c>
      <c r="D1136" s="26" t="n">
        <v>43956</v>
      </c>
      <c r="E1136" s="26" t="s">
        <v>23</v>
      </c>
      <c r="F1136" s="22" t="s">
        <v>1461</v>
      </c>
      <c r="G1136" s="24" t="s">
        <v>37</v>
      </c>
      <c r="H1136" s="28"/>
      <c r="I1136" s="26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v>180.61</v>
      </c>
      <c r="P1136" s="20" t="n">
        <v>180.61</v>
      </c>
      <c r="Q1136" s="20" t="n">
        <f aca="false">ROUND(+P1136-O1136+R1136,2)</f>
        <v>0</v>
      </c>
      <c r="R1136" s="31"/>
      <c r="S1136" s="19" t="s">
        <v>27</v>
      </c>
      <c r="T1136" s="36"/>
      <c r="U1136" s="20"/>
      <c r="V1136" s="20"/>
    </row>
    <row r="1137" s="32" customFormat="true" ht="15" hidden="true" customHeight="true" outlineLevel="0" collapsed="false">
      <c r="A1137" s="39" t="n">
        <v>118</v>
      </c>
      <c r="B1137" s="12" t="s">
        <v>40</v>
      </c>
      <c r="C1137" s="12" t="s">
        <v>22</v>
      </c>
      <c r="D1137" s="26" t="n">
        <v>43956</v>
      </c>
      <c r="E1137" s="26" t="s">
        <v>43</v>
      </c>
      <c r="F1137" s="22" t="s">
        <v>52</v>
      </c>
      <c r="G1137" s="24" t="s">
        <v>46</v>
      </c>
      <c r="H1137" s="28"/>
      <c r="I1137" s="26"/>
      <c r="J1137" s="30" t="n">
        <v>30</v>
      </c>
      <c r="K1137" s="30"/>
      <c r="L1137" s="30"/>
      <c r="M1137" s="30"/>
      <c r="N1137" s="30"/>
      <c r="O1137" s="30" t="n">
        <v>30</v>
      </c>
      <c r="P1137" s="20" t="n">
        <v>30</v>
      </c>
      <c r="Q1137" s="20" t="n">
        <f aca="false">ROUND(+P1137-O1137+R1137,2)</f>
        <v>0</v>
      </c>
      <c r="R1137" s="31"/>
      <c r="S1137" s="19" t="s">
        <v>27</v>
      </c>
      <c r="T1137" s="36"/>
      <c r="U1137" s="20"/>
      <c r="V1137" s="20"/>
    </row>
    <row r="1138" s="32" customFormat="true" ht="15" hidden="true" customHeight="true" outlineLevel="0" collapsed="false">
      <c r="A1138" s="39" t="n">
        <v>119</v>
      </c>
      <c r="B1138" s="12" t="s">
        <v>1170</v>
      </c>
      <c r="C1138" s="12" t="s">
        <v>22</v>
      </c>
      <c r="D1138" s="26" t="n">
        <v>43956</v>
      </c>
      <c r="E1138" s="26" t="s">
        <v>43</v>
      </c>
      <c r="F1138" s="22" t="s">
        <v>52</v>
      </c>
      <c r="G1138" s="24" t="s">
        <v>46</v>
      </c>
      <c r="H1138" s="28"/>
      <c r="I1138" s="26"/>
      <c r="J1138" s="30" t="n">
        <v>30</v>
      </c>
      <c r="K1138" s="30"/>
      <c r="L1138" s="30"/>
      <c r="M1138" s="30"/>
      <c r="N1138" s="30"/>
      <c r="O1138" s="30" t="n">
        <v>30</v>
      </c>
      <c r="P1138" s="20" t="n">
        <v>30</v>
      </c>
      <c r="Q1138" s="20" t="n">
        <f aca="false">ROUND(+P1138-O1138+R1138,2)</f>
        <v>0</v>
      </c>
      <c r="R1138" s="31"/>
      <c r="S1138" s="19" t="s">
        <v>27</v>
      </c>
      <c r="T1138" s="36"/>
      <c r="U1138" s="20"/>
      <c r="V1138" s="20"/>
    </row>
    <row r="1139" s="32" customFormat="true" ht="15" hidden="true" customHeight="true" outlineLevel="0" collapsed="false">
      <c r="A1139" s="39" t="n">
        <v>120</v>
      </c>
      <c r="B1139" s="12" t="s">
        <v>1462</v>
      </c>
      <c r="C1139" s="12" t="s">
        <v>22</v>
      </c>
      <c r="D1139" s="26" t="n">
        <v>43956</v>
      </c>
      <c r="E1139" s="26" t="s">
        <v>43</v>
      </c>
      <c r="F1139" s="22" t="s">
        <v>52</v>
      </c>
      <c r="G1139" s="24" t="s">
        <v>46</v>
      </c>
      <c r="H1139" s="28"/>
      <c r="I1139" s="26"/>
      <c r="J1139" s="30" t="n">
        <v>30</v>
      </c>
      <c r="K1139" s="30"/>
      <c r="L1139" s="30"/>
      <c r="M1139" s="30"/>
      <c r="N1139" s="30"/>
      <c r="O1139" s="30" t="n">
        <v>30</v>
      </c>
      <c r="P1139" s="20" t="n">
        <v>30</v>
      </c>
      <c r="Q1139" s="20" t="n">
        <f aca="false">ROUND(+P1139-O1139+R1139,2)</f>
        <v>0</v>
      </c>
      <c r="R1139" s="31"/>
      <c r="S1139" s="19" t="s">
        <v>27</v>
      </c>
      <c r="T1139" s="36"/>
      <c r="U1139" s="20"/>
      <c r="V1139" s="20"/>
    </row>
    <row r="1140" s="32" customFormat="true" ht="15" hidden="true" customHeight="true" outlineLevel="0" collapsed="false">
      <c r="A1140" s="39" t="n">
        <v>121</v>
      </c>
      <c r="B1140" s="12" t="s">
        <v>834</v>
      </c>
      <c r="C1140" s="12" t="s">
        <v>22</v>
      </c>
      <c r="D1140" s="26" t="n">
        <v>43956</v>
      </c>
      <c r="E1140" s="26" t="s">
        <v>43</v>
      </c>
      <c r="F1140" s="22" t="s">
        <v>52</v>
      </c>
      <c r="G1140" s="24" t="s">
        <v>46</v>
      </c>
      <c r="H1140" s="28"/>
      <c r="I1140" s="26"/>
      <c r="J1140" s="30" t="n">
        <v>30</v>
      </c>
      <c r="K1140" s="30"/>
      <c r="L1140" s="30"/>
      <c r="M1140" s="30"/>
      <c r="N1140" s="30"/>
      <c r="O1140" s="30" t="n">
        <v>30</v>
      </c>
      <c r="P1140" s="20" t="n">
        <v>30</v>
      </c>
      <c r="Q1140" s="20" t="n">
        <f aca="false">ROUND(+P1140-O1140+R1140,2)</f>
        <v>0</v>
      </c>
      <c r="R1140" s="31"/>
      <c r="S1140" s="19" t="s">
        <v>27</v>
      </c>
      <c r="T1140" s="36"/>
      <c r="U1140" s="20"/>
      <c r="V1140" s="20"/>
    </row>
    <row r="1141" s="32" customFormat="true" ht="15" hidden="true" customHeight="true" outlineLevel="0" collapsed="false">
      <c r="A1141" s="39" t="n">
        <v>122</v>
      </c>
      <c r="B1141" s="12" t="s">
        <v>845</v>
      </c>
      <c r="C1141" s="12" t="s">
        <v>22</v>
      </c>
      <c r="D1141" s="26" t="n">
        <v>43956</v>
      </c>
      <c r="E1141" s="26" t="s">
        <v>43</v>
      </c>
      <c r="F1141" s="22" t="s">
        <v>52</v>
      </c>
      <c r="G1141" s="24" t="s">
        <v>46</v>
      </c>
      <c r="H1141" s="28"/>
      <c r="I1141" s="26"/>
      <c r="J1141" s="30" t="n">
        <v>35</v>
      </c>
      <c r="K1141" s="30"/>
      <c r="L1141" s="30"/>
      <c r="M1141" s="30"/>
      <c r="N1141" s="30"/>
      <c r="O1141" s="30" t="n">
        <v>35</v>
      </c>
      <c r="P1141" s="20" t="n">
        <v>35</v>
      </c>
      <c r="Q1141" s="20" t="n">
        <f aca="false">ROUND(+P1141-O1141+R1141,2)</f>
        <v>0</v>
      </c>
      <c r="R1141" s="31"/>
      <c r="S1141" s="19" t="s">
        <v>27</v>
      </c>
      <c r="T1141" s="36"/>
      <c r="U1141" s="20"/>
      <c r="V1141" s="20"/>
    </row>
    <row r="1142" s="32" customFormat="true" ht="15" hidden="true" customHeight="true" outlineLevel="0" collapsed="false">
      <c r="A1142" s="39" t="n">
        <v>123</v>
      </c>
      <c r="B1142" s="12" t="s">
        <v>1463</v>
      </c>
      <c r="C1142" s="12" t="s">
        <v>22</v>
      </c>
      <c r="D1142" s="26" t="n">
        <v>43957</v>
      </c>
      <c r="E1142" s="26" t="s">
        <v>43</v>
      </c>
      <c r="F1142" s="22" t="s">
        <v>52</v>
      </c>
      <c r="G1142" s="24" t="s">
        <v>46</v>
      </c>
      <c r="H1142" s="28"/>
      <c r="I1142" s="26"/>
      <c r="J1142" s="30" t="n">
        <v>20</v>
      </c>
      <c r="K1142" s="30"/>
      <c r="L1142" s="30"/>
      <c r="M1142" s="30"/>
      <c r="N1142" s="30"/>
      <c r="O1142" s="30" t="n">
        <v>20</v>
      </c>
      <c r="P1142" s="20"/>
      <c r="Q1142" s="20" t="n">
        <f aca="false">ROUND(+P1142-O1142+R1142,2)</f>
        <v>-20</v>
      </c>
      <c r="R1142" s="31"/>
      <c r="S1142" s="19" t="s">
        <v>27</v>
      </c>
      <c r="T1142" s="36"/>
      <c r="U1142" s="20"/>
      <c r="V1142" s="20"/>
    </row>
    <row r="1143" s="32" customFormat="true" ht="15" hidden="true" customHeight="true" outlineLevel="0" collapsed="false">
      <c r="A1143" s="39" t="n">
        <v>124</v>
      </c>
      <c r="B1143" s="12" t="s">
        <v>1160</v>
      </c>
      <c r="C1143" s="12" t="s">
        <v>22</v>
      </c>
      <c r="D1143" s="26" t="n">
        <v>43957</v>
      </c>
      <c r="E1143" s="26" t="s">
        <v>43</v>
      </c>
      <c r="F1143" s="22" t="s">
        <v>52</v>
      </c>
      <c r="G1143" s="24" t="s">
        <v>46</v>
      </c>
      <c r="H1143" s="28"/>
      <c r="I1143" s="26"/>
      <c r="J1143" s="30" t="n">
        <v>20</v>
      </c>
      <c r="K1143" s="30"/>
      <c r="L1143" s="30"/>
      <c r="M1143" s="30"/>
      <c r="N1143" s="30"/>
      <c r="O1143" s="30" t="n">
        <v>20</v>
      </c>
      <c r="P1143" s="20"/>
      <c r="Q1143" s="20" t="n">
        <f aca="false">ROUND(+P1143-O1143+R1143,2)</f>
        <v>-20</v>
      </c>
      <c r="R1143" s="31"/>
      <c r="S1143" s="19" t="s">
        <v>27</v>
      </c>
      <c r="T1143" s="36"/>
      <c r="U1143" s="20"/>
      <c r="V1143" s="20"/>
    </row>
    <row r="1144" s="32" customFormat="true" ht="15" hidden="true" customHeight="true" outlineLevel="0" collapsed="false">
      <c r="A1144" s="39" t="n">
        <v>125</v>
      </c>
      <c r="B1144" s="12" t="s">
        <v>1464</v>
      </c>
      <c r="C1144" s="12" t="s">
        <v>22</v>
      </c>
      <c r="D1144" s="26" t="n">
        <v>43957</v>
      </c>
      <c r="E1144" s="26" t="s">
        <v>43</v>
      </c>
      <c r="F1144" s="22" t="s">
        <v>52</v>
      </c>
      <c r="G1144" s="24" t="s">
        <v>46</v>
      </c>
      <c r="H1144" s="28"/>
      <c r="I1144" s="26"/>
      <c r="J1144" s="30"/>
      <c r="K1144" s="30"/>
      <c r="L1144" s="30"/>
      <c r="M1144" s="30"/>
      <c r="N1144" s="30"/>
      <c r="O1144" s="30" t="n">
        <v>0</v>
      </c>
      <c r="P1144" s="20"/>
      <c r="Q1144" s="20" t="n">
        <f aca="false">ROUND(+P1144-O1144+R1144,2)</f>
        <v>0</v>
      </c>
      <c r="R1144" s="31"/>
      <c r="S1144" s="19" t="s">
        <v>27</v>
      </c>
      <c r="T1144" s="36"/>
      <c r="U1144" s="20"/>
      <c r="V1144" s="20"/>
    </row>
    <row r="1145" s="32" customFormat="true" ht="15" hidden="true" customHeight="true" outlineLevel="0" collapsed="false">
      <c r="A1145" s="39" t="n">
        <v>126</v>
      </c>
      <c r="B1145" s="12" t="s">
        <v>1465</v>
      </c>
      <c r="C1145" s="12" t="s">
        <v>22</v>
      </c>
      <c r="D1145" s="26" t="n">
        <v>43958</v>
      </c>
      <c r="E1145" s="26" t="s">
        <v>29</v>
      </c>
      <c r="F1145" s="22" t="s">
        <v>1466</v>
      </c>
      <c r="G1145" s="24" t="s">
        <v>25</v>
      </c>
      <c r="H1145" s="28" t="s">
        <v>61</v>
      </c>
      <c r="I1145" s="26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v>705.12</v>
      </c>
      <c r="P1145" s="20" t="n">
        <v>1852.87</v>
      </c>
      <c r="Q1145" s="20" t="n">
        <f aca="false">ROUND(+P1145-O1145+R1145,2)</f>
        <v>1147.75</v>
      </c>
      <c r="R1145" s="31"/>
      <c r="S1145" s="19" t="s">
        <v>27</v>
      </c>
      <c r="T1145" s="36" t="n">
        <v>44085</v>
      </c>
      <c r="U1145" s="20" t="s">
        <v>27</v>
      </c>
      <c r="V1145" s="20"/>
    </row>
    <row r="1146" s="32" customFormat="true" ht="15" hidden="true" customHeight="true" outlineLevel="0" collapsed="false">
      <c r="A1146" s="39" t="n">
        <v>127</v>
      </c>
      <c r="B1146" s="12" t="s">
        <v>1467</v>
      </c>
      <c r="C1146" s="12" t="s">
        <v>22</v>
      </c>
      <c r="D1146" s="26" t="n">
        <v>43958</v>
      </c>
      <c r="E1146" s="26" t="s">
        <v>29</v>
      </c>
      <c r="F1146" s="22" t="s">
        <v>1468</v>
      </c>
      <c r="G1146" s="24" t="s">
        <v>25</v>
      </c>
      <c r="H1146" s="28" t="s">
        <v>1345</v>
      </c>
      <c r="I1146" s="26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v>82.82</v>
      </c>
      <c r="P1146" s="20" t="n">
        <v>82.82</v>
      </c>
      <c r="Q1146" s="20" t="n">
        <f aca="false">ROUND(+P1146-O1146+R1146,2)</f>
        <v>0</v>
      </c>
      <c r="R1146" s="31"/>
      <c r="S1146" s="19" t="s">
        <v>27</v>
      </c>
      <c r="T1146" s="36" t="n">
        <v>44099</v>
      </c>
      <c r="U1146" s="20" t="s">
        <v>27</v>
      </c>
      <c r="V1146" s="20"/>
    </row>
    <row r="1147" s="32" customFormat="true" ht="15" hidden="true" customHeight="true" outlineLevel="0" collapsed="false">
      <c r="A1147" s="39" t="n">
        <v>128</v>
      </c>
      <c r="B1147" s="12" t="s">
        <v>1469</v>
      </c>
      <c r="C1147" s="12" t="s">
        <v>22</v>
      </c>
      <c r="D1147" s="26" t="n">
        <v>43958</v>
      </c>
      <c r="E1147" s="26" t="s">
        <v>23</v>
      </c>
      <c r="F1147" s="22" t="s">
        <v>1470</v>
      </c>
      <c r="G1147" s="24" t="s">
        <v>37</v>
      </c>
      <c r="H1147" s="28"/>
      <c r="I1147" s="26"/>
      <c r="J1147" s="30" t="n">
        <v>20</v>
      </c>
      <c r="K1147" s="30" t="n">
        <v>4.2</v>
      </c>
      <c r="L1147" s="30"/>
      <c r="M1147" s="30"/>
      <c r="N1147" s="30"/>
      <c r="O1147" s="30" t="n">
        <v>24.2</v>
      </c>
      <c r="P1147" s="20" t="n">
        <v>25</v>
      </c>
      <c r="Q1147" s="20" t="n">
        <f aca="false">ROUND(+P1147-O1147+R1147,2)</f>
        <v>0.8</v>
      </c>
      <c r="R1147" s="31"/>
      <c r="S1147" s="19" t="s">
        <v>27</v>
      </c>
      <c r="T1147" s="36"/>
      <c r="U1147" s="20"/>
      <c r="V1147" s="20"/>
    </row>
    <row r="1148" s="32" customFormat="true" ht="15" hidden="true" customHeight="true" outlineLevel="0" collapsed="false">
      <c r="A1148" s="39" t="n">
        <v>129</v>
      </c>
      <c r="B1148" s="12" t="s">
        <v>1471</v>
      </c>
      <c r="C1148" s="12" t="s">
        <v>22</v>
      </c>
      <c r="D1148" s="26" t="n">
        <v>43959</v>
      </c>
      <c r="E1148" s="26" t="s">
        <v>43</v>
      </c>
      <c r="F1148" s="22" t="s">
        <v>52</v>
      </c>
      <c r="G1148" s="24" t="s">
        <v>46</v>
      </c>
      <c r="H1148" s="28"/>
      <c r="I1148" s="26"/>
      <c r="J1148" s="30" t="n">
        <v>30</v>
      </c>
      <c r="K1148" s="30"/>
      <c r="L1148" s="30"/>
      <c r="M1148" s="30"/>
      <c r="N1148" s="30"/>
      <c r="O1148" s="30" t="n">
        <v>30</v>
      </c>
      <c r="P1148" s="20"/>
      <c r="Q1148" s="20" t="n">
        <f aca="false">ROUND(+P1148-O1148+R1148,2)</f>
        <v>-30</v>
      </c>
      <c r="R1148" s="31"/>
      <c r="S1148" s="19" t="s">
        <v>27</v>
      </c>
      <c r="T1148" s="36"/>
      <c r="U1148" s="20"/>
      <c r="V1148" s="20"/>
    </row>
    <row r="1149" s="32" customFormat="true" ht="15" hidden="true" customHeight="true" outlineLevel="0" collapsed="false">
      <c r="A1149" s="39" t="n">
        <v>130</v>
      </c>
      <c r="B1149" s="12" t="s">
        <v>1472</v>
      </c>
      <c r="C1149" s="12" t="s">
        <v>22</v>
      </c>
      <c r="D1149" s="26" t="n">
        <v>43962</v>
      </c>
      <c r="E1149" s="26" t="s">
        <v>23</v>
      </c>
      <c r="F1149" s="22" t="s">
        <v>368</v>
      </c>
      <c r="G1149" s="24" t="s">
        <v>37</v>
      </c>
      <c r="H1149" s="28"/>
      <c r="I1149" s="26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v>187.51</v>
      </c>
      <c r="P1149" s="20" t="n">
        <v>187.52</v>
      </c>
      <c r="Q1149" s="20" t="n">
        <f aca="false">ROUND(+P1149-O1149+R1149,2)</f>
        <v>0.01</v>
      </c>
      <c r="R1149" s="31"/>
      <c r="S1149" s="19" t="s">
        <v>27</v>
      </c>
      <c r="T1149" s="36"/>
      <c r="U1149" s="20"/>
      <c r="V1149" s="20"/>
    </row>
    <row r="1150" s="32" customFormat="true" ht="15" hidden="true" customHeight="true" outlineLevel="0" collapsed="false">
      <c r="A1150" s="39" t="n">
        <v>131</v>
      </c>
      <c r="B1150" s="12" t="s">
        <v>1473</v>
      </c>
      <c r="C1150" s="12" t="s">
        <v>22</v>
      </c>
      <c r="D1150" s="26" t="n">
        <v>43962</v>
      </c>
      <c r="E1150" s="26" t="s">
        <v>23</v>
      </c>
      <c r="F1150" s="22"/>
      <c r="G1150" s="24" t="s">
        <v>1054</v>
      </c>
      <c r="H1150" s="28"/>
      <c r="I1150" s="26"/>
      <c r="J1150" s="30"/>
      <c r="K1150" s="30"/>
      <c r="L1150" s="30"/>
      <c r="M1150" s="30"/>
      <c r="N1150" s="30"/>
      <c r="O1150" s="30"/>
      <c r="P1150" s="20"/>
      <c r="Q1150" s="20" t="n">
        <f aca="false">ROUND(+P1150-O1150+R1150,2)</f>
        <v>0</v>
      </c>
      <c r="R1150" s="31"/>
      <c r="S1150" s="19" t="s">
        <v>27</v>
      </c>
      <c r="T1150" s="36"/>
      <c r="U1150" s="20"/>
      <c r="V1150" s="20"/>
    </row>
    <row r="1151" s="32" customFormat="true" ht="15" hidden="true" customHeight="true" outlineLevel="0" collapsed="false">
      <c r="A1151" s="39" t="n">
        <v>132</v>
      </c>
      <c r="B1151" s="12" t="s">
        <v>1474</v>
      </c>
      <c r="C1151" s="12" t="s">
        <v>22</v>
      </c>
      <c r="D1151" s="26" t="n">
        <v>43962</v>
      </c>
      <c r="E1151" s="26" t="s">
        <v>23</v>
      </c>
      <c r="F1151" s="22" t="s">
        <v>368</v>
      </c>
      <c r="G1151" s="24" t="s">
        <v>37</v>
      </c>
      <c r="H1151" s="28"/>
      <c r="I1151" s="26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v>219.02</v>
      </c>
      <c r="P1151" s="20" t="n">
        <v>219</v>
      </c>
      <c r="Q1151" s="20" t="n">
        <v>0</v>
      </c>
      <c r="R1151" s="31"/>
      <c r="S1151" s="19" t="s">
        <v>27</v>
      </c>
      <c r="T1151" s="36"/>
      <c r="U1151" s="20"/>
      <c r="V1151" s="20"/>
    </row>
    <row r="1152" s="32" customFormat="true" ht="15" hidden="true" customHeight="true" outlineLevel="0" collapsed="false">
      <c r="A1152" s="39" t="n">
        <v>133</v>
      </c>
      <c r="B1152" s="12" t="s">
        <v>1475</v>
      </c>
      <c r="C1152" s="12" t="s">
        <v>22</v>
      </c>
      <c r="D1152" s="26" t="n">
        <v>43962</v>
      </c>
      <c r="E1152" s="26" t="s">
        <v>43</v>
      </c>
      <c r="F1152" s="22" t="s">
        <v>52</v>
      </c>
      <c r="G1152" s="24" t="s">
        <v>46</v>
      </c>
      <c r="H1152" s="28"/>
      <c r="I1152" s="26"/>
      <c r="J1152" s="30" t="n">
        <v>30</v>
      </c>
      <c r="K1152" s="30"/>
      <c r="L1152" s="30"/>
      <c r="M1152" s="30"/>
      <c r="N1152" s="30"/>
      <c r="O1152" s="30" t="n">
        <v>30</v>
      </c>
      <c r="P1152" s="20"/>
      <c r="Q1152" s="20" t="n">
        <f aca="false">ROUND(+P1152-O1152+R1152,2)</f>
        <v>-30</v>
      </c>
      <c r="R1152" s="31"/>
      <c r="S1152" s="19" t="s">
        <v>27</v>
      </c>
      <c r="T1152" s="36"/>
      <c r="U1152" s="20"/>
      <c r="V1152" s="20"/>
    </row>
    <row r="1153" s="32" customFormat="true" ht="15" hidden="true" customHeight="true" outlineLevel="0" collapsed="false">
      <c r="A1153" s="39" t="n">
        <v>134</v>
      </c>
      <c r="B1153" s="12" t="s">
        <v>1471</v>
      </c>
      <c r="C1153" s="12" t="s">
        <v>22</v>
      </c>
      <c r="D1153" s="26" t="n">
        <v>43962</v>
      </c>
      <c r="E1153" s="26" t="s">
        <v>43</v>
      </c>
      <c r="F1153" s="22" t="s">
        <v>52</v>
      </c>
      <c r="G1153" s="24" t="s">
        <v>46</v>
      </c>
      <c r="H1153" s="28"/>
      <c r="I1153" s="26"/>
      <c r="J1153" s="30" t="n">
        <v>30</v>
      </c>
      <c r="K1153" s="30"/>
      <c r="L1153" s="30"/>
      <c r="M1153" s="30"/>
      <c r="N1153" s="30"/>
      <c r="O1153" s="30" t="n">
        <v>30</v>
      </c>
      <c r="P1153" s="20" t="n">
        <v>30</v>
      </c>
      <c r="Q1153" s="20" t="n">
        <f aca="false">ROUND(+P1153-O1153+R1153,2)</f>
        <v>0</v>
      </c>
      <c r="R1153" s="31"/>
      <c r="S1153" s="19" t="s">
        <v>27</v>
      </c>
      <c r="T1153" s="36"/>
      <c r="U1153" s="20"/>
      <c r="V1153" s="20"/>
    </row>
    <row r="1154" s="32" customFormat="true" ht="15" hidden="true" customHeight="true" outlineLevel="0" collapsed="false">
      <c r="A1154" s="39" t="n">
        <v>135</v>
      </c>
      <c r="B1154" s="12" t="s">
        <v>1469</v>
      </c>
      <c r="C1154" s="12" t="s">
        <v>22</v>
      </c>
      <c r="D1154" s="26" t="n">
        <v>43962</v>
      </c>
      <c r="E1154" s="26" t="s">
        <v>23</v>
      </c>
      <c r="F1154" s="22" t="s">
        <v>286</v>
      </c>
      <c r="G1154" s="24" t="s">
        <v>37</v>
      </c>
      <c r="H1154" s="28"/>
      <c r="I1154" s="26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v>152</v>
      </c>
      <c r="P1154" s="20" t="n">
        <v>152</v>
      </c>
      <c r="Q1154" s="20" t="n">
        <f aca="false">ROUND(+P1154-O1154+R1154,2)</f>
        <v>0</v>
      </c>
      <c r="R1154" s="31"/>
      <c r="S1154" s="19" t="s">
        <v>27</v>
      </c>
      <c r="T1154" s="36"/>
      <c r="U1154" s="20"/>
      <c r="V1154" s="20"/>
    </row>
    <row r="1155" s="32" customFormat="true" ht="15" hidden="true" customHeight="true" outlineLevel="0" collapsed="false">
      <c r="A1155" s="39" t="n">
        <v>136</v>
      </c>
      <c r="B1155" s="12" t="s">
        <v>1476</v>
      </c>
      <c r="C1155" s="12" t="s">
        <v>22</v>
      </c>
      <c r="D1155" s="26" t="n">
        <v>43963</v>
      </c>
      <c r="E1155" s="26" t="s">
        <v>23</v>
      </c>
      <c r="F1155" s="22" t="s">
        <v>697</v>
      </c>
      <c r="G1155" s="24" t="s">
        <v>772</v>
      </c>
      <c r="H1155" s="28"/>
      <c r="I1155" s="26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v>480</v>
      </c>
      <c r="P1155" s="20" t="n">
        <v>480</v>
      </c>
      <c r="Q1155" s="20" t="n">
        <f aca="false">ROUND(+P1155-O1155+R1155,2)</f>
        <v>0</v>
      </c>
      <c r="R1155" s="31"/>
      <c r="S1155" s="19" t="s">
        <v>27</v>
      </c>
      <c r="T1155" s="36"/>
      <c r="U1155" s="20"/>
      <c r="V1155" s="20"/>
    </row>
    <row r="1156" s="32" customFormat="true" ht="15" hidden="true" customHeight="true" outlineLevel="0" collapsed="false">
      <c r="A1156" s="39" t="n">
        <v>137</v>
      </c>
      <c r="B1156" s="12" t="s">
        <v>1450</v>
      </c>
      <c r="C1156" s="12" t="s">
        <v>22</v>
      </c>
      <c r="D1156" s="26" t="n">
        <v>43963</v>
      </c>
      <c r="E1156" s="26" t="s">
        <v>467</v>
      </c>
      <c r="F1156" s="22" t="s">
        <v>52</v>
      </c>
      <c r="G1156" s="24" t="s">
        <v>46</v>
      </c>
      <c r="H1156" s="28"/>
      <c r="I1156" s="26"/>
      <c r="J1156" s="30" t="n">
        <v>9</v>
      </c>
      <c r="K1156" s="30"/>
      <c r="L1156" s="30"/>
      <c r="M1156" s="30"/>
      <c r="N1156" s="30" t="n">
        <v>21</v>
      </c>
      <c r="O1156" s="30" t="n">
        <v>30</v>
      </c>
      <c r="P1156" s="20" t="n">
        <v>30</v>
      </c>
      <c r="Q1156" s="20" t="n">
        <f aca="false">ROUND(+P1156-O1156+R1156,2)</f>
        <v>0</v>
      </c>
      <c r="R1156" s="31"/>
      <c r="S1156" s="19" t="s">
        <v>27</v>
      </c>
      <c r="T1156" s="36"/>
      <c r="U1156" s="20" t="s">
        <v>27</v>
      </c>
      <c r="V1156" s="20"/>
    </row>
    <row r="1157" s="32" customFormat="true" ht="15" hidden="true" customHeight="true" outlineLevel="0" collapsed="false">
      <c r="A1157" s="39" t="n">
        <v>138</v>
      </c>
      <c r="B1157" s="12" t="s">
        <v>1477</v>
      </c>
      <c r="C1157" s="12" t="s">
        <v>22</v>
      </c>
      <c r="D1157" s="26" t="n">
        <v>43964</v>
      </c>
      <c r="E1157" s="26" t="s">
        <v>43</v>
      </c>
      <c r="F1157" s="22" t="s">
        <v>52</v>
      </c>
      <c r="G1157" s="24" t="s">
        <v>46</v>
      </c>
      <c r="H1157" s="28"/>
      <c r="I1157" s="26"/>
      <c r="J1157" s="30" t="n">
        <v>30</v>
      </c>
      <c r="K1157" s="30"/>
      <c r="L1157" s="30"/>
      <c r="M1157" s="30"/>
      <c r="N1157" s="30"/>
      <c r="O1157" s="30" t="n">
        <v>30</v>
      </c>
      <c r="P1157" s="20" t="n">
        <v>30</v>
      </c>
      <c r="Q1157" s="20" t="n">
        <f aca="false">ROUND(+P1157-O1157+R1157,2)</f>
        <v>0</v>
      </c>
      <c r="R1157" s="31"/>
      <c r="S1157" s="19" t="s">
        <v>27</v>
      </c>
      <c r="T1157" s="36"/>
      <c r="U1157" s="20"/>
      <c r="V1157" s="20"/>
    </row>
    <row r="1158" s="32" customFormat="true" ht="15" hidden="true" customHeight="true" outlineLevel="0" collapsed="false">
      <c r="A1158" s="39" t="n">
        <v>139</v>
      </c>
      <c r="B1158" s="12" t="s">
        <v>400</v>
      </c>
      <c r="C1158" s="12" t="s">
        <v>22</v>
      </c>
      <c r="D1158" s="26" t="n">
        <v>43964</v>
      </c>
      <c r="E1158" s="26" t="s">
        <v>43</v>
      </c>
      <c r="F1158" s="22" t="s">
        <v>52</v>
      </c>
      <c r="G1158" s="24" t="s">
        <v>46</v>
      </c>
      <c r="H1158" s="28"/>
      <c r="I1158" s="26"/>
      <c r="J1158" s="30" t="n">
        <v>30</v>
      </c>
      <c r="K1158" s="30"/>
      <c r="L1158" s="30"/>
      <c r="M1158" s="30"/>
      <c r="N1158" s="30"/>
      <c r="O1158" s="30" t="n">
        <v>30</v>
      </c>
      <c r="P1158" s="20" t="n">
        <v>30</v>
      </c>
      <c r="Q1158" s="20" t="n">
        <f aca="false">ROUND(+P1158-O1158+R1158,2)</f>
        <v>0</v>
      </c>
      <c r="R1158" s="31"/>
      <c r="S1158" s="19" t="s">
        <v>27</v>
      </c>
      <c r="T1158" s="36"/>
      <c r="U1158" s="20"/>
      <c r="V1158" s="20"/>
    </row>
    <row r="1159" s="32" customFormat="true" ht="15" hidden="true" customHeight="true" outlineLevel="0" collapsed="false">
      <c r="A1159" s="39" t="n">
        <v>140</v>
      </c>
      <c r="B1159" s="12" t="s">
        <v>792</v>
      </c>
      <c r="C1159" s="12" t="s">
        <v>22</v>
      </c>
      <c r="D1159" s="26" t="n">
        <v>43964</v>
      </c>
      <c r="E1159" s="26" t="s">
        <v>43</v>
      </c>
      <c r="F1159" s="22" t="s">
        <v>52</v>
      </c>
      <c r="G1159" s="24" t="s">
        <v>46</v>
      </c>
      <c r="H1159" s="28"/>
      <c r="I1159" s="26"/>
      <c r="J1159" s="30" t="n">
        <v>30</v>
      </c>
      <c r="K1159" s="30"/>
      <c r="L1159" s="30"/>
      <c r="M1159" s="30"/>
      <c r="N1159" s="30"/>
      <c r="O1159" s="30" t="n">
        <v>30</v>
      </c>
      <c r="P1159" s="20" t="n">
        <v>30</v>
      </c>
      <c r="Q1159" s="20" t="n">
        <f aca="false">ROUND(+P1159-O1159+R1159,2)</f>
        <v>0</v>
      </c>
      <c r="R1159" s="31"/>
      <c r="S1159" s="19" t="s">
        <v>27</v>
      </c>
      <c r="T1159" s="36"/>
      <c r="U1159" s="20"/>
      <c r="V1159" s="20"/>
    </row>
    <row r="1160" s="32" customFormat="true" ht="15" hidden="true" customHeight="true" outlineLevel="0" collapsed="false">
      <c r="A1160" s="39" t="n">
        <v>141</v>
      </c>
      <c r="B1160" s="12" t="s">
        <v>416</v>
      </c>
      <c r="C1160" s="12" t="s">
        <v>22</v>
      </c>
      <c r="D1160" s="26" t="n">
        <v>43964</v>
      </c>
      <c r="E1160" s="26" t="s">
        <v>43</v>
      </c>
      <c r="F1160" s="22" t="s">
        <v>52</v>
      </c>
      <c r="G1160" s="24" t="s">
        <v>46</v>
      </c>
      <c r="H1160" s="28"/>
      <c r="I1160" s="26"/>
      <c r="J1160" s="30" t="n">
        <v>30</v>
      </c>
      <c r="K1160" s="30"/>
      <c r="L1160" s="30"/>
      <c r="M1160" s="30"/>
      <c r="N1160" s="30"/>
      <c r="O1160" s="30" t="n">
        <v>30</v>
      </c>
      <c r="P1160" s="20" t="n">
        <v>30</v>
      </c>
      <c r="Q1160" s="20" t="n">
        <f aca="false">ROUND(+P1160-O1160+R1160,2)</f>
        <v>0</v>
      </c>
      <c r="R1160" s="31"/>
      <c r="S1160" s="19" t="s">
        <v>27</v>
      </c>
      <c r="T1160" s="36"/>
      <c r="U1160" s="20"/>
      <c r="V1160" s="20"/>
    </row>
    <row r="1161" s="32" customFormat="true" ht="15" hidden="true" customHeight="true" outlineLevel="0" collapsed="false">
      <c r="A1161" s="39" t="n">
        <v>142</v>
      </c>
      <c r="B1161" s="12" t="s">
        <v>1478</v>
      </c>
      <c r="C1161" s="12" t="s">
        <v>22</v>
      </c>
      <c r="D1161" s="26" t="n">
        <v>43965</v>
      </c>
      <c r="E1161" s="26" t="s">
        <v>43</v>
      </c>
      <c r="F1161" s="22" t="s">
        <v>52</v>
      </c>
      <c r="G1161" s="24" t="s">
        <v>46</v>
      </c>
      <c r="H1161" s="28"/>
      <c r="I1161" s="26"/>
      <c r="J1161" s="30" t="n">
        <v>30</v>
      </c>
      <c r="K1161" s="30"/>
      <c r="L1161" s="30"/>
      <c r="M1161" s="30"/>
      <c r="N1161" s="30"/>
      <c r="O1161" s="30" t="n">
        <v>30</v>
      </c>
      <c r="P1161" s="20"/>
      <c r="Q1161" s="20" t="n">
        <f aca="false">ROUND(+P1161-O1161+R1161,2)</f>
        <v>-30</v>
      </c>
      <c r="R1161" s="31"/>
      <c r="S1161" s="19" t="s">
        <v>27</v>
      </c>
      <c r="T1161" s="36"/>
      <c r="U1161" s="20"/>
      <c r="V1161" s="20"/>
    </row>
    <row r="1162" s="32" customFormat="true" ht="15" hidden="true" customHeight="true" outlineLevel="0" collapsed="false">
      <c r="A1162" s="39" t="n">
        <v>143</v>
      </c>
      <c r="B1162" s="12" t="s">
        <v>1416</v>
      </c>
      <c r="C1162" s="12" t="s">
        <v>22</v>
      </c>
      <c r="D1162" s="26" t="n">
        <v>43965</v>
      </c>
      <c r="E1162" s="26" t="s">
        <v>43</v>
      </c>
      <c r="F1162" s="22" t="s">
        <v>52</v>
      </c>
      <c r="G1162" s="24" t="s">
        <v>46</v>
      </c>
      <c r="H1162" s="28"/>
      <c r="I1162" s="26"/>
      <c r="J1162" s="30" t="n">
        <v>30</v>
      </c>
      <c r="K1162" s="30"/>
      <c r="L1162" s="30"/>
      <c r="M1162" s="30"/>
      <c r="N1162" s="30"/>
      <c r="O1162" s="30" t="n">
        <v>30</v>
      </c>
      <c r="P1162" s="20" t="n">
        <v>30</v>
      </c>
      <c r="Q1162" s="20" t="n">
        <f aca="false">ROUND(+P1162-O1162+R1162,2)</f>
        <v>0</v>
      </c>
      <c r="R1162" s="31"/>
      <c r="S1162" s="19" t="s">
        <v>27</v>
      </c>
      <c r="T1162" s="36"/>
      <c r="U1162" s="20"/>
      <c r="V1162" s="20"/>
    </row>
    <row r="1163" s="32" customFormat="true" ht="15" hidden="true" customHeight="true" outlineLevel="0" collapsed="false">
      <c r="A1163" s="39" t="n">
        <v>144</v>
      </c>
      <c r="B1163" s="12" t="s">
        <v>1479</v>
      </c>
      <c r="C1163" s="12" t="s">
        <v>22</v>
      </c>
      <c r="D1163" s="26" t="n">
        <v>43966</v>
      </c>
      <c r="E1163" s="26" t="s">
        <v>43</v>
      </c>
      <c r="F1163" s="22" t="s">
        <v>1480</v>
      </c>
      <c r="G1163" s="24" t="s">
        <v>71</v>
      </c>
      <c r="H1163" s="28"/>
      <c r="I1163" s="26"/>
      <c r="J1163" s="30" t="n">
        <v>20</v>
      </c>
      <c r="K1163" s="30"/>
      <c r="L1163" s="30"/>
      <c r="M1163" s="30"/>
      <c r="N1163" s="30"/>
      <c r="O1163" s="30" t="n">
        <v>20</v>
      </c>
      <c r="P1163" s="20"/>
      <c r="Q1163" s="20" t="n">
        <f aca="false">ROUND(+P1163-O1163+R1163,2)</f>
        <v>-20</v>
      </c>
      <c r="R1163" s="31"/>
      <c r="S1163" s="19" t="s">
        <v>27</v>
      </c>
      <c r="T1163" s="36"/>
      <c r="U1163" s="20"/>
      <c r="V1163" s="20"/>
    </row>
    <row r="1164" s="32" customFormat="true" ht="15" hidden="true" customHeight="true" outlineLevel="0" collapsed="false">
      <c r="A1164" s="39" t="n">
        <v>145</v>
      </c>
      <c r="B1164" s="12" t="s">
        <v>1481</v>
      </c>
      <c r="C1164" s="12" t="s">
        <v>22</v>
      </c>
      <c r="D1164" s="26" t="n">
        <v>43966</v>
      </c>
      <c r="E1164" s="26" t="s">
        <v>43</v>
      </c>
      <c r="F1164" s="22" t="s">
        <v>1480</v>
      </c>
      <c r="G1164" s="24" t="s">
        <v>71</v>
      </c>
      <c r="H1164" s="28"/>
      <c r="I1164" s="26"/>
      <c r="J1164" s="30" t="n">
        <v>10</v>
      </c>
      <c r="K1164" s="30"/>
      <c r="L1164" s="30"/>
      <c r="M1164" s="30"/>
      <c r="N1164" s="30"/>
      <c r="O1164" s="30" t="n">
        <v>10</v>
      </c>
      <c r="P1164" s="20" t="n">
        <v>10</v>
      </c>
      <c r="Q1164" s="20" t="n">
        <f aca="false">ROUND(+P1164-O1164+R1164,2)</f>
        <v>0</v>
      </c>
      <c r="R1164" s="31"/>
      <c r="S1164" s="19" t="s">
        <v>27</v>
      </c>
      <c r="T1164" s="36"/>
      <c r="U1164" s="20"/>
      <c r="V1164" s="20"/>
    </row>
    <row r="1165" s="32" customFormat="true" ht="15" hidden="true" customHeight="true" outlineLevel="0" collapsed="false">
      <c r="A1165" s="39" t="n">
        <v>146</v>
      </c>
      <c r="B1165" s="12" t="s">
        <v>1482</v>
      </c>
      <c r="C1165" s="12" t="s">
        <v>22</v>
      </c>
      <c r="D1165" s="26" t="n">
        <v>43966</v>
      </c>
      <c r="E1165" s="26" t="s">
        <v>43</v>
      </c>
      <c r="F1165" s="22" t="s">
        <v>1433</v>
      </c>
      <c r="G1165" s="24" t="s">
        <v>71</v>
      </c>
      <c r="H1165" s="28"/>
      <c r="I1165" s="26"/>
      <c r="J1165" s="30" t="n">
        <v>60</v>
      </c>
      <c r="K1165" s="30"/>
      <c r="L1165" s="30"/>
      <c r="M1165" s="30"/>
      <c r="N1165" s="30"/>
      <c r="O1165" s="30" t="n">
        <v>60</v>
      </c>
      <c r="P1165" s="20" t="n">
        <v>60</v>
      </c>
      <c r="Q1165" s="20" t="n">
        <f aca="false">ROUND(+P1165-O1165+R1165,2)</f>
        <v>0</v>
      </c>
      <c r="R1165" s="31"/>
      <c r="S1165" s="19" t="s">
        <v>27</v>
      </c>
      <c r="T1165" s="36"/>
      <c r="U1165" s="20"/>
      <c r="V1165" s="20"/>
    </row>
    <row r="1166" s="32" customFormat="true" ht="15" hidden="true" customHeight="true" outlineLevel="0" collapsed="false">
      <c r="A1166" s="39" t="n">
        <v>147</v>
      </c>
      <c r="B1166" s="12" t="s">
        <v>724</v>
      </c>
      <c r="C1166" s="12" t="s">
        <v>22</v>
      </c>
      <c r="D1166" s="26" t="n">
        <v>43969</v>
      </c>
      <c r="E1166" s="26" t="s">
        <v>43</v>
      </c>
      <c r="F1166" s="22" t="s">
        <v>52</v>
      </c>
      <c r="G1166" s="24" t="s">
        <v>46</v>
      </c>
      <c r="H1166" s="28"/>
      <c r="I1166" s="26"/>
      <c r="J1166" s="30" t="n">
        <v>40</v>
      </c>
      <c r="K1166" s="30"/>
      <c r="L1166" s="30"/>
      <c r="M1166" s="30"/>
      <c r="N1166" s="30"/>
      <c r="O1166" s="30" t="n">
        <v>40</v>
      </c>
      <c r="P1166" s="20" t="n">
        <v>40</v>
      </c>
      <c r="Q1166" s="20" t="n">
        <f aca="false">ROUND(+P1166-O1166+R1166,2)</f>
        <v>0</v>
      </c>
      <c r="R1166" s="31"/>
      <c r="S1166" s="19" t="s">
        <v>27</v>
      </c>
      <c r="T1166" s="36"/>
      <c r="U1166" s="20"/>
      <c r="V1166" s="20"/>
    </row>
    <row r="1167" s="32" customFormat="true" ht="15" hidden="true" customHeight="true" outlineLevel="0" collapsed="false">
      <c r="A1167" s="39" t="n">
        <v>148</v>
      </c>
      <c r="B1167" s="12" t="s">
        <v>347</v>
      </c>
      <c r="C1167" s="12" t="s">
        <v>22</v>
      </c>
      <c r="D1167" s="26" t="n">
        <v>43969</v>
      </c>
      <c r="E1167" s="26" t="s">
        <v>43</v>
      </c>
      <c r="F1167" s="22" t="s">
        <v>1483</v>
      </c>
      <c r="G1167" s="24" t="s">
        <v>71</v>
      </c>
      <c r="H1167" s="28"/>
      <c r="I1167" s="26"/>
      <c r="J1167" s="30" t="n">
        <v>20</v>
      </c>
      <c r="K1167" s="30"/>
      <c r="L1167" s="30"/>
      <c r="M1167" s="30"/>
      <c r="N1167" s="30"/>
      <c r="O1167" s="30" t="n">
        <v>20</v>
      </c>
      <c r="P1167" s="20" t="n">
        <v>20</v>
      </c>
      <c r="Q1167" s="20" t="n">
        <f aca="false">ROUND(+P1167-O1167+R1167,2)</f>
        <v>0</v>
      </c>
      <c r="R1167" s="31"/>
      <c r="S1167" s="19" t="s">
        <v>27</v>
      </c>
      <c r="T1167" s="36"/>
      <c r="U1167" s="20"/>
      <c r="V1167" s="20"/>
    </row>
    <row r="1168" s="32" customFormat="true" ht="15" hidden="true" customHeight="true" outlineLevel="0" collapsed="false">
      <c r="A1168" s="39" t="n">
        <v>149</v>
      </c>
      <c r="B1168" s="12" t="s">
        <v>1484</v>
      </c>
      <c r="C1168" s="12" t="s">
        <v>22</v>
      </c>
      <c r="D1168" s="26" t="n">
        <v>43970</v>
      </c>
      <c r="E1168" s="26" t="s">
        <v>43</v>
      </c>
      <c r="F1168" s="22" t="s">
        <v>52</v>
      </c>
      <c r="G1168" s="24" t="s">
        <v>46</v>
      </c>
      <c r="H1168" s="28"/>
      <c r="I1168" s="26"/>
      <c r="J1168" s="30" t="n">
        <v>30</v>
      </c>
      <c r="K1168" s="30"/>
      <c r="L1168" s="30"/>
      <c r="M1168" s="30"/>
      <c r="N1168" s="30"/>
      <c r="O1168" s="30" t="n">
        <v>30</v>
      </c>
      <c r="P1168" s="20" t="n">
        <v>30</v>
      </c>
      <c r="Q1168" s="20" t="n">
        <f aca="false">ROUND(+P1168-O1168+R1168,2)</f>
        <v>0</v>
      </c>
      <c r="R1168" s="31"/>
      <c r="S1168" s="19" t="s">
        <v>27</v>
      </c>
      <c r="T1168" s="36"/>
      <c r="U1168" s="20"/>
      <c r="V1168" s="20"/>
    </row>
    <row r="1169" s="32" customFormat="true" ht="15" hidden="true" customHeight="true" outlineLevel="0" collapsed="false">
      <c r="A1169" s="39" t="n">
        <v>150</v>
      </c>
      <c r="B1169" s="12" t="s">
        <v>1485</v>
      </c>
      <c r="C1169" s="12" t="s">
        <v>22</v>
      </c>
      <c r="D1169" s="26" t="n">
        <v>43970</v>
      </c>
      <c r="E1169" s="26" t="s">
        <v>43</v>
      </c>
      <c r="F1169" s="22" t="s">
        <v>52</v>
      </c>
      <c r="G1169" s="24" t="s">
        <v>46</v>
      </c>
      <c r="H1169" s="28"/>
      <c r="I1169" s="26"/>
      <c r="J1169" s="30" t="n">
        <v>30</v>
      </c>
      <c r="K1169" s="30"/>
      <c r="L1169" s="30"/>
      <c r="M1169" s="30"/>
      <c r="N1169" s="30"/>
      <c r="O1169" s="30" t="n">
        <v>30</v>
      </c>
      <c r="P1169" s="20" t="n">
        <v>30</v>
      </c>
      <c r="Q1169" s="20" t="n">
        <f aca="false">ROUND(+P1169-O1169+R1169,2)</f>
        <v>0</v>
      </c>
      <c r="R1169" s="31"/>
      <c r="S1169" s="19" t="s">
        <v>27</v>
      </c>
      <c r="T1169" s="36"/>
      <c r="U1169" s="20"/>
      <c r="V1169" s="20"/>
    </row>
    <row r="1170" s="32" customFormat="true" ht="15" hidden="true" customHeight="true" outlineLevel="0" collapsed="false">
      <c r="A1170" s="39" t="n">
        <v>151</v>
      </c>
      <c r="B1170" s="12" t="s">
        <v>1486</v>
      </c>
      <c r="C1170" s="12" t="s">
        <v>22</v>
      </c>
      <c r="D1170" s="26" t="n">
        <v>43970</v>
      </c>
      <c r="E1170" s="26" t="s">
        <v>43</v>
      </c>
      <c r="F1170" s="22" t="s">
        <v>52</v>
      </c>
      <c r="G1170" s="24" t="s">
        <v>46</v>
      </c>
      <c r="H1170" s="28"/>
      <c r="I1170" s="26"/>
      <c r="J1170" s="30" t="n">
        <v>30</v>
      </c>
      <c r="K1170" s="30"/>
      <c r="L1170" s="30"/>
      <c r="M1170" s="30"/>
      <c r="N1170" s="30"/>
      <c r="O1170" s="30" t="n">
        <v>30</v>
      </c>
      <c r="P1170" s="20" t="n">
        <v>30</v>
      </c>
      <c r="Q1170" s="20" t="n">
        <f aca="false">ROUND(+P1170-O1170+R1170,2)</f>
        <v>0</v>
      </c>
      <c r="R1170" s="31"/>
      <c r="S1170" s="19" t="s">
        <v>27</v>
      </c>
      <c r="T1170" s="36"/>
      <c r="U1170" s="20"/>
      <c r="V1170" s="20"/>
    </row>
    <row r="1171" s="32" customFormat="true" ht="15" hidden="true" customHeight="true" outlineLevel="0" collapsed="false">
      <c r="A1171" s="39" t="n">
        <v>152</v>
      </c>
      <c r="B1171" s="12" t="s">
        <v>1487</v>
      </c>
      <c r="C1171" s="12" t="s">
        <v>22</v>
      </c>
      <c r="D1171" s="26" t="n">
        <v>43970</v>
      </c>
      <c r="E1171" s="26" t="s">
        <v>43</v>
      </c>
      <c r="F1171" s="22" t="s">
        <v>52</v>
      </c>
      <c r="G1171" s="24" t="s">
        <v>46</v>
      </c>
      <c r="H1171" s="28"/>
      <c r="I1171" s="26"/>
      <c r="J1171" s="30" t="n">
        <v>30</v>
      </c>
      <c r="K1171" s="30"/>
      <c r="L1171" s="30"/>
      <c r="M1171" s="30"/>
      <c r="N1171" s="30"/>
      <c r="O1171" s="30" t="n">
        <v>30</v>
      </c>
      <c r="P1171" s="20" t="n">
        <v>30</v>
      </c>
      <c r="Q1171" s="20" t="n">
        <f aca="false">ROUND(+P1171-O1171+R1171,2)</f>
        <v>0</v>
      </c>
      <c r="R1171" s="31"/>
      <c r="S1171" s="19" t="s">
        <v>27</v>
      </c>
      <c r="T1171" s="36"/>
      <c r="U1171" s="20"/>
      <c r="V1171" s="20"/>
    </row>
    <row r="1172" s="32" customFormat="true" ht="15" hidden="true" customHeight="true" outlineLevel="0" collapsed="false">
      <c r="A1172" s="39" t="n">
        <v>153</v>
      </c>
      <c r="B1172" s="12" t="s">
        <v>345</v>
      </c>
      <c r="C1172" s="12" t="s">
        <v>22</v>
      </c>
      <c r="D1172" s="26" t="n">
        <v>43971</v>
      </c>
      <c r="E1172" s="26" t="s">
        <v>43</v>
      </c>
      <c r="F1172" s="22" t="s">
        <v>52</v>
      </c>
      <c r="G1172" s="24" t="s">
        <v>46</v>
      </c>
      <c r="H1172" s="28"/>
      <c r="I1172" s="26"/>
      <c r="J1172" s="30" t="n">
        <v>20</v>
      </c>
      <c r="K1172" s="30"/>
      <c r="L1172" s="30"/>
      <c r="M1172" s="30"/>
      <c r="N1172" s="30"/>
      <c r="O1172" s="30" t="n">
        <v>20</v>
      </c>
      <c r="P1172" s="20" t="n">
        <v>20</v>
      </c>
      <c r="Q1172" s="20" t="n">
        <f aca="false">ROUND(+P1172-O1172+R1172,2)</f>
        <v>0</v>
      </c>
      <c r="R1172" s="31"/>
      <c r="S1172" s="19" t="s">
        <v>27</v>
      </c>
      <c r="T1172" s="36"/>
      <c r="U1172" s="20"/>
      <c r="V1172" s="20"/>
    </row>
    <row r="1173" s="32" customFormat="true" ht="15" hidden="true" customHeight="true" outlineLevel="0" collapsed="false">
      <c r="A1173" s="39" t="n">
        <v>154</v>
      </c>
      <c r="B1173" s="12" t="s">
        <v>1352</v>
      </c>
      <c r="C1173" s="12" t="s">
        <v>22</v>
      </c>
      <c r="D1173" s="26" t="n">
        <v>43971</v>
      </c>
      <c r="E1173" s="26" t="s">
        <v>43</v>
      </c>
      <c r="F1173" s="22" t="s">
        <v>1488</v>
      </c>
      <c r="G1173" s="24" t="s">
        <v>25</v>
      </c>
      <c r="H1173" s="28" t="s">
        <v>1345</v>
      </c>
      <c r="I1173" s="26" t="s">
        <v>27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v>184.16</v>
      </c>
      <c r="P1173" s="20" t="n">
        <v>127</v>
      </c>
      <c r="Q1173" s="20" t="n">
        <f aca="false">ROUND(+P1173-O1173+R1173,2)</f>
        <v>0</v>
      </c>
      <c r="R1173" s="31" t="n">
        <v>57.16</v>
      </c>
      <c r="S1173" s="19" t="s">
        <v>27</v>
      </c>
      <c r="T1173" s="36" t="n">
        <v>44042</v>
      </c>
      <c r="U1173" s="20" t="s">
        <v>27</v>
      </c>
      <c r="V1173" s="20"/>
    </row>
    <row r="1174" s="32" customFormat="true" ht="15" hidden="true" customHeight="true" outlineLevel="0" collapsed="false">
      <c r="A1174" s="39" t="n">
        <v>155</v>
      </c>
      <c r="B1174" s="12" t="s">
        <v>800</v>
      </c>
      <c r="C1174" s="12" t="s">
        <v>22</v>
      </c>
      <c r="D1174" s="26" t="n">
        <v>43971</v>
      </c>
      <c r="E1174" s="26" t="s">
        <v>43</v>
      </c>
      <c r="F1174" s="22" t="s">
        <v>52</v>
      </c>
      <c r="G1174" s="24" t="s">
        <v>46</v>
      </c>
      <c r="H1174" s="28"/>
      <c r="I1174" s="26"/>
      <c r="J1174" s="30" t="n">
        <v>20</v>
      </c>
      <c r="K1174" s="30"/>
      <c r="L1174" s="30"/>
      <c r="M1174" s="30"/>
      <c r="N1174" s="30"/>
      <c r="O1174" s="30" t="n">
        <v>20</v>
      </c>
      <c r="P1174" s="20" t="n">
        <v>20</v>
      </c>
      <c r="Q1174" s="20" t="n">
        <f aca="false">ROUND(+P1174-O1174+R1174,2)</f>
        <v>0</v>
      </c>
      <c r="R1174" s="31"/>
      <c r="S1174" s="19" t="s">
        <v>27</v>
      </c>
      <c r="T1174" s="36"/>
      <c r="U1174" s="20"/>
      <c r="V1174" s="20"/>
    </row>
    <row r="1175" s="32" customFormat="true" ht="15" hidden="true" customHeight="true" outlineLevel="0" collapsed="false">
      <c r="A1175" s="39" t="n">
        <v>156</v>
      </c>
      <c r="B1175" s="12" t="s">
        <v>1126</v>
      </c>
      <c r="C1175" s="12" t="s">
        <v>22</v>
      </c>
      <c r="D1175" s="26" t="n">
        <v>43972</v>
      </c>
      <c r="E1175" s="26" t="s">
        <v>43</v>
      </c>
      <c r="F1175" s="22" t="s">
        <v>52</v>
      </c>
      <c r="G1175" s="24" t="s">
        <v>46</v>
      </c>
      <c r="H1175" s="28"/>
      <c r="I1175" s="26"/>
      <c r="J1175" s="30" t="n">
        <v>30</v>
      </c>
      <c r="K1175" s="30"/>
      <c r="L1175" s="30"/>
      <c r="M1175" s="30"/>
      <c r="N1175" s="30"/>
      <c r="O1175" s="30" t="n">
        <v>30</v>
      </c>
      <c r="P1175" s="20" t="n">
        <v>30</v>
      </c>
      <c r="Q1175" s="20" t="n">
        <f aca="false">ROUND(+P1175-O1175+R1175,2)</f>
        <v>0</v>
      </c>
      <c r="R1175" s="31"/>
      <c r="S1175" s="19" t="s">
        <v>27</v>
      </c>
      <c r="T1175" s="36"/>
      <c r="U1175" s="20"/>
      <c r="V1175" s="20"/>
    </row>
    <row r="1176" s="32" customFormat="true" ht="15" hidden="true" customHeight="true" outlineLevel="0" collapsed="false">
      <c r="A1176" s="39" t="n">
        <v>157</v>
      </c>
      <c r="B1176" s="12" t="s">
        <v>1489</v>
      </c>
      <c r="C1176" s="12" t="s">
        <v>22</v>
      </c>
      <c r="D1176" s="26" t="n">
        <v>43973</v>
      </c>
      <c r="E1176" s="26" t="s">
        <v>43</v>
      </c>
      <c r="F1176" s="22" t="s">
        <v>52</v>
      </c>
      <c r="G1176" s="24" t="s">
        <v>46</v>
      </c>
      <c r="H1176" s="28"/>
      <c r="I1176" s="26"/>
      <c r="J1176" s="30" t="n">
        <v>30</v>
      </c>
      <c r="K1176" s="30"/>
      <c r="L1176" s="30"/>
      <c r="M1176" s="30"/>
      <c r="N1176" s="30"/>
      <c r="O1176" s="30" t="n">
        <v>30</v>
      </c>
      <c r="P1176" s="20"/>
      <c r="Q1176" s="20" t="n">
        <f aca="false">ROUND(+P1176-O1176+R1176,2)</f>
        <v>-30</v>
      </c>
      <c r="R1176" s="31"/>
      <c r="S1176" s="19" t="s">
        <v>27</v>
      </c>
      <c r="T1176" s="36"/>
      <c r="U1176" s="20"/>
      <c r="V1176" s="20"/>
    </row>
    <row r="1177" s="32" customFormat="true" ht="15" hidden="true" customHeight="true" outlineLevel="0" collapsed="false">
      <c r="A1177" s="39" t="n">
        <v>158</v>
      </c>
      <c r="B1177" s="12" t="s">
        <v>1490</v>
      </c>
      <c r="C1177" s="12" t="s">
        <v>22</v>
      </c>
      <c r="D1177" s="26" t="n">
        <v>43976</v>
      </c>
      <c r="E1177" s="26" t="s">
        <v>467</v>
      </c>
      <c r="F1177" s="22" t="s">
        <v>1433</v>
      </c>
      <c r="G1177" s="24" t="s">
        <v>71</v>
      </c>
      <c r="H1177" s="28"/>
      <c r="I1177" s="26"/>
      <c r="J1177" s="30" t="n">
        <v>13.5</v>
      </c>
      <c r="K1177" s="30"/>
      <c r="L1177" s="30"/>
      <c r="M1177" s="30"/>
      <c r="N1177" s="30" t="n">
        <v>31.5</v>
      </c>
      <c r="O1177" s="30" t="n">
        <v>45</v>
      </c>
      <c r="P1177" s="20" t="n">
        <v>45</v>
      </c>
      <c r="Q1177" s="20" t="n">
        <f aca="false">ROUND(+P1177-O1177+R1177,2)</f>
        <v>0</v>
      </c>
      <c r="R1177" s="31"/>
      <c r="S1177" s="19" t="s">
        <v>27</v>
      </c>
      <c r="T1177" s="36"/>
      <c r="U1177" s="20" t="s">
        <v>27</v>
      </c>
      <c r="V1177" s="20"/>
    </row>
    <row r="1178" s="32" customFormat="true" ht="15" hidden="true" customHeight="true" outlineLevel="0" collapsed="false">
      <c r="A1178" s="39" t="n">
        <v>159</v>
      </c>
      <c r="B1178" s="12" t="s">
        <v>1491</v>
      </c>
      <c r="C1178" s="12" t="s">
        <v>22</v>
      </c>
      <c r="D1178" s="26" t="n">
        <v>43976</v>
      </c>
      <c r="E1178" s="26" t="s">
        <v>43</v>
      </c>
      <c r="F1178" s="22" t="s">
        <v>52</v>
      </c>
      <c r="G1178" s="24" t="s">
        <v>46</v>
      </c>
      <c r="H1178" s="28"/>
      <c r="I1178" s="26"/>
      <c r="J1178" s="30" t="n">
        <v>20</v>
      </c>
      <c r="K1178" s="30"/>
      <c r="L1178" s="30"/>
      <c r="M1178" s="30"/>
      <c r="N1178" s="30"/>
      <c r="O1178" s="30" t="n">
        <v>20</v>
      </c>
      <c r="P1178" s="20" t="n">
        <v>20</v>
      </c>
      <c r="Q1178" s="20" t="n">
        <f aca="false">ROUND(+P1178-O1178+R1178,2)</f>
        <v>0</v>
      </c>
      <c r="R1178" s="31"/>
      <c r="S1178" s="19" t="s">
        <v>27</v>
      </c>
      <c r="T1178" s="36"/>
      <c r="U1178" s="20"/>
      <c r="V1178" s="20"/>
    </row>
    <row r="1179" s="32" customFormat="true" ht="15" hidden="true" customHeight="true" outlineLevel="0" collapsed="false">
      <c r="A1179" s="39" t="n">
        <v>160</v>
      </c>
      <c r="B1179" s="12" t="s">
        <v>485</v>
      </c>
      <c r="C1179" s="12" t="s">
        <v>22</v>
      </c>
      <c r="D1179" s="26" t="n">
        <v>43976</v>
      </c>
      <c r="E1179" s="26" t="s">
        <v>43</v>
      </c>
      <c r="F1179" s="22" t="s">
        <v>52</v>
      </c>
      <c r="G1179" s="24" t="s">
        <v>46</v>
      </c>
      <c r="H1179" s="28"/>
      <c r="I1179" s="26"/>
      <c r="J1179" s="30" t="n">
        <v>180</v>
      </c>
      <c r="K1179" s="30"/>
      <c r="L1179" s="30"/>
      <c r="M1179" s="30"/>
      <c r="N1179" s="30"/>
      <c r="O1179" s="30" t="n">
        <v>180</v>
      </c>
      <c r="P1179" s="20" t="n">
        <v>180</v>
      </c>
      <c r="Q1179" s="20" t="n">
        <f aca="false">ROUND(+P1179-O1179+R1179,2)</f>
        <v>0</v>
      </c>
      <c r="R1179" s="31"/>
      <c r="S1179" s="19" t="s">
        <v>27</v>
      </c>
      <c r="T1179" s="36"/>
      <c r="U1179" s="20"/>
      <c r="V1179" s="20"/>
    </row>
    <row r="1180" s="32" customFormat="true" ht="15" hidden="true" customHeight="true" outlineLevel="0" collapsed="false">
      <c r="A1180" s="39" t="n">
        <v>161</v>
      </c>
      <c r="B1180" s="12" t="s">
        <v>477</v>
      </c>
      <c r="C1180" s="12" t="s">
        <v>22</v>
      </c>
      <c r="D1180" s="26" t="n">
        <v>43976</v>
      </c>
      <c r="E1180" s="26" t="s">
        <v>43</v>
      </c>
      <c r="F1180" s="22" t="s">
        <v>52</v>
      </c>
      <c r="G1180" s="24" t="s">
        <v>46</v>
      </c>
      <c r="H1180" s="28"/>
      <c r="I1180" s="26"/>
      <c r="J1180" s="30" t="n">
        <v>30</v>
      </c>
      <c r="K1180" s="30"/>
      <c r="L1180" s="30"/>
      <c r="M1180" s="30"/>
      <c r="N1180" s="30"/>
      <c r="O1180" s="30" t="n">
        <v>30</v>
      </c>
      <c r="P1180" s="20" t="n">
        <v>30</v>
      </c>
      <c r="Q1180" s="20" t="n">
        <f aca="false">ROUND(+P1180-O1180+R1180,2)</f>
        <v>0</v>
      </c>
      <c r="R1180" s="31"/>
      <c r="S1180" s="19" t="s">
        <v>27</v>
      </c>
      <c r="T1180" s="36"/>
      <c r="U1180" s="20"/>
      <c r="V1180" s="20"/>
    </row>
    <row r="1181" s="32" customFormat="true" ht="15" hidden="true" customHeight="true" outlineLevel="0" collapsed="false">
      <c r="A1181" s="39" t="n">
        <v>162</v>
      </c>
      <c r="B1181" s="12" t="s">
        <v>1465</v>
      </c>
      <c r="C1181" s="12" t="s">
        <v>22</v>
      </c>
      <c r="D1181" s="26" t="n">
        <v>43977</v>
      </c>
      <c r="E1181" s="26" t="s">
        <v>29</v>
      </c>
      <c r="F1181" s="22" t="s">
        <v>1492</v>
      </c>
      <c r="G1181" s="24" t="s">
        <v>25</v>
      </c>
      <c r="H1181" s="28" t="s">
        <v>1345</v>
      </c>
      <c r="I1181" s="26" t="n">
        <v>44099</v>
      </c>
      <c r="J1181" s="30" t="n">
        <v>97.5</v>
      </c>
      <c r="K1181" s="30"/>
      <c r="L1181" s="30"/>
      <c r="M1181" s="32" t="n">
        <v>1022.26</v>
      </c>
      <c r="N1181" s="30" t="n">
        <v>62.5</v>
      </c>
      <c r="O1181" s="30" t="n">
        <v>1182.26</v>
      </c>
      <c r="P1181" s="20" t="n">
        <v>1000</v>
      </c>
      <c r="Q1181" s="20" t="n">
        <f aca="false">ROUND(+P1181-O1181+R1181,2)</f>
        <v>-182.26</v>
      </c>
      <c r="R1181" s="31"/>
      <c r="S1181" s="19" t="s">
        <v>27</v>
      </c>
      <c r="T1181" s="36" t="s">
        <v>1012</v>
      </c>
      <c r="U1181" s="20" t="s">
        <v>27</v>
      </c>
      <c r="V1181" s="20"/>
    </row>
    <row r="1182" s="32" customFormat="true" ht="15" hidden="true" customHeight="true" outlineLevel="0" collapsed="false">
      <c r="A1182" s="39" t="n">
        <v>163</v>
      </c>
      <c r="B1182" s="12" t="s">
        <v>1493</v>
      </c>
      <c r="C1182" s="12" t="s">
        <v>22</v>
      </c>
      <c r="D1182" s="26" t="n">
        <v>43978</v>
      </c>
      <c r="E1182" s="26" t="s">
        <v>43</v>
      </c>
      <c r="F1182" s="22" t="s">
        <v>52</v>
      </c>
      <c r="G1182" s="24" t="s">
        <v>46</v>
      </c>
      <c r="H1182" s="28"/>
      <c r="I1182" s="26"/>
      <c r="J1182" s="30"/>
      <c r="K1182" s="30"/>
      <c r="L1182" s="30"/>
      <c r="M1182" s="30"/>
      <c r="N1182" s="30"/>
      <c r="O1182" s="30" t="n">
        <v>0</v>
      </c>
      <c r="P1182" s="20"/>
      <c r="Q1182" s="20" t="n">
        <f aca="false">ROUND(+P1182-O1182+R1182,2)</f>
        <v>0</v>
      </c>
      <c r="R1182" s="31"/>
      <c r="S1182" s="19" t="s">
        <v>27</v>
      </c>
      <c r="T1182" s="36"/>
      <c r="U1182" s="20"/>
      <c r="V1182" s="20"/>
    </row>
    <row r="1183" s="32" customFormat="true" ht="15" hidden="true" customHeight="true" outlineLevel="0" collapsed="false">
      <c r="A1183" s="39" t="n">
        <v>164</v>
      </c>
      <c r="B1183" s="12" t="s">
        <v>1494</v>
      </c>
      <c r="C1183" s="12" t="s">
        <v>22</v>
      </c>
      <c r="D1183" s="26" t="n">
        <v>43978</v>
      </c>
      <c r="E1183" s="26" t="s">
        <v>43</v>
      </c>
      <c r="F1183" s="22" t="s">
        <v>52</v>
      </c>
      <c r="G1183" s="24" t="s">
        <v>46</v>
      </c>
      <c r="H1183" s="28"/>
      <c r="I1183" s="26"/>
      <c r="J1183" s="30" t="n">
        <v>40</v>
      </c>
      <c r="K1183" s="30"/>
      <c r="L1183" s="30"/>
      <c r="M1183" s="30"/>
      <c r="N1183" s="30"/>
      <c r="O1183" s="30" t="n">
        <v>40</v>
      </c>
      <c r="P1183" s="20" t="n">
        <v>40</v>
      </c>
      <c r="Q1183" s="20" t="n">
        <f aca="false">ROUND(+P1183-O1183+R1183,2)</f>
        <v>0</v>
      </c>
      <c r="R1183" s="31"/>
      <c r="S1183" s="19" t="s">
        <v>27</v>
      </c>
      <c r="T1183" s="36"/>
      <c r="U1183" s="20"/>
      <c r="V1183" s="20"/>
    </row>
    <row r="1184" s="32" customFormat="true" ht="15" hidden="true" customHeight="true" outlineLevel="0" collapsed="false">
      <c r="A1184" s="39" t="n">
        <v>165</v>
      </c>
      <c r="B1184" s="12" t="s">
        <v>1495</v>
      </c>
      <c r="C1184" s="12" t="s">
        <v>22</v>
      </c>
      <c r="D1184" s="26" t="n">
        <v>43983</v>
      </c>
      <c r="E1184" s="26" t="s">
        <v>23</v>
      </c>
      <c r="F1184" s="22" t="s">
        <v>1496</v>
      </c>
      <c r="G1184" s="24" t="s">
        <v>37</v>
      </c>
      <c r="H1184" s="28"/>
      <c r="I1184" s="26"/>
      <c r="J1184" s="30" t="n">
        <v>70</v>
      </c>
      <c r="K1184" s="30" t="n">
        <v>14.7</v>
      </c>
      <c r="L1184" s="30"/>
      <c r="M1184" s="30"/>
      <c r="N1184" s="30"/>
      <c r="O1184" s="30" t="n">
        <v>84.7</v>
      </c>
      <c r="P1184" s="20" t="n">
        <v>84.7</v>
      </c>
      <c r="Q1184" s="20" t="n">
        <f aca="false">ROUND(+P1184-O1184+R1184,2)</f>
        <v>0</v>
      </c>
      <c r="R1184" s="31"/>
      <c r="S1184" s="19" t="s">
        <v>27</v>
      </c>
      <c r="T1184" s="36"/>
      <c r="U1184" s="20"/>
      <c r="V1184" s="20"/>
    </row>
    <row r="1185" s="32" customFormat="true" ht="15" hidden="true" customHeight="true" outlineLevel="0" collapsed="false">
      <c r="A1185" s="39" t="n">
        <v>166</v>
      </c>
      <c r="B1185" s="12" t="s">
        <v>1497</v>
      </c>
      <c r="C1185" s="12" t="s">
        <v>22</v>
      </c>
      <c r="D1185" s="26" t="n">
        <v>43983</v>
      </c>
      <c r="E1185" s="26" t="s">
        <v>43</v>
      </c>
      <c r="F1185" s="22" t="s">
        <v>1498</v>
      </c>
      <c r="G1185" s="24" t="s">
        <v>71</v>
      </c>
      <c r="H1185" s="28"/>
      <c r="I1185" s="26"/>
      <c r="J1185" s="30" t="n">
        <v>10</v>
      </c>
      <c r="K1185" s="30"/>
      <c r="L1185" s="30"/>
      <c r="M1185" s="30"/>
      <c r="N1185" s="30"/>
      <c r="O1185" s="30" t="n">
        <v>10</v>
      </c>
      <c r="P1185" s="20" t="n">
        <v>10</v>
      </c>
      <c r="Q1185" s="20" t="n">
        <f aca="false">ROUND(+P1185-O1185+R1185,2)</f>
        <v>0</v>
      </c>
      <c r="R1185" s="31"/>
      <c r="S1185" s="19" t="s">
        <v>27</v>
      </c>
      <c r="T1185" s="36"/>
      <c r="U1185" s="20"/>
      <c r="V1185" s="20"/>
    </row>
    <row r="1186" s="32" customFormat="true" ht="15" hidden="true" customHeight="true" outlineLevel="0" collapsed="false">
      <c r="A1186" s="39" t="n">
        <v>167</v>
      </c>
      <c r="B1186" s="12" t="s">
        <v>1499</v>
      </c>
      <c r="C1186" s="12" t="s">
        <v>22</v>
      </c>
      <c r="D1186" s="26" t="n">
        <v>43984</v>
      </c>
      <c r="E1186" s="26" t="s">
        <v>467</v>
      </c>
      <c r="F1186" s="22" t="s">
        <v>1433</v>
      </c>
      <c r="G1186" s="24" t="s">
        <v>71</v>
      </c>
      <c r="H1186" s="28"/>
      <c r="I1186" s="26"/>
      <c r="J1186" s="30" t="n">
        <v>10.5</v>
      </c>
      <c r="K1186" s="30"/>
      <c r="L1186" s="30"/>
      <c r="M1186" s="30"/>
      <c r="N1186" s="30" t="n">
        <v>24.5</v>
      </c>
      <c r="O1186" s="30" t="n">
        <v>35</v>
      </c>
      <c r="P1186" s="20" t="n">
        <v>35</v>
      </c>
      <c r="Q1186" s="20" t="n">
        <f aca="false">ROUND(+P1186-O1186+R1186,2)</f>
        <v>0</v>
      </c>
      <c r="R1186" s="31"/>
      <c r="S1186" s="19" t="s">
        <v>27</v>
      </c>
      <c r="T1186" s="36"/>
      <c r="U1186" s="20" t="s">
        <v>27</v>
      </c>
      <c r="V1186" s="20"/>
    </row>
    <row r="1187" s="32" customFormat="true" ht="15" hidden="true" customHeight="true" outlineLevel="0" collapsed="false">
      <c r="A1187" s="39" t="n">
        <v>168</v>
      </c>
      <c r="B1187" s="12" t="s">
        <v>1499</v>
      </c>
      <c r="C1187" s="12" t="s">
        <v>22</v>
      </c>
      <c r="D1187" s="26" t="n">
        <v>43984</v>
      </c>
      <c r="E1187" s="26" t="s">
        <v>467</v>
      </c>
      <c r="F1187" s="22" t="s">
        <v>1500</v>
      </c>
      <c r="G1187" s="24" t="s">
        <v>71</v>
      </c>
      <c r="H1187" s="28"/>
      <c r="I1187" s="26"/>
      <c r="J1187" s="30" t="n">
        <v>10.5</v>
      </c>
      <c r="K1187" s="30"/>
      <c r="L1187" s="30"/>
      <c r="M1187" s="30"/>
      <c r="N1187" s="30" t="n">
        <v>24.5</v>
      </c>
      <c r="O1187" s="30" t="n">
        <v>35</v>
      </c>
      <c r="P1187" s="20" t="n">
        <v>35</v>
      </c>
      <c r="Q1187" s="20" t="n">
        <f aca="false">ROUND(+P1187-O1187+R1187,2)</f>
        <v>0</v>
      </c>
      <c r="R1187" s="31"/>
      <c r="S1187" s="19" t="s">
        <v>27</v>
      </c>
      <c r="T1187" s="36"/>
      <c r="U1187" s="20" t="s">
        <v>27</v>
      </c>
      <c r="V1187" s="20"/>
    </row>
    <row r="1188" s="32" customFormat="true" ht="15" hidden="true" customHeight="true" outlineLevel="0" collapsed="false">
      <c r="A1188" s="39" t="n">
        <v>169</v>
      </c>
      <c r="B1188" s="12" t="s">
        <v>1075</v>
      </c>
      <c r="C1188" s="12" t="s">
        <v>22</v>
      </c>
      <c r="D1188" s="26" t="n">
        <v>43984</v>
      </c>
      <c r="E1188" s="26" t="s">
        <v>467</v>
      </c>
      <c r="F1188" s="22" t="s">
        <v>1433</v>
      </c>
      <c r="G1188" s="24" t="s">
        <v>71</v>
      </c>
      <c r="H1188" s="28"/>
      <c r="I1188" s="26"/>
      <c r="J1188" s="30" t="n">
        <v>13.5</v>
      </c>
      <c r="K1188" s="30"/>
      <c r="L1188" s="30"/>
      <c r="M1188" s="30"/>
      <c r="N1188" s="30" t="n">
        <v>31.5</v>
      </c>
      <c r="O1188" s="30" t="n">
        <v>45</v>
      </c>
      <c r="P1188" s="20" t="n">
        <v>45</v>
      </c>
      <c r="Q1188" s="20" t="n">
        <f aca="false">ROUND(+P1188-O1188+R1188,2)</f>
        <v>0</v>
      </c>
      <c r="R1188" s="31"/>
      <c r="S1188" s="19" t="s">
        <v>27</v>
      </c>
      <c r="T1188" s="36"/>
      <c r="U1188" s="20" t="s">
        <v>27</v>
      </c>
      <c r="V1188" s="20"/>
    </row>
    <row r="1189" s="32" customFormat="true" ht="15" hidden="true" customHeight="true" outlineLevel="0" collapsed="false">
      <c r="A1189" s="39" t="n">
        <v>170</v>
      </c>
      <c r="B1189" s="12" t="s">
        <v>1501</v>
      </c>
      <c r="C1189" s="12" t="s">
        <v>22</v>
      </c>
      <c r="D1189" s="26" t="n">
        <v>43984</v>
      </c>
      <c r="E1189" s="26" t="s">
        <v>467</v>
      </c>
      <c r="F1189" s="22" t="s">
        <v>1500</v>
      </c>
      <c r="G1189" s="24" t="s">
        <v>71</v>
      </c>
      <c r="H1189" s="28"/>
      <c r="I1189" s="26"/>
      <c r="J1189" s="30" t="n">
        <v>10.5</v>
      </c>
      <c r="K1189" s="30"/>
      <c r="L1189" s="30"/>
      <c r="M1189" s="30"/>
      <c r="N1189" s="30" t="n">
        <v>24.5</v>
      </c>
      <c r="O1189" s="30" t="n">
        <v>35</v>
      </c>
      <c r="P1189" s="20" t="n">
        <v>35</v>
      </c>
      <c r="Q1189" s="20" t="n">
        <f aca="false">ROUND(+P1189-O1189+R1189,2)</f>
        <v>0</v>
      </c>
      <c r="R1189" s="31"/>
      <c r="S1189" s="19" t="s">
        <v>27</v>
      </c>
      <c r="T1189" s="36"/>
      <c r="U1189" s="20" t="s">
        <v>27</v>
      </c>
      <c r="V1189" s="20"/>
    </row>
    <row r="1190" s="32" customFormat="true" ht="15" hidden="true" customHeight="true" outlineLevel="0" collapsed="false">
      <c r="A1190" s="39" t="n">
        <v>171</v>
      </c>
      <c r="B1190" s="12" t="s">
        <v>1502</v>
      </c>
      <c r="C1190" s="12" t="s">
        <v>22</v>
      </c>
      <c r="D1190" s="26" t="n">
        <v>43984</v>
      </c>
      <c r="E1190" s="26" t="s">
        <v>467</v>
      </c>
      <c r="F1190" s="22" t="s">
        <v>1503</v>
      </c>
      <c r="G1190" s="24" t="s">
        <v>71</v>
      </c>
      <c r="H1190" s="28"/>
      <c r="I1190" s="26"/>
      <c r="J1190" s="30" t="n">
        <v>0</v>
      </c>
      <c r="K1190" s="30"/>
      <c r="L1190" s="30"/>
      <c r="M1190" s="30"/>
      <c r="N1190" s="30"/>
      <c r="O1190" s="30" t="n">
        <v>0</v>
      </c>
      <c r="P1190" s="20"/>
      <c r="Q1190" s="20" t="n">
        <f aca="false">ROUND(+P1190-O1190+R1190,2)</f>
        <v>0</v>
      </c>
      <c r="R1190" s="31"/>
      <c r="S1190" s="19" t="s">
        <v>27</v>
      </c>
      <c r="T1190" s="36"/>
      <c r="U1190" s="20" t="s">
        <v>27</v>
      </c>
      <c r="V1190" s="20"/>
    </row>
    <row r="1191" s="32" customFormat="true" ht="15" hidden="true" customHeight="true" outlineLevel="0" collapsed="false">
      <c r="A1191" s="39" t="n">
        <v>172</v>
      </c>
      <c r="B1191" s="12" t="s">
        <v>1124</v>
      </c>
      <c r="C1191" s="12" t="s">
        <v>22</v>
      </c>
      <c r="D1191" s="26" t="n">
        <v>43984</v>
      </c>
      <c r="E1191" s="26" t="s">
        <v>43</v>
      </c>
      <c r="F1191" s="22" t="s">
        <v>52</v>
      </c>
      <c r="G1191" s="24" t="s">
        <v>46</v>
      </c>
      <c r="H1191" s="28" t="s">
        <v>1345</v>
      </c>
      <c r="I1191" s="26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v>300</v>
      </c>
      <c r="P1191" s="20" t="n">
        <v>300</v>
      </c>
      <c r="Q1191" s="20" t="n">
        <f aca="false">ROUND(+P1191-O1191+R1191,2)</f>
        <v>0</v>
      </c>
      <c r="R1191" s="31"/>
      <c r="S1191" s="19" t="s">
        <v>27</v>
      </c>
      <c r="T1191" s="36" t="s">
        <v>1012</v>
      </c>
      <c r="U1191" s="20"/>
      <c r="V1191" s="20"/>
    </row>
    <row r="1192" s="32" customFormat="true" ht="15" hidden="true" customHeight="true" outlineLevel="0" collapsed="false">
      <c r="A1192" s="39" t="n">
        <v>173</v>
      </c>
      <c r="B1192" s="12" t="s">
        <v>931</v>
      </c>
      <c r="C1192" s="12" t="s">
        <v>22</v>
      </c>
      <c r="D1192" s="26" t="n">
        <v>43984</v>
      </c>
      <c r="E1192" s="26" t="s">
        <v>23</v>
      </c>
      <c r="F1192" s="22" t="s">
        <v>932</v>
      </c>
      <c r="G1192" s="24" t="s">
        <v>37</v>
      </c>
      <c r="H1192" s="28"/>
      <c r="I1192" s="26"/>
      <c r="J1192" s="30" t="n">
        <v>20</v>
      </c>
      <c r="K1192" s="30"/>
      <c r="L1192" s="30"/>
      <c r="M1192" s="30"/>
      <c r="N1192" s="30"/>
      <c r="O1192" s="30" t="n">
        <v>20</v>
      </c>
      <c r="P1192" s="20" t="n">
        <v>20</v>
      </c>
      <c r="Q1192" s="20" t="n">
        <f aca="false">ROUND(+P1192-O1192+R1192,2)</f>
        <v>0</v>
      </c>
      <c r="R1192" s="31"/>
      <c r="S1192" s="19" t="s">
        <v>27</v>
      </c>
      <c r="T1192" s="36"/>
      <c r="U1192" s="20"/>
      <c r="V1192" s="20"/>
    </row>
    <row r="1193" s="32" customFormat="true" ht="15" hidden="true" customHeight="true" outlineLevel="0" collapsed="false">
      <c r="A1193" s="39" t="n">
        <v>174</v>
      </c>
      <c r="B1193" s="12" t="s">
        <v>639</v>
      </c>
      <c r="C1193" s="12" t="s">
        <v>22</v>
      </c>
      <c r="D1193" s="26" t="n">
        <v>43985</v>
      </c>
      <c r="E1193" s="26" t="s">
        <v>467</v>
      </c>
      <c r="F1193" s="22" t="s">
        <v>1504</v>
      </c>
      <c r="G1193" s="24" t="s">
        <v>71</v>
      </c>
      <c r="H1193" s="28"/>
      <c r="I1193" s="26"/>
      <c r="J1193" s="30" t="n">
        <v>0</v>
      </c>
      <c r="K1193" s="30"/>
      <c r="L1193" s="30"/>
      <c r="M1193" s="30"/>
      <c r="N1193" s="30"/>
      <c r="O1193" s="30" t="n">
        <v>0</v>
      </c>
      <c r="P1193" s="20"/>
      <c r="Q1193" s="20" t="n">
        <f aca="false">ROUND(+P1193-O1193+R1193,2)</f>
        <v>0</v>
      </c>
      <c r="R1193" s="31"/>
      <c r="S1193" s="19" t="s">
        <v>27</v>
      </c>
      <c r="T1193" s="36"/>
      <c r="U1193" s="20" t="s">
        <v>1505</v>
      </c>
      <c r="V1193" s="20"/>
    </row>
    <row r="1194" s="32" customFormat="true" ht="15" hidden="true" customHeight="true" outlineLevel="0" collapsed="false">
      <c r="A1194" s="39" t="n">
        <v>175</v>
      </c>
      <c r="B1194" s="12" t="s">
        <v>1506</v>
      </c>
      <c r="C1194" s="12" t="s">
        <v>22</v>
      </c>
      <c r="D1194" s="26" t="n">
        <v>43985</v>
      </c>
      <c r="E1194" s="26" t="s">
        <v>29</v>
      </c>
      <c r="F1194" s="22" t="s">
        <v>1344</v>
      </c>
      <c r="G1194" s="24" t="s">
        <v>25</v>
      </c>
      <c r="H1194" s="28" t="s">
        <v>1345</v>
      </c>
      <c r="I1194" s="26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v>78.8</v>
      </c>
      <c r="P1194" s="20" t="n">
        <v>83</v>
      </c>
      <c r="Q1194" s="20" t="n">
        <f aca="false">ROUND(+P1194-O1194+R1194,2)</f>
        <v>4.2</v>
      </c>
      <c r="R1194" s="31"/>
      <c r="S1194" s="19" t="s">
        <v>27</v>
      </c>
      <c r="T1194" s="36" t="n">
        <v>44022</v>
      </c>
      <c r="U1194" s="20" t="s">
        <v>27</v>
      </c>
      <c r="V1194" s="20"/>
    </row>
    <row r="1195" s="32" customFormat="true" ht="15" hidden="true" customHeight="true" outlineLevel="0" collapsed="false">
      <c r="A1195" s="39" t="n">
        <v>176</v>
      </c>
      <c r="B1195" s="12" t="s">
        <v>1507</v>
      </c>
      <c r="C1195" s="12" t="s">
        <v>22</v>
      </c>
      <c r="D1195" s="26" t="n">
        <v>43985</v>
      </c>
      <c r="E1195" s="26" t="s">
        <v>467</v>
      </c>
      <c r="F1195" s="22" t="s">
        <v>52</v>
      </c>
      <c r="G1195" s="24" t="s">
        <v>46</v>
      </c>
      <c r="H1195" s="28"/>
      <c r="I1195" s="26"/>
      <c r="J1195" s="30" t="n">
        <v>0</v>
      </c>
      <c r="K1195" s="30"/>
      <c r="L1195" s="30"/>
      <c r="M1195" s="30"/>
      <c r="N1195" s="30" t="n">
        <v>30</v>
      </c>
      <c r="O1195" s="30" t="n">
        <v>30</v>
      </c>
      <c r="P1195" s="20" t="n">
        <v>30</v>
      </c>
      <c r="Q1195" s="20" t="n">
        <f aca="false">ROUND(+P1195-O1195+R1195,2)</f>
        <v>0</v>
      </c>
      <c r="R1195" s="31"/>
      <c r="S1195" s="19" t="s">
        <v>27</v>
      </c>
      <c r="T1195" s="36"/>
      <c r="U1195" s="20" t="s">
        <v>1508</v>
      </c>
      <c r="V1195" s="20"/>
    </row>
    <row r="1196" s="32" customFormat="true" ht="15" hidden="true" customHeight="true" outlineLevel="0" collapsed="false">
      <c r="A1196" s="39" t="n">
        <v>177</v>
      </c>
      <c r="B1196" s="12" t="s">
        <v>1509</v>
      </c>
      <c r="C1196" s="12" t="s">
        <v>22</v>
      </c>
      <c r="D1196" s="26" t="n">
        <v>43985</v>
      </c>
      <c r="E1196" s="26" t="s">
        <v>467</v>
      </c>
      <c r="F1196" s="22" t="s">
        <v>1510</v>
      </c>
      <c r="G1196" s="24" t="s">
        <v>71</v>
      </c>
      <c r="H1196" s="28"/>
      <c r="I1196" s="26"/>
      <c r="J1196" s="30" t="n">
        <v>18</v>
      </c>
      <c r="K1196" s="30"/>
      <c r="L1196" s="30"/>
      <c r="M1196" s="30"/>
      <c r="N1196" s="30" t="n">
        <v>42</v>
      </c>
      <c r="O1196" s="30" t="n">
        <v>60</v>
      </c>
      <c r="P1196" s="20" t="n">
        <v>60</v>
      </c>
      <c r="Q1196" s="20" t="n">
        <f aca="false">ROUND(+P1196-O1196+R1196,2)</f>
        <v>0</v>
      </c>
      <c r="R1196" s="31"/>
      <c r="S1196" s="19" t="s">
        <v>27</v>
      </c>
      <c r="T1196" s="36"/>
      <c r="U1196" s="20" t="s">
        <v>27</v>
      </c>
      <c r="V1196" s="20"/>
    </row>
    <row r="1197" s="32" customFormat="true" ht="15" hidden="true" customHeight="true" outlineLevel="0" collapsed="false">
      <c r="A1197" s="39" t="n">
        <v>178</v>
      </c>
      <c r="B1197" s="12" t="s">
        <v>1511</v>
      </c>
      <c r="C1197" s="12" t="s">
        <v>22</v>
      </c>
      <c r="D1197" s="26" t="n">
        <v>43985</v>
      </c>
      <c r="E1197" s="26" t="s">
        <v>29</v>
      </c>
      <c r="F1197" s="22" t="s">
        <v>1512</v>
      </c>
      <c r="G1197" s="24" t="s">
        <v>25</v>
      </c>
      <c r="H1197" s="28" t="s">
        <v>1345</v>
      </c>
      <c r="I1197" s="26" t="s">
        <v>27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v>97.4</v>
      </c>
      <c r="P1197" s="20" t="n">
        <v>97</v>
      </c>
      <c r="Q1197" s="20" t="n">
        <f aca="false">ROUND(+P1197-O1197+R1197,2)</f>
        <v>-0</v>
      </c>
      <c r="R1197" s="31" t="n">
        <v>0.4</v>
      </c>
      <c r="S1197" s="19" t="s">
        <v>27</v>
      </c>
      <c r="T1197" s="36" t="n">
        <v>43993</v>
      </c>
      <c r="U1197" s="20" t="s">
        <v>27</v>
      </c>
      <c r="V1197" s="20"/>
    </row>
    <row r="1198" s="32" customFormat="true" ht="15" hidden="true" customHeight="true" outlineLevel="0" collapsed="false">
      <c r="A1198" s="39" t="n">
        <v>179</v>
      </c>
      <c r="B1198" s="12" t="s">
        <v>1457</v>
      </c>
      <c r="C1198" s="12" t="s">
        <v>22</v>
      </c>
      <c r="D1198" s="26" t="n">
        <v>43985</v>
      </c>
      <c r="E1198" s="26" t="s">
        <v>467</v>
      </c>
      <c r="F1198" s="22" t="s">
        <v>1500</v>
      </c>
      <c r="G1198" s="24" t="s">
        <v>71</v>
      </c>
      <c r="H1198" s="28"/>
      <c r="I1198" s="26"/>
      <c r="J1198" s="30" t="n">
        <v>13.5</v>
      </c>
      <c r="K1198" s="30"/>
      <c r="L1198" s="30"/>
      <c r="M1198" s="30"/>
      <c r="N1198" s="30" t="n">
        <v>31.5</v>
      </c>
      <c r="O1198" s="30" t="n">
        <v>45</v>
      </c>
      <c r="P1198" s="20" t="n">
        <v>45</v>
      </c>
      <c r="Q1198" s="20" t="n">
        <f aca="false">ROUND(+P1198-O1198+R1198,2)</f>
        <v>0</v>
      </c>
      <c r="R1198" s="31"/>
      <c r="S1198" s="19" t="s">
        <v>27</v>
      </c>
      <c r="T1198" s="36"/>
      <c r="U1198" s="20" t="s">
        <v>27</v>
      </c>
      <c r="V1198" s="20"/>
    </row>
    <row r="1199" s="32" customFormat="true" ht="15" hidden="true" customHeight="true" outlineLevel="0" collapsed="false">
      <c r="A1199" s="39" t="n">
        <v>180</v>
      </c>
      <c r="B1199" s="12" t="s">
        <v>216</v>
      </c>
      <c r="C1199" s="12" t="s">
        <v>22</v>
      </c>
      <c r="D1199" s="26" t="n">
        <v>43985</v>
      </c>
      <c r="E1199" s="26" t="s">
        <v>29</v>
      </c>
      <c r="F1199" s="22" t="s">
        <v>1513</v>
      </c>
      <c r="G1199" s="24" t="s">
        <v>25</v>
      </c>
      <c r="H1199" s="28" t="s">
        <v>1345</v>
      </c>
      <c r="I1199" s="26" t="s">
        <v>27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v>62.4</v>
      </c>
      <c r="P1199" s="20" t="n">
        <v>62.4</v>
      </c>
      <c r="Q1199" s="20" t="n">
        <f aca="false">ROUND(+P1199-O1199+R1199,2)</f>
        <v>0</v>
      </c>
      <c r="R1199" s="31"/>
      <c r="S1199" s="19" t="s">
        <v>27</v>
      </c>
      <c r="T1199" s="36" t="n">
        <v>43986</v>
      </c>
      <c r="U1199" s="20" t="s">
        <v>1012</v>
      </c>
      <c r="V1199" s="20"/>
    </row>
    <row r="1200" s="32" customFormat="true" ht="15" hidden="true" customHeight="true" outlineLevel="0" collapsed="false">
      <c r="A1200" s="39" t="n">
        <v>181</v>
      </c>
      <c r="B1200" s="12" t="s">
        <v>1514</v>
      </c>
      <c r="C1200" s="12" t="s">
        <v>22</v>
      </c>
      <c r="D1200" s="26" t="n">
        <v>43986</v>
      </c>
      <c r="E1200" s="26" t="s">
        <v>23</v>
      </c>
      <c r="F1200" s="22" t="s">
        <v>1515</v>
      </c>
      <c r="G1200" s="24" t="s">
        <v>37</v>
      </c>
      <c r="H1200" s="28"/>
      <c r="I1200" s="26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v>192.71</v>
      </c>
      <c r="P1200" s="20" t="n">
        <v>192.71</v>
      </c>
      <c r="Q1200" s="20" t="n">
        <f aca="false">ROUND(+P1200-O1200+R1200,2)</f>
        <v>0</v>
      </c>
      <c r="R1200" s="31"/>
      <c r="S1200" s="19" t="s">
        <v>27</v>
      </c>
      <c r="T1200" s="36"/>
      <c r="U1200" s="20"/>
      <c r="V1200" s="20"/>
    </row>
    <row r="1201" s="32" customFormat="true" ht="15" hidden="true" customHeight="true" outlineLevel="0" collapsed="false">
      <c r="A1201" s="39" t="n">
        <v>182</v>
      </c>
      <c r="B1201" s="12" t="s">
        <v>1516</v>
      </c>
      <c r="C1201" s="12" t="s">
        <v>22</v>
      </c>
      <c r="D1201" s="26" t="n">
        <v>43986</v>
      </c>
      <c r="E1201" s="26" t="s">
        <v>23</v>
      </c>
      <c r="F1201" s="22" t="s">
        <v>1515</v>
      </c>
      <c r="G1201" s="24" t="s">
        <v>37</v>
      </c>
      <c r="H1201" s="28"/>
      <c r="I1201" s="26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v>192.71</v>
      </c>
      <c r="P1201" s="20" t="n">
        <v>192.71</v>
      </c>
      <c r="Q1201" s="20" t="n">
        <f aca="false">ROUND(+P1201-O1201+R1201,2)</f>
        <v>0</v>
      </c>
      <c r="R1201" s="31"/>
      <c r="S1201" s="19" t="s">
        <v>27</v>
      </c>
      <c r="T1201" s="36"/>
      <c r="U1201" s="20"/>
      <c r="V1201" s="20"/>
    </row>
    <row r="1202" s="32" customFormat="true" ht="15" hidden="true" customHeight="true" outlineLevel="0" collapsed="false">
      <c r="A1202" s="39" t="n">
        <v>183</v>
      </c>
      <c r="B1202" s="12" t="s">
        <v>311</v>
      </c>
      <c r="C1202" s="12" t="s">
        <v>22</v>
      </c>
      <c r="D1202" s="26" t="n">
        <v>43987</v>
      </c>
      <c r="E1202" s="26" t="s">
        <v>43</v>
      </c>
      <c r="F1202" s="22" t="s">
        <v>52</v>
      </c>
      <c r="G1202" s="24" t="s">
        <v>46</v>
      </c>
      <c r="H1202" s="28"/>
      <c r="I1202" s="26"/>
      <c r="J1202" s="30" t="n">
        <v>30</v>
      </c>
      <c r="K1202" s="30"/>
      <c r="L1202" s="30"/>
      <c r="M1202" s="30"/>
      <c r="N1202" s="30"/>
      <c r="O1202" s="30" t="n">
        <v>30</v>
      </c>
      <c r="P1202" s="20" t="n">
        <v>30</v>
      </c>
      <c r="Q1202" s="20" t="n">
        <f aca="false">ROUND(+P1202-O1202+R1202,2)</f>
        <v>0</v>
      </c>
      <c r="R1202" s="31"/>
      <c r="S1202" s="19" t="s">
        <v>27</v>
      </c>
      <c r="T1202" s="36"/>
      <c r="U1202" s="20"/>
      <c r="V1202" s="20"/>
    </row>
    <row r="1203" s="32" customFormat="true" ht="15" hidden="true" customHeight="true" outlineLevel="0" collapsed="false">
      <c r="A1203" s="39" t="n">
        <v>184</v>
      </c>
      <c r="B1203" s="12" t="s">
        <v>1517</v>
      </c>
      <c r="C1203" s="12" t="s">
        <v>22</v>
      </c>
      <c r="D1203" s="26" t="n">
        <v>43990</v>
      </c>
      <c r="E1203" s="26" t="s">
        <v>23</v>
      </c>
      <c r="F1203" s="22" t="s">
        <v>959</v>
      </c>
      <c r="G1203" s="24" t="s">
        <v>37</v>
      </c>
      <c r="H1203" s="28"/>
      <c r="I1203" s="26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v>177</v>
      </c>
      <c r="P1203" s="20" t="n">
        <v>177</v>
      </c>
      <c r="Q1203" s="20" t="n">
        <f aca="false">ROUND(+P1203-O1203+R1203,2)</f>
        <v>0</v>
      </c>
      <c r="R1203" s="31"/>
      <c r="S1203" s="19" t="s">
        <v>27</v>
      </c>
      <c r="T1203" s="36"/>
      <c r="U1203" s="20"/>
      <c r="V1203" s="20"/>
    </row>
    <row r="1204" s="32" customFormat="true" ht="15" hidden="true" customHeight="true" outlineLevel="0" collapsed="false">
      <c r="A1204" s="39" t="n">
        <v>185</v>
      </c>
      <c r="B1204" s="12" t="s">
        <v>1518</v>
      </c>
      <c r="C1204" s="12" t="s">
        <v>22</v>
      </c>
      <c r="D1204" s="26" t="n">
        <v>43990</v>
      </c>
      <c r="E1204" s="26" t="s">
        <v>43</v>
      </c>
      <c r="F1204" s="22" t="s">
        <v>52</v>
      </c>
      <c r="G1204" s="24" t="s">
        <v>46</v>
      </c>
      <c r="H1204" s="28"/>
      <c r="I1204" s="26"/>
      <c r="J1204" s="30" t="n">
        <v>20</v>
      </c>
      <c r="K1204" s="30"/>
      <c r="L1204" s="30"/>
      <c r="M1204" s="30"/>
      <c r="N1204" s="30"/>
      <c r="O1204" s="30" t="n">
        <v>20</v>
      </c>
      <c r="P1204" s="20" t="n">
        <v>20</v>
      </c>
      <c r="Q1204" s="20" t="n">
        <f aca="false">ROUND(+P1204-O1204+R1204,2)</f>
        <v>0</v>
      </c>
      <c r="R1204" s="31"/>
      <c r="S1204" s="19" t="s">
        <v>27</v>
      </c>
      <c r="T1204" s="36"/>
      <c r="U1204" s="20"/>
      <c r="V1204" s="20"/>
    </row>
    <row r="1205" s="32" customFormat="true" ht="15" hidden="true" customHeight="true" outlineLevel="0" collapsed="false">
      <c r="A1205" s="39" t="n">
        <v>186</v>
      </c>
      <c r="B1205" s="12" t="s">
        <v>1519</v>
      </c>
      <c r="C1205" s="12" t="s">
        <v>22</v>
      </c>
      <c r="D1205" s="26" t="n">
        <v>43990</v>
      </c>
      <c r="E1205" s="26" t="s">
        <v>43</v>
      </c>
      <c r="F1205" s="22" t="s">
        <v>656</v>
      </c>
      <c r="G1205" s="24" t="s">
        <v>46</v>
      </c>
      <c r="H1205" s="28"/>
      <c r="I1205" s="26"/>
      <c r="J1205" s="30" t="n">
        <v>10</v>
      </c>
      <c r="K1205" s="30"/>
      <c r="L1205" s="30"/>
      <c r="M1205" s="30"/>
      <c r="N1205" s="30"/>
      <c r="O1205" s="30" t="n">
        <v>10</v>
      </c>
      <c r="P1205" s="20" t="n">
        <v>10</v>
      </c>
      <c r="Q1205" s="20" t="n">
        <f aca="false">ROUND(+P1205-O1205+R1205,2)</f>
        <v>0</v>
      </c>
      <c r="R1205" s="31"/>
      <c r="S1205" s="19" t="s">
        <v>27</v>
      </c>
      <c r="T1205" s="36"/>
      <c r="U1205" s="20"/>
      <c r="V1205" s="20"/>
    </row>
    <row r="1206" s="32" customFormat="true" ht="15" hidden="true" customHeight="true" outlineLevel="0" collapsed="false">
      <c r="A1206" s="39" t="n">
        <v>187</v>
      </c>
      <c r="B1206" s="12" t="s">
        <v>844</v>
      </c>
      <c r="C1206" s="12" t="s">
        <v>22</v>
      </c>
      <c r="D1206" s="26" t="n">
        <v>43991</v>
      </c>
      <c r="E1206" s="26" t="s">
        <v>43</v>
      </c>
      <c r="F1206" s="22" t="s">
        <v>52</v>
      </c>
      <c r="G1206" s="24" t="s">
        <v>46</v>
      </c>
      <c r="H1206" s="28"/>
      <c r="I1206" s="26"/>
      <c r="J1206" s="30" t="n">
        <v>20</v>
      </c>
      <c r="K1206" s="30"/>
      <c r="L1206" s="30"/>
      <c r="M1206" s="30"/>
      <c r="N1206" s="30"/>
      <c r="O1206" s="30" t="n">
        <v>20</v>
      </c>
      <c r="P1206" s="20" t="n">
        <v>20</v>
      </c>
      <c r="Q1206" s="20" t="n">
        <f aca="false">ROUND(+P1206-O1206+R1206,2)</f>
        <v>0</v>
      </c>
      <c r="R1206" s="31"/>
      <c r="S1206" s="19" t="s">
        <v>27</v>
      </c>
      <c r="T1206" s="36"/>
      <c r="U1206" s="20"/>
      <c r="V1206" s="20"/>
    </row>
    <row r="1207" s="32" customFormat="true" ht="15" hidden="true" customHeight="true" outlineLevel="0" collapsed="false">
      <c r="A1207" s="39" t="n">
        <v>188</v>
      </c>
      <c r="B1207" s="12" t="s">
        <v>1075</v>
      </c>
      <c r="C1207" s="12" t="s">
        <v>22</v>
      </c>
      <c r="D1207" s="26" t="n">
        <v>43991</v>
      </c>
      <c r="E1207" s="26" t="s">
        <v>467</v>
      </c>
      <c r="F1207" s="22" t="s">
        <v>1520</v>
      </c>
      <c r="G1207" s="24" t="s">
        <v>71</v>
      </c>
      <c r="H1207" s="28"/>
      <c r="I1207" s="26"/>
      <c r="J1207" s="30" t="n">
        <v>18</v>
      </c>
      <c r="K1207" s="30"/>
      <c r="L1207" s="30"/>
      <c r="M1207" s="30"/>
      <c r="N1207" s="30" t="n">
        <v>42</v>
      </c>
      <c r="O1207" s="30" t="n">
        <v>60</v>
      </c>
      <c r="P1207" s="20" t="n">
        <v>60</v>
      </c>
      <c r="Q1207" s="20" t="n">
        <f aca="false">ROUND(+P1207-O1207+R1207,2)</f>
        <v>0</v>
      </c>
      <c r="R1207" s="31"/>
      <c r="S1207" s="19" t="s">
        <v>27</v>
      </c>
      <c r="T1207" s="36"/>
      <c r="U1207" s="20" t="s">
        <v>27</v>
      </c>
      <c r="V1207" s="20"/>
    </row>
    <row r="1208" s="32" customFormat="true" ht="15" hidden="true" customHeight="true" outlineLevel="0" collapsed="false">
      <c r="A1208" s="39" t="n">
        <v>189</v>
      </c>
      <c r="B1208" s="12" t="s">
        <v>1441</v>
      </c>
      <c r="C1208" s="12" t="s">
        <v>22</v>
      </c>
      <c r="D1208" s="26" t="n">
        <v>43991</v>
      </c>
      <c r="E1208" s="26" t="s">
        <v>467</v>
      </c>
      <c r="F1208" s="22" t="s">
        <v>1500</v>
      </c>
      <c r="G1208" s="24" t="s">
        <v>71</v>
      </c>
      <c r="H1208" s="28"/>
      <c r="I1208" s="26"/>
      <c r="J1208" s="30" t="n">
        <v>10.5</v>
      </c>
      <c r="K1208" s="30"/>
      <c r="L1208" s="30"/>
      <c r="M1208" s="30"/>
      <c r="N1208" s="30" t="n">
        <v>24.5</v>
      </c>
      <c r="O1208" s="30" t="n">
        <v>35</v>
      </c>
      <c r="P1208" s="20" t="n">
        <v>35</v>
      </c>
      <c r="Q1208" s="20" t="n">
        <f aca="false">ROUND(+P1208-O1208+R1208,2)</f>
        <v>0</v>
      </c>
      <c r="R1208" s="31"/>
      <c r="S1208" s="19" t="s">
        <v>27</v>
      </c>
      <c r="T1208" s="36"/>
      <c r="U1208" s="20" t="s">
        <v>27</v>
      </c>
      <c r="V1208" s="20"/>
    </row>
    <row r="1209" s="32" customFormat="true" ht="15" hidden="true" customHeight="true" outlineLevel="0" collapsed="false">
      <c r="A1209" s="39" t="n">
        <v>190</v>
      </c>
      <c r="B1209" s="12" t="s">
        <v>452</v>
      </c>
      <c r="C1209" s="12" t="s">
        <v>22</v>
      </c>
      <c r="D1209" s="26" t="n">
        <v>43992</v>
      </c>
      <c r="E1209" s="26" t="s">
        <v>43</v>
      </c>
      <c r="F1209" s="22" t="s">
        <v>1521</v>
      </c>
      <c r="G1209" s="24" t="s">
        <v>34</v>
      </c>
      <c r="H1209" s="28"/>
      <c r="I1209" s="26"/>
      <c r="J1209" s="30" t="n">
        <v>20</v>
      </c>
      <c r="K1209" s="30"/>
      <c r="L1209" s="30"/>
      <c r="M1209" s="30"/>
      <c r="N1209" s="30"/>
      <c r="O1209" s="30" t="n">
        <v>20</v>
      </c>
      <c r="P1209" s="20"/>
      <c r="Q1209" s="20" t="n">
        <f aca="false">ROUND(+P1209-O1209+R1209,2)</f>
        <v>-20</v>
      </c>
      <c r="R1209" s="31"/>
      <c r="S1209" s="19" t="s">
        <v>27</v>
      </c>
      <c r="T1209" s="36"/>
      <c r="U1209" s="20"/>
      <c r="V1209" s="20"/>
    </row>
    <row r="1210" s="32" customFormat="true" ht="15" hidden="true" customHeight="true" outlineLevel="0" collapsed="false">
      <c r="A1210" s="39" t="n">
        <v>191</v>
      </c>
      <c r="B1210" s="12" t="s">
        <v>731</v>
      </c>
      <c r="C1210" s="12" t="s">
        <v>22</v>
      </c>
      <c r="D1210" s="26" t="n">
        <v>43993</v>
      </c>
      <c r="E1210" s="26" t="s">
        <v>43</v>
      </c>
      <c r="F1210" s="22" t="s">
        <v>52</v>
      </c>
      <c r="G1210" s="24" t="s">
        <v>46</v>
      </c>
      <c r="H1210" s="28"/>
      <c r="I1210" s="26"/>
      <c r="J1210" s="30" t="n">
        <v>20</v>
      </c>
      <c r="K1210" s="30"/>
      <c r="L1210" s="30"/>
      <c r="M1210" s="30"/>
      <c r="N1210" s="30"/>
      <c r="O1210" s="30" t="n">
        <v>20</v>
      </c>
      <c r="P1210" s="20" t="n">
        <v>20</v>
      </c>
      <c r="Q1210" s="20" t="n">
        <f aca="false">ROUND(+P1210-O1210+R1210,2)</f>
        <v>0</v>
      </c>
      <c r="R1210" s="31"/>
      <c r="S1210" s="19" t="s">
        <v>27</v>
      </c>
      <c r="T1210" s="36"/>
      <c r="U1210" s="20"/>
      <c r="V1210" s="20"/>
    </row>
    <row r="1211" s="32" customFormat="true" ht="15" hidden="true" customHeight="true" outlineLevel="0" collapsed="false">
      <c r="A1211" s="39" t="n">
        <v>192</v>
      </c>
      <c r="B1211" s="12" t="s">
        <v>1522</v>
      </c>
      <c r="C1211" s="12" t="s">
        <v>22</v>
      </c>
      <c r="D1211" s="26" t="n">
        <v>43993</v>
      </c>
      <c r="E1211" s="26" t="s">
        <v>43</v>
      </c>
      <c r="F1211" s="22" t="s">
        <v>1523</v>
      </c>
      <c r="G1211" s="24" t="s">
        <v>25</v>
      </c>
      <c r="H1211" s="28" t="s">
        <v>1345</v>
      </c>
      <c r="I1211" s="26" t="s">
        <v>27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v>100</v>
      </c>
      <c r="P1211" s="20" t="n">
        <v>100</v>
      </c>
      <c r="Q1211" s="20" t="n">
        <f aca="false">ROUND(+P1211-O1211+R1211,2)</f>
        <v>0</v>
      </c>
      <c r="R1211" s="31"/>
      <c r="S1211" s="19" t="s">
        <v>27</v>
      </c>
      <c r="T1211" s="36" t="n">
        <v>44020</v>
      </c>
      <c r="U1211" s="20" t="s">
        <v>27</v>
      </c>
      <c r="V1211" s="20"/>
    </row>
    <row r="1212" s="32" customFormat="true" ht="15" hidden="true" customHeight="true" outlineLevel="0" collapsed="false">
      <c r="A1212" s="39" t="n">
        <v>193</v>
      </c>
      <c r="B1212" s="12" t="s">
        <v>856</v>
      </c>
      <c r="C1212" s="12" t="s">
        <v>22</v>
      </c>
      <c r="D1212" s="26" t="n">
        <v>43993</v>
      </c>
      <c r="E1212" s="26" t="s">
        <v>43</v>
      </c>
      <c r="F1212" s="22" t="s">
        <v>52</v>
      </c>
      <c r="G1212" s="24" t="s">
        <v>46</v>
      </c>
      <c r="H1212" s="28"/>
      <c r="I1212" s="26"/>
      <c r="J1212" s="30" t="n">
        <v>30</v>
      </c>
      <c r="K1212" s="30"/>
      <c r="L1212" s="30"/>
      <c r="M1212" s="30"/>
      <c r="N1212" s="30"/>
      <c r="O1212" s="30" t="n">
        <v>30</v>
      </c>
      <c r="P1212" s="20" t="n">
        <v>30</v>
      </c>
      <c r="Q1212" s="20" t="n">
        <f aca="false">ROUND(+P1212-O1212+R1212,2)</f>
        <v>0</v>
      </c>
      <c r="R1212" s="31"/>
      <c r="S1212" s="19" t="s">
        <v>27</v>
      </c>
      <c r="T1212" s="36"/>
      <c r="U1212" s="20"/>
      <c r="V1212" s="20"/>
    </row>
    <row r="1213" s="32" customFormat="true" ht="15" hidden="true" customHeight="true" outlineLevel="0" collapsed="false">
      <c r="A1213" s="39" t="n">
        <v>194</v>
      </c>
      <c r="B1213" s="12" t="s">
        <v>455</v>
      </c>
      <c r="C1213" s="12" t="s">
        <v>22</v>
      </c>
      <c r="D1213" s="26" t="n">
        <v>43994</v>
      </c>
      <c r="E1213" s="26" t="s">
        <v>43</v>
      </c>
      <c r="F1213" s="22" t="s">
        <v>52</v>
      </c>
      <c r="G1213" s="24" t="s">
        <v>46</v>
      </c>
      <c r="H1213" s="28"/>
      <c r="I1213" s="26"/>
      <c r="J1213" s="30" t="n">
        <v>30</v>
      </c>
      <c r="K1213" s="30"/>
      <c r="L1213" s="30"/>
      <c r="M1213" s="30"/>
      <c r="N1213" s="30"/>
      <c r="O1213" s="30" t="n">
        <v>30</v>
      </c>
      <c r="P1213" s="20" t="n">
        <v>30</v>
      </c>
      <c r="Q1213" s="20" t="n">
        <f aca="false">ROUND(+P1213-O1213+R1213,2)</f>
        <v>0</v>
      </c>
      <c r="R1213" s="31"/>
      <c r="S1213" s="19" t="s">
        <v>27</v>
      </c>
      <c r="T1213" s="36"/>
      <c r="U1213" s="20"/>
      <c r="V1213" s="20"/>
    </row>
    <row r="1214" s="32" customFormat="true" ht="15" hidden="true" customHeight="true" outlineLevel="0" collapsed="false">
      <c r="A1214" s="39" t="n">
        <v>197</v>
      </c>
      <c r="B1214" s="12" t="s">
        <v>1215</v>
      </c>
      <c r="C1214" s="12" t="s">
        <v>22</v>
      </c>
      <c r="D1214" s="26" t="n">
        <v>43997</v>
      </c>
      <c r="E1214" s="26" t="s">
        <v>43</v>
      </c>
      <c r="F1214" s="22" t="s">
        <v>52</v>
      </c>
      <c r="G1214" s="24" t="s">
        <v>46</v>
      </c>
      <c r="H1214" s="28"/>
      <c r="I1214" s="26"/>
      <c r="J1214" s="30" t="n">
        <v>20</v>
      </c>
      <c r="K1214" s="30"/>
      <c r="L1214" s="30"/>
      <c r="M1214" s="30"/>
      <c r="N1214" s="30"/>
      <c r="O1214" s="30" t="n">
        <v>20</v>
      </c>
      <c r="P1214" s="20" t="n">
        <v>20</v>
      </c>
      <c r="Q1214" s="20" t="n">
        <f aca="false">ROUND(+P1214-O1214+R1214,2)</f>
        <v>0</v>
      </c>
      <c r="R1214" s="31"/>
      <c r="S1214" s="19" t="s">
        <v>27</v>
      </c>
      <c r="T1214" s="36"/>
      <c r="U1214" s="20"/>
      <c r="V1214" s="20"/>
    </row>
    <row r="1215" s="32" customFormat="true" ht="15" hidden="true" customHeight="true" outlineLevel="0" collapsed="false">
      <c r="A1215" s="39" t="n">
        <v>198</v>
      </c>
      <c r="B1215" s="12" t="s">
        <v>877</v>
      </c>
      <c r="C1215" s="12" t="s">
        <v>22</v>
      </c>
      <c r="D1215" s="26" t="n">
        <v>43997</v>
      </c>
      <c r="E1215" s="26" t="s">
        <v>23</v>
      </c>
      <c r="F1215" s="22" t="s">
        <v>1524</v>
      </c>
      <c r="G1215" s="24" t="s">
        <v>37</v>
      </c>
      <c r="H1215" s="28"/>
      <c r="I1215" s="26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v>337.02</v>
      </c>
      <c r="P1215" s="20" t="n">
        <v>337.02</v>
      </c>
      <c r="Q1215" s="20" t="n">
        <f aca="false">ROUND(+P1215-O1215+R1215,2)</f>
        <v>0</v>
      </c>
      <c r="R1215" s="31"/>
      <c r="S1215" s="19" t="s">
        <v>27</v>
      </c>
      <c r="T1215" s="36"/>
      <c r="U1215" s="20"/>
      <c r="V1215" s="20"/>
    </row>
    <row r="1216" s="32" customFormat="true" ht="15" hidden="true" customHeight="true" outlineLevel="0" collapsed="false">
      <c r="A1216" s="39" t="n">
        <v>199</v>
      </c>
      <c r="B1216" s="12" t="s">
        <v>1525</v>
      </c>
      <c r="C1216" s="12" t="s">
        <v>22</v>
      </c>
      <c r="D1216" s="26" t="n">
        <v>43997</v>
      </c>
      <c r="E1216" s="26" t="s">
        <v>43</v>
      </c>
      <c r="F1216" s="22" t="s">
        <v>1483</v>
      </c>
      <c r="G1216" s="24" t="s">
        <v>71</v>
      </c>
      <c r="H1216" s="28"/>
      <c r="I1216" s="26"/>
      <c r="J1216" s="30" t="n">
        <v>10</v>
      </c>
      <c r="K1216" s="30"/>
      <c r="L1216" s="30"/>
      <c r="M1216" s="30"/>
      <c r="N1216" s="30" t="n">
        <v>10</v>
      </c>
      <c r="O1216" s="30" t="n">
        <v>20</v>
      </c>
      <c r="P1216" s="20" t="n">
        <v>20</v>
      </c>
      <c r="Q1216" s="20" t="n">
        <f aca="false">ROUND(+P1216-O1216+R1216,2)</f>
        <v>0</v>
      </c>
      <c r="R1216" s="31"/>
      <c r="S1216" s="19" t="s">
        <v>27</v>
      </c>
      <c r="T1216" s="36"/>
      <c r="U1216" s="20"/>
      <c r="V1216" s="20"/>
    </row>
    <row r="1217" s="32" customFormat="true" ht="15" hidden="true" customHeight="true" outlineLevel="0" collapsed="false">
      <c r="A1217" s="39" t="n">
        <v>200</v>
      </c>
      <c r="B1217" s="12" t="s">
        <v>1526</v>
      </c>
      <c r="C1217" s="12" t="s">
        <v>22</v>
      </c>
      <c r="D1217" s="26" t="n">
        <v>43997</v>
      </c>
      <c r="E1217" s="26" t="s">
        <v>467</v>
      </c>
      <c r="F1217" s="22" t="s">
        <v>1500</v>
      </c>
      <c r="G1217" s="24" t="s">
        <v>71</v>
      </c>
      <c r="H1217" s="28"/>
      <c r="I1217" s="26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0" t="n">
        <v>45</v>
      </c>
      <c r="Q1217" s="20" t="n">
        <f aca="false">ROUND(+P1217-O1217+R1217,2)</f>
        <v>0</v>
      </c>
      <c r="R1217" s="31"/>
      <c r="S1217" s="19" t="s">
        <v>27</v>
      </c>
      <c r="T1217" s="36"/>
      <c r="U1217" s="20" t="s">
        <v>27</v>
      </c>
      <c r="V1217" s="20"/>
    </row>
    <row r="1218" s="32" customFormat="true" ht="15" hidden="true" customHeight="true" outlineLevel="0" collapsed="false">
      <c r="A1218" s="39" t="n">
        <v>201</v>
      </c>
      <c r="B1218" s="12" t="s">
        <v>1527</v>
      </c>
      <c r="C1218" s="12" t="s">
        <v>22</v>
      </c>
      <c r="D1218" s="26" t="n">
        <v>43997</v>
      </c>
      <c r="E1218" s="26" t="s">
        <v>43</v>
      </c>
      <c r="F1218" s="22" t="s">
        <v>1528</v>
      </c>
      <c r="G1218" s="24" t="s">
        <v>71</v>
      </c>
      <c r="H1218" s="28"/>
      <c r="I1218" s="26"/>
      <c r="J1218" s="30" t="n">
        <v>20</v>
      </c>
      <c r="K1218" s="30"/>
      <c r="L1218" s="30"/>
      <c r="M1218" s="30"/>
      <c r="N1218" s="30"/>
      <c r="O1218" s="30" t="n">
        <v>20</v>
      </c>
      <c r="P1218" s="20" t="n">
        <v>20</v>
      </c>
      <c r="Q1218" s="20" t="n">
        <f aca="false">ROUND(+P1218-O1218+R1218,2)</f>
        <v>0</v>
      </c>
      <c r="R1218" s="31"/>
      <c r="S1218" s="19" t="s">
        <v>27</v>
      </c>
      <c r="T1218" s="36"/>
      <c r="U1218" s="20"/>
      <c r="V1218" s="20"/>
    </row>
    <row r="1219" s="32" customFormat="true" ht="15" hidden="true" customHeight="true" outlineLevel="0" collapsed="false">
      <c r="A1219" s="39" t="n">
        <v>202</v>
      </c>
      <c r="B1219" s="12" t="s">
        <v>758</v>
      </c>
      <c r="C1219" s="12" t="s">
        <v>22</v>
      </c>
      <c r="D1219" s="26" t="n">
        <v>43998</v>
      </c>
      <c r="E1219" s="26" t="s">
        <v>43</v>
      </c>
      <c r="F1219" s="22" t="s">
        <v>52</v>
      </c>
      <c r="G1219" s="24" t="s">
        <v>46</v>
      </c>
      <c r="H1219" s="28"/>
      <c r="I1219" s="26"/>
      <c r="J1219" s="30"/>
      <c r="K1219" s="30"/>
      <c r="L1219" s="30"/>
      <c r="M1219" s="30"/>
      <c r="N1219" s="30"/>
      <c r="O1219" s="30" t="n">
        <v>0</v>
      </c>
      <c r="P1219" s="20"/>
      <c r="Q1219" s="20" t="n">
        <f aca="false">ROUND(+P1219-O1219+R1219,2)</f>
        <v>0</v>
      </c>
      <c r="R1219" s="31"/>
      <c r="S1219" s="19" t="s">
        <v>27</v>
      </c>
      <c r="T1219" s="36"/>
      <c r="U1219" s="20"/>
      <c r="V1219" s="20"/>
    </row>
    <row r="1220" s="32" customFormat="true" ht="15" hidden="true" customHeight="true" outlineLevel="0" collapsed="false">
      <c r="A1220" s="39" t="n">
        <v>203</v>
      </c>
      <c r="B1220" s="12" t="s">
        <v>1529</v>
      </c>
      <c r="C1220" s="12" t="s">
        <v>22</v>
      </c>
      <c r="D1220" s="26" t="n">
        <v>43999</v>
      </c>
      <c r="E1220" s="26" t="s">
        <v>43</v>
      </c>
      <c r="F1220" s="22" t="s">
        <v>1530</v>
      </c>
      <c r="G1220" s="24" t="s">
        <v>25</v>
      </c>
      <c r="H1220" s="28" t="s">
        <v>1345</v>
      </c>
      <c r="I1220" s="26" t="n">
        <v>44026</v>
      </c>
      <c r="J1220" s="30"/>
      <c r="K1220" s="30"/>
      <c r="L1220" s="30"/>
      <c r="M1220" s="30" t="n">
        <v>144.16</v>
      </c>
      <c r="N1220" s="30"/>
      <c r="O1220" s="30" t="n">
        <v>144.16</v>
      </c>
      <c r="P1220" s="20"/>
      <c r="Q1220" s="20" t="n">
        <f aca="false">ROUND(+P1220-O1220+R1220,2)</f>
        <v>-144.16</v>
      </c>
      <c r="R1220" s="31"/>
      <c r="S1220" s="19" t="s">
        <v>27</v>
      </c>
      <c r="T1220" s="36" t="n">
        <v>44042</v>
      </c>
      <c r="U1220" s="20" t="s">
        <v>1012</v>
      </c>
      <c r="V1220" s="20"/>
    </row>
    <row r="1221" s="32" customFormat="true" ht="15" hidden="true" customHeight="true" outlineLevel="0" collapsed="false">
      <c r="A1221" s="39" t="n">
        <v>206</v>
      </c>
      <c r="B1221" s="12" t="s">
        <v>1531</v>
      </c>
      <c r="C1221" s="12" t="s">
        <v>22</v>
      </c>
      <c r="D1221" s="26" t="n">
        <v>43999</v>
      </c>
      <c r="E1221" s="26" t="s">
        <v>467</v>
      </c>
      <c r="F1221" s="22" t="s">
        <v>1532</v>
      </c>
      <c r="G1221" s="24" t="s">
        <v>71</v>
      </c>
      <c r="H1221" s="28"/>
      <c r="I1221" s="26"/>
      <c r="J1221" s="30" t="n">
        <v>13.5</v>
      </c>
      <c r="K1221" s="30"/>
      <c r="L1221" s="30"/>
      <c r="M1221" s="30"/>
      <c r="N1221" s="30" t="n">
        <v>31.5</v>
      </c>
      <c r="O1221" s="30" t="n">
        <v>45</v>
      </c>
      <c r="P1221" s="20" t="n">
        <v>45</v>
      </c>
      <c r="Q1221" s="20" t="n">
        <f aca="false">ROUND(+P1221-O1221+R1221,2)</f>
        <v>0</v>
      </c>
      <c r="R1221" s="31"/>
      <c r="S1221" s="19" t="s">
        <v>27</v>
      </c>
      <c r="T1221" s="36"/>
      <c r="U1221" s="20" t="s">
        <v>27</v>
      </c>
      <c r="V1221" s="20"/>
    </row>
    <row r="1222" s="32" customFormat="true" ht="15" hidden="true" customHeight="true" outlineLevel="0" collapsed="false">
      <c r="A1222" s="39" t="n">
        <v>207</v>
      </c>
      <c r="B1222" s="12" t="s">
        <v>1533</v>
      </c>
      <c r="C1222" s="12" t="s">
        <v>22</v>
      </c>
      <c r="D1222" s="26" t="n">
        <v>44000</v>
      </c>
      <c r="E1222" s="26" t="s">
        <v>43</v>
      </c>
      <c r="F1222" s="22" t="s">
        <v>52</v>
      </c>
      <c r="G1222" s="24" t="s">
        <v>46</v>
      </c>
      <c r="H1222" s="28"/>
      <c r="I1222" s="26"/>
      <c r="J1222" s="30" t="n">
        <v>30</v>
      </c>
      <c r="K1222" s="30"/>
      <c r="L1222" s="30"/>
      <c r="M1222" s="30"/>
      <c r="N1222" s="30"/>
      <c r="O1222" s="30" t="n">
        <v>30</v>
      </c>
      <c r="P1222" s="20" t="n">
        <v>30</v>
      </c>
      <c r="Q1222" s="20" t="n">
        <f aca="false">ROUND(+P1222-O1222+R1222,2)</f>
        <v>0</v>
      </c>
      <c r="R1222" s="31"/>
      <c r="S1222" s="19" t="s">
        <v>27</v>
      </c>
      <c r="T1222" s="36"/>
      <c r="U1222" s="20"/>
      <c r="V1222" s="20"/>
    </row>
    <row r="1223" s="32" customFormat="true" ht="15" hidden="true" customHeight="true" outlineLevel="0" collapsed="false">
      <c r="A1223" s="39" t="n">
        <v>208</v>
      </c>
      <c r="B1223" s="12" t="s">
        <v>1534</v>
      </c>
      <c r="C1223" s="12" t="s">
        <v>22</v>
      </c>
      <c r="D1223" s="26" t="n">
        <v>44000</v>
      </c>
      <c r="E1223" s="26" t="s">
        <v>43</v>
      </c>
      <c r="F1223" s="22" t="s">
        <v>52</v>
      </c>
      <c r="G1223" s="24" t="s">
        <v>46</v>
      </c>
      <c r="H1223" s="28"/>
      <c r="I1223" s="26"/>
      <c r="J1223" s="30" t="n">
        <v>30</v>
      </c>
      <c r="K1223" s="30"/>
      <c r="L1223" s="30"/>
      <c r="M1223" s="30"/>
      <c r="N1223" s="30"/>
      <c r="O1223" s="30" t="n">
        <v>30</v>
      </c>
      <c r="P1223" s="20" t="n">
        <v>30</v>
      </c>
      <c r="Q1223" s="20" t="n">
        <f aca="false">ROUND(+P1223-O1223+R1223,2)</f>
        <v>0</v>
      </c>
      <c r="R1223" s="31"/>
      <c r="S1223" s="19" t="s">
        <v>27</v>
      </c>
      <c r="T1223" s="36"/>
      <c r="U1223" s="20"/>
      <c r="V1223" s="20"/>
    </row>
    <row r="1224" s="32" customFormat="true" ht="15" hidden="true" customHeight="true" outlineLevel="0" collapsed="false">
      <c r="A1224" s="39" t="n">
        <v>209</v>
      </c>
      <c r="B1224" s="12" t="s">
        <v>418</v>
      </c>
      <c r="C1224" s="12" t="s">
        <v>22</v>
      </c>
      <c r="D1224" s="26" t="n">
        <v>44001</v>
      </c>
      <c r="E1224" s="26" t="s">
        <v>43</v>
      </c>
      <c r="F1224" s="22" t="s">
        <v>52</v>
      </c>
      <c r="G1224" s="24" t="s">
        <v>46</v>
      </c>
      <c r="H1224" s="28"/>
      <c r="I1224" s="26"/>
      <c r="J1224" s="30" t="n">
        <v>20</v>
      </c>
      <c r="K1224" s="30"/>
      <c r="L1224" s="30"/>
      <c r="M1224" s="30"/>
      <c r="N1224" s="30"/>
      <c r="O1224" s="30" t="n">
        <v>20</v>
      </c>
      <c r="P1224" s="20" t="n">
        <v>20</v>
      </c>
      <c r="Q1224" s="20" t="n">
        <f aca="false">ROUND(+P1224-O1224+R1224,2)</f>
        <v>0</v>
      </c>
      <c r="R1224" s="31"/>
      <c r="S1224" s="19" t="s">
        <v>27</v>
      </c>
      <c r="T1224" s="36"/>
      <c r="U1224" s="20"/>
      <c r="V1224" s="20"/>
    </row>
    <row r="1225" s="32" customFormat="true" ht="15" hidden="true" customHeight="true" outlineLevel="0" collapsed="false">
      <c r="A1225" s="39" t="n">
        <v>210</v>
      </c>
      <c r="B1225" s="12" t="s">
        <v>1375</v>
      </c>
      <c r="C1225" s="12" t="s">
        <v>22</v>
      </c>
      <c r="D1225" s="26" t="n">
        <v>44004</v>
      </c>
      <c r="E1225" s="26" t="s">
        <v>29</v>
      </c>
      <c r="F1225" s="22" t="s">
        <v>393</v>
      </c>
      <c r="G1225" s="24" t="s">
        <v>25</v>
      </c>
      <c r="H1225" s="28" t="s">
        <v>1345</v>
      </c>
      <c r="I1225" s="26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v>162.16</v>
      </c>
      <c r="P1225" s="20" t="n">
        <v>162.16</v>
      </c>
      <c r="Q1225" s="20" t="n">
        <f aca="false">ROUND(+P1225-O1225+R1225,2)</f>
        <v>0</v>
      </c>
      <c r="R1225" s="31"/>
      <c r="S1225" s="19" t="s">
        <v>27</v>
      </c>
      <c r="T1225" s="36" t="n">
        <v>44019</v>
      </c>
      <c r="U1225" s="20" t="s">
        <v>27</v>
      </c>
      <c r="V1225" s="20"/>
    </row>
    <row r="1226" s="32" customFormat="true" ht="15" hidden="true" customHeight="true" outlineLevel="0" collapsed="false">
      <c r="A1226" s="39" t="n">
        <v>212</v>
      </c>
      <c r="B1226" s="12" t="s">
        <v>1535</v>
      </c>
      <c r="C1226" s="12" t="s">
        <v>22</v>
      </c>
      <c r="D1226" s="26" t="n">
        <v>44004</v>
      </c>
      <c r="E1226" s="26" t="s">
        <v>43</v>
      </c>
      <c r="F1226" s="22" t="s">
        <v>1536</v>
      </c>
      <c r="G1226" s="24" t="s">
        <v>25</v>
      </c>
      <c r="H1226" s="28" t="s">
        <v>1345</v>
      </c>
      <c r="I1226" s="26" t="n">
        <v>44042</v>
      </c>
      <c r="J1226" s="30"/>
      <c r="K1226" s="30"/>
      <c r="L1226" s="30"/>
      <c r="M1226" s="30" t="n">
        <v>202.2</v>
      </c>
      <c r="N1226" s="30"/>
      <c r="O1226" s="30" t="n">
        <v>202.2</v>
      </c>
      <c r="P1226" s="20"/>
      <c r="Q1226" s="20" t="n">
        <f aca="false">ROUND(+P1226-O1226+R1226,2)</f>
        <v>-202.2</v>
      </c>
      <c r="R1226" s="31"/>
      <c r="S1226" s="19" t="s">
        <v>27</v>
      </c>
      <c r="T1226" s="36" t="n">
        <v>44062</v>
      </c>
      <c r="U1226" s="20" t="s">
        <v>1012</v>
      </c>
      <c r="V1226" s="20"/>
    </row>
    <row r="1227" s="32" customFormat="true" ht="15" hidden="true" customHeight="true" outlineLevel="0" collapsed="false">
      <c r="A1227" s="39" t="n">
        <v>214</v>
      </c>
      <c r="B1227" s="12" t="s">
        <v>1537</v>
      </c>
      <c r="C1227" s="12" t="s">
        <v>22</v>
      </c>
      <c r="D1227" s="26" t="n">
        <v>44005</v>
      </c>
      <c r="E1227" s="26" t="s">
        <v>29</v>
      </c>
      <c r="F1227" s="22" t="s">
        <v>393</v>
      </c>
      <c r="G1227" s="24" t="s">
        <v>25</v>
      </c>
      <c r="H1227" s="28" t="s">
        <v>1345</v>
      </c>
      <c r="I1227" s="26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v>433.22</v>
      </c>
      <c r="P1227" s="20" t="n">
        <v>417.66</v>
      </c>
      <c r="Q1227" s="20" t="n">
        <f aca="false">ROUND(+P1227-O1227+R1227,2)</f>
        <v>-15.56</v>
      </c>
      <c r="R1227" s="31"/>
      <c r="S1227" s="19" t="s">
        <v>27</v>
      </c>
      <c r="T1227" s="36" t="n">
        <v>44042</v>
      </c>
      <c r="U1227" s="20" t="s">
        <v>27</v>
      </c>
      <c r="V1227" s="20"/>
    </row>
    <row r="1228" s="32" customFormat="true" ht="15" hidden="true" customHeight="true" outlineLevel="0" collapsed="false">
      <c r="A1228" s="39" t="n">
        <v>215</v>
      </c>
      <c r="B1228" s="12" t="s">
        <v>477</v>
      </c>
      <c r="C1228" s="12" t="s">
        <v>22</v>
      </c>
      <c r="D1228" s="26" t="n">
        <v>44005</v>
      </c>
      <c r="E1228" s="26" t="s">
        <v>43</v>
      </c>
      <c r="F1228" s="22" t="s">
        <v>1538</v>
      </c>
      <c r="G1228" s="24" t="s">
        <v>34</v>
      </c>
      <c r="H1228" s="28"/>
      <c r="I1228" s="26"/>
      <c r="J1228" s="30" t="n">
        <v>15</v>
      </c>
      <c r="K1228" s="30"/>
      <c r="L1228" s="30"/>
      <c r="M1228" s="30"/>
      <c r="N1228" s="30"/>
      <c r="O1228" s="30" t="n">
        <v>15</v>
      </c>
      <c r="P1228" s="20"/>
      <c r="Q1228" s="20" t="n">
        <f aca="false">ROUND(+P1228-O1228+R1228,2)</f>
        <v>-15</v>
      </c>
      <c r="R1228" s="31"/>
      <c r="S1228" s="19" t="s">
        <v>27</v>
      </c>
      <c r="T1228" s="36"/>
      <c r="U1228" s="20"/>
      <c r="V1228" s="20"/>
    </row>
    <row r="1229" s="32" customFormat="true" ht="15" hidden="true" customHeight="true" outlineLevel="0" collapsed="false">
      <c r="A1229" s="39" t="n">
        <v>218</v>
      </c>
      <c r="B1229" s="12" t="s">
        <v>1539</v>
      </c>
      <c r="C1229" s="12" t="s">
        <v>22</v>
      </c>
      <c r="D1229" s="26" t="n">
        <v>44006</v>
      </c>
      <c r="E1229" s="26" t="s">
        <v>29</v>
      </c>
      <c r="F1229" s="22" t="s">
        <v>1344</v>
      </c>
      <c r="G1229" s="24" t="s">
        <v>25</v>
      </c>
      <c r="H1229" s="28" t="s">
        <v>1345</v>
      </c>
      <c r="I1229" s="26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v>79</v>
      </c>
      <c r="P1229" s="20" t="n">
        <v>79</v>
      </c>
      <c r="Q1229" s="20" t="n">
        <f aca="false">ROUND(+P1229-O1229+R1229,2)</f>
        <v>0</v>
      </c>
      <c r="R1229" s="31"/>
      <c r="S1229" s="19" t="s">
        <v>27</v>
      </c>
      <c r="T1229" s="36" t="n">
        <v>44022</v>
      </c>
      <c r="U1229" s="20" t="s">
        <v>27</v>
      </c>
      <c r="V1229" s="20"/>
    </row>
    <row r="1230" s="32" customFormat="true" ht="15" hidden="true" customHeight="true" outlineLevel="0" collapsed="false">
      <c r="A1230" s="39" t="n">
        <v>220</v>
      </c>
      <c r="B1230" s="12" t="s">
        <v>1540</v>
      </c>
      <c r="C1230" s="12" t="s">
        <v>22</v>
      </c>
      <c r="D1230" s="26" t="n">
        <v>44006</v>
      </c>
      <c r="E1230" s="26" t="s">
        <v>43</v>
      </c>
      <c r="F1230" s="22" t="s">
        <v>1541</v>
      </c>
      <c r="G1230" s="24" t="s">
        <v>71</v>
      </c>
      <c r="H1230" s="28"/>
      <c r="I1230" s="26"/>
      <c r="J1230" s="30" t="n">
        <v>20</v>
      </c>
      <c r="K1230" s="30"/>
      <c r="L1230" s="30"/>
      <c r="M1230" s="30"/>
      <c r="N1230" s="30"/>
      <c r="O1230" s="30" t="n">
        <v>20</v>
      </c>
      <c r="P1230" s="20" t="n">
        <v>20</v>
      </c>
      <c r="Q1230" s="20" t="n">
        <f aca="false">ROUND(+P1230-O1230+R1230,2)</f>
        <v>0</v>
      </c>
      <c r="R1230" s="31"/>
      <c r="S1230" s="19" t="s">
        <v>27</v>
      </c>
      <c r="T1230" s="36"/>
      <c r="U1230" s="20"/>
      <c r="V1230" s="20"/>
    </row>
    <row r="1231" s="32" customFormat="true" ht="15" hidden="true" customHeight="true" outlineLevel="0" collapsed="false">
      <c r="A1231" s="39" t="n">
        <v>222</v>
      </c>
      <c r="B1231" s="12" t="s">
        <v>1542</v>
      </c>
      <c r="C1231" s="12" t="s">
        <v>22</v>
      </c>
      <c r="D1231" s="26" t="n">
        <v>44007</v>
      </c>
      <c r="E1231" s="26" t="s">
        <v>43</v>
      </c>
      <c r="F1231" s="22" t="s">
        <v>52</v>
      </c>
      <c r="G1231" s="24" t="s">
        <v>46</v>
      </c>
      <c r="H1231" s="28"/>
      <c r="I1231" s="26"/>
      <c r="J1231" s="30" t="n">
        <v>30</v>
      </c>
      <c r="K1231" s="30"/>
      <c r="L1231" s="30"/>
      <c r="M1231" s="30"/>
      <c r="N1231" s="30"/>
      <c r="O1231" s="30" t="n">
        <v>30</v>
      </c>
      <c r="P1231" s="20" t="n">
        <v>30</v>
      </c>
      <c r="Q1231" s="20" t="n">
        <f aca="false">ROUND(+P1231-O1231+R1231,2)</f>
        <v>0</v>
      </c>
      <c r="R1231" s="31"/>
      <c r="S1231" s="19" t="s">
        <v>27</v>
      </c>
      <c r="T1231" s="36"/>
      <c r="U1231" s="20"/>
      <c r="V1231" s="20"/>
    </row>
    <row r="1232" s="32" customFormat="true" ht="15" hidden="true" customHeight="true" outlineLevel="0" collapsed="false">
      <c r="A1232" s="39" t="n">
        <v>224</v>
      </c>
      <c r="B1232" s="12" t="s">
        <v>1543</v>
      </c>
      <c r="C1232" s="12" t="s">
        <v>22</v>
      </c>
      <c r="D1232" s="26" t="n">
        <v>44007</v>
      </c>
      <c r="E1232" s="26" t="s">
        <v>43</v>
      </c>
      <c r="F1232" s="22" t="s">
        <v>52</v>
      </c>
      <c r="G1232" s="24" t="s">
        <v>46</v>
      </c>
      <c r="H1232" s="28"/>
      <c r="I1232" s="26"/>
      <c r="J1232" s="30" t="n">
        <v>50</v>
      </c>
      <c r="K1232" s="30"/>
      <c r="L1232" s="30"/>
      <c r="M1232" s="30"/>
      <c r="N1232" s="30"/>
      <c r="O1232" s="30" t="n">
        <v>50</v>
      </c>
      <c r="P1232" s="20" t="n">
        <v>50</v>
      </c>
      <c r="Q1232" s="20" t="n">
        <f aca="false">ROUND(+P1232-O1232+R1232,2)</f>
        <v>0</v>
      </c>
      <c r="R1232" s="31"/>
      <c r="S1232" s="19" t="s">
        <v>27</v>
      </c>
      <c r="T1232" s="36"/>
      <c r="U1232" s="20"/>
      <c r="V1232" s="20"/>
    </row>
    <row r="1233" s="32" customFormat="true" ht="15" hidden="true" customHeight="true" outlineLevel="0" collapsed="false">
      <c r="A1233" s="39" t="n">
        <v>225</v>
      </c>
      <c r="B1233" s="12" t="s">
        <v>1328</v>
      </c>
      <c r="C1233" s="12" t="s">
        <v>22</v>
      </c>
      <c r="D1233" s="26" t="n">
        <v>44008</v>
      </c>
      <c r="E1233" s="26" t="s">
        <v>23</v>
      </c>
      <c r="F1233" s="22" t="s">
        <v>953</v>
      </c>
      <c r="G1233" s="24" t="s">
        <v>37</v>
      </c>
      <c r="H1233" s="28"/>
      <c r="I1233" s="26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v>219.02</v>
      </c>
      <c r="P1233" s="20" t="n">
        <v>220</v>
      </c>
      <c r="Q1233" s="20" t="n">
        <f aca="false">ROUND(+P1233-O1233+R1233,2)</f>
        <v>0.98</v>
      </c>
      <c r="R1233" s="31"/>
      <c r="S1233" s="19" t="s">
        <v>27</v>
      </c>
      <c r="T1233" s="36"/>
      <c r="U1233" s="20"/>
      <c r="V1233" s="20"/>
    </row>
    <row r="1234" s="32" customFormat="true" ht="15" hidden="true" customHeight="true" outlineLevel="0" collapsed="false">
      <c r="A1234" s="39" t="n">
        <v>227</v>
      </c>
      <c r="B1234" s="12" t="s">
        <v>838</v>
      </c>
      <c r="C1234" s="12" t="s">
        <v>22</v>
      </c>
      <c r="D1234" s="26" t="n">
        <v>44011</v>
      </c>
      <c r="E1234" s="26" t="s">
        <v>23</v>
      </c>
      <c r="F1234" s="22" t="s">
        <v>697</v>
      </c>
      <c r="G1234" s="24" t="s">
        <v>772</v>
      </c>
      <c r="H1234" s="28"/>
      <c r="I1234" s="26"/>
      <c r="J1234" s="30" t="n">
        <v>100</v>
      </c>
      <c r="K1234" s="30"/>
      <c r="L1234" s="30" t="n">
        <v>102</v>
      </c>
      <c r="M1234" s="30"/>
      <c r="N1234" s="30"/>
      <c r="O1234" s="30" t="n">
        <v>202</v>
      </c>
      <c r="P1234" s="20" t="n">
        <v>202</v>
      </c>
      <c r="Q1234" s="20" t="n">
        <f aca="false">ROUND(+P1234-O1234+R1234,2)</f>
        <v>0</v>
      </c>
      <c r="R1234" s="31"/>
      <c r="S1234" s="19" t="s">
        <v>27</v>
      </c>
      <c r="T1234" s="36"/>
      <c r="U1234" s="20"/>
      <c r="V1234" s="20"/>
    </row>
    <row r="1235" s="32" customFormat="true" ht="15" hidden="true" customHeight="true" outlineLevel="0" collapsed="false">
      <c r="A1235" s="39" t="n">
        <v>228</v>
      </c>
      <c r="B1235" s="12" t="s">
        <v>1544</v>
      </c>
      <c r="C1235" s="12" t="s">
        <v>22</v>
      </c>
      <c r="D1235" s="26" t="n">
        <v>44011</v>
      </c>
      <c r="E1235" s="26" t="s">
        <v>43</v>
      </c>
      <c r="F1235" s="22" t="s">
        <v>52</v>
      </c>
      <c r="G1235" s="24" t="s">
        <v>46</v>
      </c>
      <c r="H1235" s="28"/>
      <c r="I1235" s="26"/>
      <c r="J1235" s="30" t="n">
        <v>30</v>
      </c>
      <c r="K1235" s="30"/>
      <c r="L1235" s="30"/>
      <c r="M1235" s="30"/>
      <c r="N1235" s="30"/>
      <c r="O1235" s="30" t="n">
        <v>30</v>
      </c>
      <c r="P1235" s="20" t="n">
        <v>30</v>
      </c>
      <c r="Q1235" s="20" t="n">
        <f aca="false">ROUND(+P1235-O1235+R1235,2)</f>
        <v>0</v>
      </c>
      <c r="R1235" s="31"/>
      <c r="S1235" s="19" t="s">
        <v>27</v>
      </c>
      <c r="T1235" s="36"/>
      <c r="U1235" s="20"/>
      <c r="V1235" s="20"/>
    </row>
    <row r="1236" s="32" customFormat="true" ht="15" hidden="true" customHeight="true" outlineLevel="0" collapsed="false">
      <c r="A1236" s="39" t="n">
        <v>229</v>
      </c>
      <c r="B1236" s="12" t="s">
        <v>1545</v>
      </c>
      <c r="C1236" s="12" t="s">
        <v>22</v>
      </c>
      <c r="D1236" s="26" t="n">
        <v>44011</v>
      </c>
      <c r="E1236" s="26" t="s">
        <v>43</v>
      </c>
      <c r="F1236" s="22" t="s">
        <v>52</v>
      </c>
      <c r="G1236" s="24" t="s">
        <v>46</v>
      </c>
      <c r="H1236" s="28"/>
      <c r="I1236" s="26"/>
      <c r="J1236" s="30" t="n">
        <v>50</v>
      </c>
      <c r="K1236" s="30"/>
      <c r="L1236" s="30"/>
      <c r="M1236" s="30"/>
      <c r="N1236" s="30"/>
      <c r="O1236" s="30" t="n">
        <v>50</v>
      </c>
      <c r="P1236" s="20" t="n">
        <v>50</v>
      </c>
      <c r="Q1236" s="20" t="n">
        <f aca="false">ROUND(+P1236-O1236+R1236,2)</f>
        <v>0</v>
      </c>
      <c r="R1236" s="31"/>
      <c r="S1236" s="19" t="s">
        <v>27</v>
      </c>
      <c r="T1236" s="36"/>
      <c r="U1236" s="20"/>
      <c r="V1236" s="20"/>
    </row>
    <row r="1237" s="32" customFormat="true" ht="15" hidden="true" customHeight="true" outlineLevel="0" collapsed="false">
      <c r="A1237" s="39" t="n">
        <v>230</v>
      </c>
      <c r="B1237" s="12" t="s">
        <v>1546</v>
      </c>
      <c r="C1237" s="12" t="s">
        <v>22</v>
      </c>
      <c r="D1237" s="26" t="n">
        <v>44011</v>
      </c>
      <c r="E1237" s="26" t="s">
        <v>29</v>
      </c>
      <c r="F1237" s="22" t="s">
        <v>1547</v>
      </c>
      <c r="G1237" s="24" t="s">
        <v>25</v>
      </c>
      <c r="H1237" s="28" t="s">
        <v>1345</v>
      </c>
      <c r="I1237" s="26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v>124.16</v>
      </c>
      <c r="P1237" s="20" t="n">
        <v>125</v>
      </c>
      <c r="Q1237" s="20" t="n">
        <f aca="false">ROUND(+P1237-O1237+R1237,2)</f>
        <v>0.84</v>
      </c>
      <c r="R1237" s="31"/>
      <c r="S1237" s="19" t="s">
        <v>27</v>
      </c>
      <c r="T1237" s="36" t="n">
        <v>44099</v>
      </c>
      <c r="U1237" s="20" t="s">
        <v>27</v>
      </c>
      <c r="V1237" s="20"/>
    </row>
    <row r="1238" s="32" customFormat="true" ht="15" hidden="true" customHeight="true" outlineLevel="0" collapsed="false">
      <c r="A1238" s="39" t="n">
        <v>231</v>
      </c>
      <c r="B1238" s="12" t="s">
        <v>1465</v>
      </c>
      <c r="C1238" s="12" t="s">
        <v>22</v>
      </c>
      <c r="D1238" s="26" t="n">
        <v>44013</v>
      </c>
      <c r="E1238" s="26" t="s">
        <v>43</v>
      </c>
      <c r="F1238" s="22" t="s">
        <v>1548</v>
      </c>
      <c r="G1238" s="24" t="s">
        <v>34</v>
      </c>
      <c r="H1238" s="28"/>
      <c r="I1238" s="26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v>1872.69</v>
      </c>
      <c r="P1238" s="20" t="n">
        <v>2000</v>
      </c>
      <c r="Q1238" s="20" t="n">
        <f aca="false">ROUND(+P1238-O1238+R1238,2)</f>
        <v>127.31</v>
      </c>
      <c r="R1238" s="31"/>
      <c r="S1238" s="19" t="s">
        <v>27</v>
      </c>
      <c r="T1238" s="36"/>
      <c r="U1238" s="20"/>
      <c r="V1238" s="20"/>
    </row>
    <row r="1239" s="32" customFormat="true" ht="15" hidden="true" customHeight="true" outlineLevel="0" collapsed="false">
      <c r="A1239" s="39" t="n">
        <v>232</v>
      </c>
      <c r="B1239" s="12" t="s">
        <v>927</v>
      </c>
      <c r="C1239" s="12" t="s">
        <v>22</v>
      </c>
      <c r="D1239" s="26" t="n">
        <v>44013</v>
      </c>
      <c r="E1239" s="26" t="s">
        <v>23</v>
      </c>
      <c r="F1239" s="22" t="s">
        <v>1549</v>
      </c>
      <c r="G1239" s="24" t="s">
        <v>772</v>
      </c>
      <c r="H1239" s="28"/>
      <c r="I1239" s="26"/>
      <c r="J1239" s="30" t="n">
        <v>50</v>
      </c>
      <c r="K1239" s="30"/>
      <c r="L1239" s="30"/>
      <c r="M1239" s="30"/>
      <c r="N1239" s="30"/>
      <c r="O1239" s="30" t="n">
        <v>50</v>
      </c>
      <c r="P1239" s="20" t="n">
        <v>50</v>
      </c>
      <c r="Q1239" s="20" t="n">
        <f aca="false">ROUND(+P1239-O1239+R1239,2)</f>
        <v>0</v>
      </c>
      <c r="R1239" s="31"/>
      <c r="S1239" s="19" t="s">
        <v>27</v>
      </c>
      <c r="T1239" s="36"/>
      <c r="U1239" s="20"/>
      <c r="V1239" s="20"/>
    </row>
    <row r="1240" s="32" customFormat="true" ht="15" hidden="true" customHeight="true" outlineLevel="0" collapsed="false">
      <c r="A1240" s="39" t="n">
        <v>234</v>
      </c>
      <c r="B1240" s="12" t="s">
        <v>1550</v>
      </c>
      <c r="C1240" s="12" t="s">
        <v>22</v>
      </c>
      <c r="D1240" s="26" t="n">
        <v>44013</v>
      </c>
      <c r="E1240" s="26" t="s">
        <v>43</v>
      </c>
      <c r="F1240" s="22" t="s">
        <v>901</v>
      </c>
      <c r="G1240" s="24" t="s">
        <v>46</v>
      </c>
      <c r="H1240" s="28"/>
      <c r="I1240" s="26"/>
      <c r="J1240" s="30" t="n">
        <v>40</v>
      </c>
      <c r="K1240" s="30"/>
      <c r="L1240" s="30"/>
      <c r="M1240" s="30"/>
      <c r="N1240" s="30"/>
      <c r="O1240" s="30" t="n">
        <v>40</v>
      </c>
      <c r="P1240" s="20"/>
      <c r="Q1240" s="20" t="n">
        <f aca="false">ROUND(+P1240-O1240+R1240,2)</f>
        <v>-40</v>
      </c>
      <c r="R1240" s="31"/>
      <c r="S1240" s="19" t="s">
        <v>27</v>
      </c>
      <c r="T1240" s="36"/>
      <c r="U1240" s="20"/>
      <c r="V1240" s="20"/>
    </row>
    <row r="1241" s="32" customFormat="true" ht="15" hidden="true" customHeight="true" outlineLevel="0" collapsed="false">
      <c r="A1241" s="39" t="n">
        <v>235</v>
      </c>
      <c r="B1241" s="12" t="s">
        <v>1551</v>
      </c>
      <c r="C1241" s="12" t="s">
        <v>22</v>
      </c>
      <c r="D1241" s="26" t="n">
        <v>44013</v>
      </c>
      <c r="E1241" s="26" t="s">
        <v>43</v>
      </c>
      <c r="F1241" s="22" t="s">
        <v>1552</v>
      </c>
      <c r="G1241" s="24" t="s">
        <v>71</v>
      </c>
      <c r="H1241" s="28"/>
      <c r="I1241" s="26"/>
      <c r="J1241" s="30" t="n">
        <v>45</v>
      </c>
      <c r="K1241" s="30"/>
      <c r="L1241" s="30"/>
      <c r="M1241" s="30"/>
      <c r="N1241" s="30"/>
      <c r="O1241" s="30" t="n">
        <v>45</v>
      </c>
      <c r="P1241" s="20" t="n">
        <v>45</v>
      </c>
      <c r="Q1241" s="20" t="n">
        <f aca="false">ROUND(+P1241-O1241+R1241,2)</f>
        <v>0</v>
      </c>
      <c r="R1241" s="31"/>
      <c r="S1241" s="19" t="s">
        <v>27</v>
      </c>
      <c r="T1241" s="36"/>
      <c r="U1241" s="20"/>
      <c r="V1241" s="20"/>
    </row>
    <row r="1242" s="32" customFormat="true" ht="15" hidden="true" customHeight="true" outlineLevel="0" collapsed="false">
      <c r="A1242" s="39" t="n">
        <v>237</v>
      </c>
      <c r="B1242" s="12" t="s">
        <v>1553</v>
      </c>
      <c r="C1242" s="12" t="s">
        <v>22</v>
      </c>
      <c r="D1242" s="26" t="n">
        <v>44018</v>
      </c>
      <c r="E1242" s="26" t="s">
        <v>29</v>
      </c>
      <c r="F1242" s="22" t="s">
        <v>1554</v>
      </c>
      <c r="G1242" s="24" t="s">
        <v>25</v>
      </c>
      <c r="H1242" s="28" t="s">
        <v>1345</v>
      </c>
      <c r="I1242" s="26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v>174.56</v>
      </c>
      <c r="P1242" s="20" t="n">
        <v>175</v>
      </c>
      <c r="Q1242" s="20" t="n">
        <f aca="false">ROUND(+P1242-O1242+R1242,2)</f>
        <v>0.44</v>
      </c>
      <c r="R1242" s="31"/>
      <c r="S1242" s="19" t="s">
        <v>27</v>
      </c>
      <c r="T1242" s="36" t="n">
        <v>44042</v>
      </c>
      <c r="U1242" s="20" t="s">
        <v>27</v>
      </c>
      <c r="V1242" s="20"/>
    </row>
    <row r="1243" s="32" customFormat="true" ht="15" hidden="true" customHeight="true" outlineLevel="0" collapsed="false">
      <c r="A1243" s="39" t="n">
        <v>238</v>
      </c>
      <c r="B1243" s="12" t="s">
        <v>703</v>
      </c>
      <c r="C1243" s="12" t="s">
        <v>22</v>
      </c>
      <c r="D1243" s="26" t="n">
        <v>44021</v>
      </c>
      <c r="E1243" s="26" t="s">
        <v>23</v>
      </c>
      <c r="F1243" s="22" t="s">
        <v>1225</v>
      </c>
      <c r="G1243" s="24" t="s">
        <v>37</v>
      </c>
      <c r="H1243" s="28"/>
      <c r="I1243" s="26"/>
      <c r="J1243" s="30" t="n">
        <v>90.9</v>
      </c>
      <c r="K1243" s="30" t="n">
        <v>19.08</v>
      </c>
      <c r="L1243" s="30"/>
      <c r="M1243" s="30"/>
      <c r="N1243" s="30"/>
      <c r="O1243" s="30" t="n">
        <v>109.98</v>
      </c>
      <c r="P1243" s="20" t="n">
        <v>110</v>
      </c>
      <c r="Q1243" s="20" t="n">
        <f aca="false">ROUND(+P1243-O1243+R1243,2)</f>
        <v>0.02</v>
      </c>
      <c r="R1243" s="31"/>
      <c r="S1243" s="19" t="s">
        <v>27</v>
      </c>
      <c r="T1243" s="36"/>
      <c r="U1243" s="20"/>
      <c r="V1243" s="20"/>
    </row>
    <row r="1244" s="32" customFormat="true" ht="15" hidden="true" customHeight="true" outlineLevel="0" collapsed="false">
      <c r="A1244" s="39" t="n">
        <v>239</v>
      </c>
      <c r="B1244" s="12" t="s">
        <v>1555</v>
      </c>
      <c r="C1244" s="12" t="s">
        <v>22</v>
      </c>
      <c r="D1244" s="26" t="n">
        <v>44021</v>
      </c>
      <c r="E1244" s="26" t="s">
        <v>29</v>
      </c>
      <c r="F1244" s="22" t="s">
        <v>1556</v>
      </c>
      <c r="G1244" s="24" t="s">
        <v>25</v>
      </c>
      <c r="H1244" s="28" t="s">
        <v>1345</v>
      </c>
      <c r="I1244" s="26" t="n">
        <v>44042</v>
      </c>
      <c r="J1244" s="30" t="n">
        <v>0</v>
      </c>
      <c r="K1244" s="30"/>
      <c r="L1244" s="30"/>
      <c r="M1244" s="30" t="n">
        <v>37.44</v>
      </c>
      <c r="N1244" s="30" t="n">
        <v>25</v>
      </c>
      <c r="O1244" s="30" t="n">
        <v>62.44</v>
      </c>
      <c r="P1244" s="20" t="n">
        <v>62.44</v>
      </c>
      <c r="Q1244" s="20" t="n">
        <f aca="false">ROUND(+P1244-O1244+R1244,2)</f>
        <v>0</v>
      </c>
      <c r="R1244" s="31"/>
      <c r="S1244" s="19" t="s">
        <v>27</v>
      </c>
      <c r="T1244" s="36" t="n">
        <v>44062</v>
      </c>
      <c r="U1244" s="20" t="s">
        <v>1012</v>
      </c>
      <c r="V1244" s="20"/>
    </row>
    <row r="1245" s="32" customFormat="true" ht="15" hidden="true" customHeight="true" outlineLevel="0" collapsed="false">
      <c r="A1245" s="39" t="n">
        <v>241</v>
      </c>
      <c r="B1245" s="12" t="s">
        <v>449</v>
      </c>
      <c r="C1245" s="12" t="s">
        <v>22</v>
      </c>
      <c r="D1245" s="26" t="n">
        <v>44022</v>
      </c>
      <c r="E1245" s="26" t="s">
        <v>29</v>
      </c>
      <c r="F1245" s="22" t="s">
        <v>1557</v>
      </c>
      <c r="G1245" s="24" t="s">
        <v>25</v>
      </c>
      <c r="H1245" s="28" t="s">
        <v>1345</v>
      </c>
      <c r="I1245" s="26" t="n">
        <v>44042</v>
      </c>
      <c r="J1245" s="30" t="n">
        <v>30</v>
      </c>
      <c r="K1245" s="30"/>
      <c r="L1245" s="30"/>
      <c r="M1245" s="30" t="n">
        <v>124.96</v>
      </c>
      <c r="N1245" s="30" t="n">
        <v>30</v>
      </c>
      <c r="O1245" s="30" t="n">
        <v>184.96</v>
      </c>
      <c r="P1245" s="20" t="n">
        <v>193.5</v>
      </c>
      <c r="Q1245" s="20" t="n">
        <f aca="false">ROUND(+P1245-O1245+R1245,2)</f>
        <v>8.54</v>
      </c>
      <c r="R1245" s="31"/>
      <c r="S1245" s="19" t="s">
        <v>27</v>
      </c>
      <c r="T1245" s="36" t="n">
        <v>44062</v>
      </c>
      <c r="U1245" s="20" t="s">
        <v>27</v>
      </c>
      <c r="V1245" s="20"/>
    </row>
    <row r="1246" s="32" customFormat="true" ht="15" hidden="true" customHeight="true" outlineLevel="0" collapsed="false">
      <c r="A1246" s="39" t="n">
        <v>242</v>
      </c>
      <c r="B1246" s="12" t="s">
        <v>1558</v>
      </c>
      <c r="C1246" s="12" t="s">
        <v>22</v>
      </c>
      <c r="D1246" s="26" t="n">
        <v>44025</v>
      </c>
      <c r="E1246" s="26" t="s">
        <v>23</v>
      </c>
      <c r="F1246" s="22" t="s">
        <v>286</v>
      </c>
      <c r="G1246" s="24" t="s">
        <v>318</v>
      </c>
      <c r="H1246" s="28"/>
      <c r="I1246" s="26"/>
      <c r="J1246" s="30" t="n">
        <v>57.85</v>
      </c>
      <c r="K1246" s="30" t="n">
        <v>12.15</v>
      </c>
      <c r="L1246" s="30"/>
      <c r="M1246" s="30"/>
      <c r="N1246" s="30"/>
      <c r="O1246" s="30" t="n">
        <v>70</v>
      </c>
      <c r="P1246" s="20" t="n">
        <v>70</v>
      </c>
      <c r="Q1246" s="20" t="n">
        <f aca="false">ROUND(+P1246-O1246+R1246,2)</f>
        <v>0</v>
      </c>
      <c r="R1246" s="31"/>
      <c r="S1246" s="19" t="s">
        <v>27</v>
      </c>
      <c r="T1246" s="36"/>
      <c r="U1246" s="20"/>
      <c r="V1246" s="20"/>
    </row>
    <row r="1247" s="32" customFormat="true" ht="15" hidden="true" customHeight="true" outlineLevel="0" collapsed="false">
      <c r="A1247" s="39" t="n">
        <v>243</v>
      </c>
      <c r="B1247" s="12" t="s">
        <v>1559</v>
      </c>
      <c r="C1247" s="12" t="s">
        <v>22</v>
      </c>
      <c r="D1247" s="26" t="n">
        <v>44025</v>
      </c>
      <c r="E1247" s="26" t="s">
        <v>29</v>
      </c>
      <c r="F1247" s="22" t="s">
        <v>1344</v>
      </c>
      <c r="G1247" s="24" t="s">
        <v>25</v>
      </c>
      <c r="H1247" s="28" t="s">
        <v>1345</v>
      </c>
      <c r="I1247" s="26" t="n">
        <v>44313</v>
      </c>
      <c r="J1247" s="30" t="n">
        <v>65</v>
      </c>
      <c r="K1247" s="30"/>
      <c r="L1247" s="30"/>
      <c r="M1247" s="30" t="n">
        <v>30.72</v>
      </c>
      <c r="N1247" s="30" t="n">
        <v>20</v>
      </c>
      <c r="O1247" s="30" t="n">
        <v>115.72</v>
      </c>
      <c r="P1247" s="20" t="n">
        <v>115.72</v>
      </c>
      <c r="Q1247" s="20" t="n">
        <f aca="false">ROUND(+P1247-O1247+R1247,2)</f>
        <v>0</v>
      </c>
      <c r="R1247" s="31"/>
      <c r="S1247" s="19" t="s">
        <v>27</v>
      </c>
      <c r="T1247" s="36" t="n">
        <v>44062</v>
      </c>
      <c r="U1247" s="20" t="s">
        <v>27</v>
      </c>
      <c r="V1247" s="20"/>
    </row>
    <row r="1248" s="32" customFormat="true" ht="15" hidden="true" customHeight="true" outlineLevel="0" collapsed="false">
      <c r="A1248" s="39" t="n">
        <v>244</v>
      </c>
      <c r="B1248" s="12" t="s">
        <v>352</v>
      </c>
      <c r="C1248" s="12" t="s">
        <v>22</v>
      </c>
      <c r="D1248" s="26" t="n">
        <v>44026</v>
      </c>
      <c r="E1248" s="26" t="s">
        <v>43</v>
      </c>
      <c r="F1248" s="22" t="s">
        <v>52</v>
      </c>
      <c r="G1248" s="24" t="s">
        <v>46</v>
      </c>
      <c r="H1248" s="28"/>
      <c r="I1248" s="26"/>
      <c r="J1248" s="30" t="n">
        <v>20</v>
      </c>
      <c r="K1248" s="30"/>
      <c r="L1248" s="30"/>
      <c r="M1248" s="30"/>
      <c r="N1248" s="30"/>
      <c r="O1248" s="30" t="n">
        <v>20</v>
      </c>
      <c r="P1248" s="20" t="n">
        <v>20</v>
      </c>
      <c r="Q1248" s="20" t="n">
        <f aca="false">ROUND(+P1248-O1248+R1248,2)</f>
        <v>0</v>
      </c>
      <c r="R1248" s="31"/>
      <c r="S1248" s="19" t="s">
        <v>27</v>
      </c>
      <c r="T1248" s="36"/>
      <c r="U1248" s="20"/>
      <c r="V1248" s="20"/>
    </row>
    <row r="1249" s="32" customFormat="true" ht="15" hidden="true" customHeight="true" outlineLevel="0" collapsed="false">
      <c r="A1249" s="39" t="n">
        <v>246</v>
      </c>
      <c r="B1249" s="12" t="s">
        <v>1560</v>
      </c>
      <c r="C1249" s="12" t="s">
        <v>22</v>
      </c>
      <c r="D1249" s="26" t="n">
        <v>44028</v>
      </c>
      <c r="E1249" s="26" t="s">
        <v>29</v>
      </c>
      <c r="F1249" s="22" t="s">
        <v>1561</v>
      </c>
      <c r="G1249" s="24" t="s">
        <v>25</v>
      </c>
      <c r="H1249" s="28"/>
      <c r="I1249" s="26"/>
      <c r="J1249" s="30" t="n">
        <v>20</v>
      </c>
      <c r="K1249" s="30"/>
      <c r="L1249" s="30"/>
      <c r="M1249" s="30" t="n">
        <v>22.82</v>
      </c>
      <c r="N1249" s="30" t="n">
        <v>20</v>
      </c>
      <c r="O1249" s="30" t="n">
        <v>62.82</v>
      </c>
      <c r="P1249" s="20" t="n">
        <v>62.82</v>
      </c>
      <c r="Q1249" s="20" t="n">
        <f aca="false">ROUND(+P1249-O1249+R1249,2)</f>
        <v>0</v>
      </c>
      <c r="R1249" s="31"/>
      <c r="S1249" s="19" t="s">
        <v>27</v>
      </c>
      <c r="T1249" s="36"/>
      <c r="U1249" s="20" t="s">
        <v>27</v>
      </c>
      <c r="V1249" s="20"/>
    </row>
    <row r="1250" s="32" customFormat="true" ht="15" hidden="true" customHeight="true" outlineLevel="0" collapsed="false">
      <c r="A1250" s="39" t="n">
        <v>247</v>
      </c>
      <c r="B1250" s="12" t="s">
        <v>1562</v>
      </c>
      <c r="C1250" s="12" t="s">
        <v>22</v>
      </c>
      <c r="D1250" s="26" t="n">
        <v>44029</v>
      </c>
      <c r="E1250" s="26" t="s">
        <v>23</v>
      </c>
      <c r="F1250" s="22" t="s">
        <v>368</v>
      </c>
      <c r="G1250" s="24" t="s">
        <v>318</v>
      </c>
      <c r="H1250" s="28"/>
      <c r="I1250" s="26"/>
      <c r="J1250" s="30" t="n">
        <v>150</v>
      </c>
      <c r="K1250" s="30" t="n">
        <v>31.5</v>
      </c>
      <c r="L1250" s="30"/>
      <c r="M1250" s="30"/>
      <c r="N1250" s="30"/>
      <c r="O1250" s="30" t="n">
        <v>181.5</v>
      </c>
      <c r="P1250" s="20" t="n">
        <v>182</v>
      </c>
      <c r="Q1250" s="20" t="n">
        <f aca="false">ROUND(+P1250-O1250+R1250,2)</f>
        <v>0.5</v>
      </c>
      <c r="R1250" s="31"/>
      <c r="S1250" s="19" t="s">
        <v>27</v>
      </c>
      <c r="T1250" s="36"/>
      <c r="U1250" s="20"/>
      <c r="V1250" s="20"/>
    </row>
    <row r="1251" s="32" customFormat="true" ht="15" hidden="true" customHeight="true" outlineLevel="0" collapsed="false">
      <c r="A1251" s="39" t="n">
        <v>248</v>
      </c>
      <c r="B1251" s="12" t="s">
        <v>1563</v>
      </c>
      <c r="C1251" s="12" t="s">
        <v>22</v>
      </c>
      <c r="D1251" s="26" t="n">
        <v>44029</v>
      </c>
      <c r="E1251" s="26" t="s">
        <v>29</v>
      </c>
      <c r="F1251" s="22" t="s">
        <v>1344</v>
      </c>
      <c r="G1251" s="24" t="s">
        <v>25</v>
      </c>
      <c r="H1251" s="28" t="s">
        <v>1345</v>
      </c>
      <c r="I1251" s="26" t="n">
        <v>44561</v>
      </c>
      <c r="J1251" s="30" t="n">
        <v>40</v>
      </c>
      <c r="K1251" s="30"/>
      <c r="L1251" s="30"/>
      <c r="M1251" s="30" t="n">
        <v>26.52</v>
      </c>
      <c r="N1251" s="30" t="n">
        <v>20</v>
      </c>
      <c r="O1251" s="30" t="n">
        <v>86.52</v>
      </c>
      <c r="P1251" s="20" t="n">
        <v>86.52</v>
      </c>
      <c r="Q1251" s="20" t="n">
        <f aca="false">ROUND(+P1251-O1251+R1251,2)</f>
        <v>0</v>
      </c>
      <c r="R1251" s="31"/>
      <c r="S1251" s="19" t="s">
        <v>27</v>
      </c>
      <c r="T1251" s="36" t="n">
        <v>44062</v>
      </c>
      <c r="U1251" s="20" t="s">
        <v>27</v>
      </c>
      <c r="V1251" s="20"/>
    </row>
    <row r="1252" s="32" customFormat="true" ht="15" hidden="true" customHeight="true" outlineLevel="0" collapsed="false">
      <c r="A1252" s="39" t="n">
        <v>249</v>
      </c>
      <c r="B1252" s="12" t="s">
        <v>1352</v>
      </c>
      <c r="C1252" s="12" t="s">
        <v>22</v>
      </c>
      <c r="D1252" s="26" t="n">
        <v>44033</v>
      </c>
      <c r="E1252" s="26" t="s">
        <v>43</v>
      </c>
      <c r="F1252" s="22" t="s">
        <v>1564</v>
      </c>
      <c r="G1252" s="24" t="s">
        <v>34</v>
      </c>
      <c r="H1252" s="28"/>
      <c r="I1252" s="26"/>
      <c r="J1252" s="30" t="n">
        <v>25</v>
      </c>
      <c r="K1252" s="30"/>
      <c r="L1252" s="30"/>
      <c r="M1252" s="30"/>
      <c r="N1252" s="30"/>
      <c r="O1252" s="30" t="n">
        <v>25</v>
      </c>
      <c r="P1252" s="20" t="n">
        <v>25</v>
      </c>
      <c r="Q1252" s="20" t="n">
        <f aca="false">ROUND(+P1252-O1252+R1252,2)</f>
        <v>0</v>
      </c>
      <c r="R1252" s="31"/>
      <c r="S1252" s="19" t="s">
        <v>27</v>
      </c>
      <c r="T1252" s="36"/>
      <c r="U1252" s="20"/>
      <c r="V1252" s="20"/>
    </row>
    <row r="1253" s="32" customFormat="true" ht="15" hidden="true" customHeight="true" outlineLevel="0" collapsed="false">
      <c r="A1253" s="39" t="n">
        <v>250</v>
      </c>
      <c r="B1253" s="12" t="s">
        <v>739</v>
      </c>
      <c r="C1253" s="12" t="s">
        <v>22</v>
      </c>
      <c r="D1253" s="26" t="n">
        <v>44033</v>
      </c>
      <c r="E1253" s="26" t="s">
        <v>23</v>
      </c>
      <c r="F1253" s="22" t="s">
        <v>165</v>
      </c>
      <c r="G1253" s="24" t="s">
        <v>37</v>
      </c>
      <c r="H1253" s="28"/>
      <c r="I1253" s="26"/>
      <c r="J1253" s="30" t="n">
        <v>70</v>
      </c>
      <c r="K1253" s="30" t="n">
        <v>14.7</v>
      </c>
      <c r="L1253" s="30"/>
      <c r="M1253" s="30"/>
      <c r="N1253" s="30"/>
      <c r="O1253" s="30" t="n">
        <v>84.7</v>
      </c>
      <c r="P1253" s="20" t="n">
        <v>84.7</v>
      </c>
      <c r="Q1253" s="20" t="n">
        <f aca="false">ROUND(+P1253-O1253+R1253,2)</f>
        <v>0</v>
      </c>
      <c r="R1253" s="31"/>
      <c r="S1253" s="19" t="s">
        <v>27</v>
      </c>
      <c r="T1253" s="36"/>
      <c r="U1253" s="20"/>
      <c r="V1253" s="20"/>
    </row>
    <row r="1254" s="32" customFormat="true" ht="15" hidden="true" customHeight="true" outlineLevel="0" collapsed="false">
      <c r="A1254" s="39" t="n">
        <v>251</v>
      </c>
      <c r="B1254" s="12" t="s">
        <v>1565</v>
      </c>
      <c r="C1254" s="12" t="s">
        <v>22</v>
      </c>
      <c r="D1254" s="26" t="n">
        <v>44034</v>
      </c>
      <c r="E1254" s="26" t="s">
        <v>29</v>
      </c>
      <c r="F1254" s="22" t="s">
        <v>60</v>
      </c>
      <c r="G1254" s="24" t="s">
        <v>25</v>
      </c>
      <c r="H1254" s="28" t="s">
        <v>1345</v>
      </c>
      <c r="I1254" s="26" t="n">
        <v>44103</v>
      </c>
      <c r="J1254" s="30" t="n">
        <v>30</v>
      </c>
      <c r="K1254" s="30"/>
      <c r="L1254" s="30"/>
      <c r="M1254" s="30" t="n">
        <v>179.68</v>
      </c>
      <c r="N1254" s="30" t="n">
        <v>30</v>
      </c>
      <c r="O1254" s="30" t="n">
        <v>239.68</v>
      </c>
      <c r="P1254" s="20" t="n">
        <v>239.68</v>
      </c>
      <c r="Q1254" s="20" t="n">
        <f aca="false">ROUND(+P1254-O1254+R1254,2)</f>
        <v>0</v>
      </c>
      <c r="R1254" s="31"/>
      <c r="S1254" s="19" t="s">
        <v>27</v>
      </c>
      <c r="T1254" s="36" t="n">
        <v>44042</v>
      </c>
      <c r="U1254" s="20" t="s">
        <v>27</v>
      </c>
      <c r="V1254" s="20"/>
    </row>
    <row r="1255" s="32" customFormat="true" ht="15" hidden="true" customHeight="true" outlineLevel="0" collapsed="false">
      <c r="A1255" s="39" t="n">
        <v>252</v>
      </c>
      <c r="B1255" s="12" t="s">
        <v>1566</v>
      </c>
      <c r="C1255" s="12" t="s">
        <v>22</v>
      </c>
      <c r="D1255" s="26" t="n">
        <v>44035</v>
      </c>
      <c r="E1255" s="26" t="s">
        <v>29</v>
      </c>
      <c r="F1255" s="22" t="s">
        <v>1567</v>
      </c>
      <c r="G1255" s="24" t="s">
        <v>25</v>
      </c>
      <c r="H1255" s="28" t="s">
        <v>1345</v>
      </c>
      <c r="I1255" s="26" t="n">
        <v>44064</v>
      </c>
      <c r="J1255" s="30" t="n">
        <v>0</v>
      </c>
      <c r="K1255" s="30"/>
      <c r="L1255" s="30"/>
      <c r="M1255" s="30" t="n">
        <v>108.96</v>
      </c>
      <c r="N1255" s="30" t="n">
        <v>30</v>
      </c>
      <c r="O1255" s="30" t="n">
        <v>138.96</v>
      </c>
      <c r="P1255" s="20" t="n">
        <v>168.96</v>
      </c>
      <c r="Q1255" s="20" t="n">
        <f aca="false">ROUND(+P1255-O1255+R1255,2)</f>
        <v>30</v>
      </c>
      <c r="R1255" s="31"/>
      <c r="S1255" s="19" t="s">
        <v>27</v>
      </c>
      <c r="T1255" s="36" t="n">
        <v>44062</v>
      </c>
      <c r="U1255" s="20" t="s">
        <v>27</v>
      </c>
      <c r="V1255" s="20"/>
    </row>
    <row r="1256" s="32" customFormat="true" ht="15" hidden="true" customHeight="true" outlineLevel="0" collapsed="false">
      <c r="A1256" s="39" t="n">
        <v>253</v>
      </c>
      <c r="B1256" s="12" t="s">
        <v>1568</v>
      </c>
      <c r="C1256" s="12" t="s">
        <v>22</v>
      </c>
      <c r="D1256" s="26" t="n">
        <v>44035</v>
      </c>
      <c r="E1256" s="26" t="s">
        <v>23</v>
      </c>
      <c r="F1256" s="22" t="s">
        <v>757</v>
      </c>
      <c r="G1256" s="24" t="s">
        <v>318</v>
      </c>
      <c r="H1256" s="28"/>
      <c r="I1256" s="26"/>
      <c r="J1256" s="30" t="n">
        <v>70</v>
      </c>
      <c r="K1256" s="30" t="n">
        <v>14.7</v>
      </c>
      <c r="L1256" s="30"/>
      <c r="M1256" s="30"/>
      <c r="N1256" s="30"/>
      <c r="O1256" s="30" t="n">
        <v>84.7</v>
      </c>
      <c r="P1256" s="20" t="n">
        <v>80</v>
      </c>
      <c r="Q1256" s="20" t="n">
        <f aca="false">ROUND(+P1256-O1256+R1256,2)</f>
        <v>-4.7</v>
      </c>
      <c r="R1256" s="31"/>
      <c r="S1256" s="19" t="s">
        <v>27</v>
      </c>
      <c r="T1256" s="36"/>
      <c r="U1256" s="20"/>
      <c r="V1256" s="20"/>
    </row>
    <row r="1257" s="32" customFormat="true" ht="15" hidden="true" customHeight="true" outlineLevel="0" collapsed="false">
      <c r="A1257" s="39" t="n">
        <v>254</v>
      </c>
      <c r="B1257" s="12" t="s">
        <v>1569</v>
      </c>
      <c r="C1257" s="12" t="s">
        <v>22</v>
      </c>
      <c r="D1257" s="26" t="n">
        <v>44040</v>
      </c>
      <c r="E1257" s="26" t="s">
        <v>23</v>
      </c>
      <c r="F1257" s="22" t="s">
        <v>852</v>
      </c>
      <c r="G1257" s="24" t="s">
        <v>37</v>
      </c>
      <c r="H1257" s="28"/>
      <c r="I1257" s="26"/>
      <c r="J1257" s="30" t="n">
        <v>150</v>
      </c>
      <c r="K1257" s="30" t="n">
        <v>31.5</v>
      </c>
      <c r="L1257" s="30" t="n">
        <v>37.52</v>
      </c>
      <c r="M1257" s="30"/>
      <c r="N1257" s="30"/>
      <c r="O1257" s="30" t="n">
        <v>219.02</v>
      </c>
      <c r="P1257" s="20" t="n">
        <v>220</v>
      </c>
      <c r="Q1257" s="20" t="n">
        <f aca="false">ROUND(+P1257-O1257+R1257,2)</f>
        <v>0.98</v>
      </c>
      <c r="R1257" s="31"/>
      <c r="S1257" s="19" t="s">
        <v>27</v>
      </c>
      <c r="T1257" s="36"/>
      <c r="U1257" s="20"/>
      <c r="V1257" s="20"/>
    </row>
    <row r="1258" s="32" customFormat="true" ht="15" hidden="true" customHeight="true" outlineLevel="0" collapsed="false">
      <c r="A1258" s="39" t="n">
        <v>255</v>
      </c>
      <c r="B1258" s="12" t="s">
        <v>1402</v>
      </c>
      <c r="C1258" s="12" t="s">
        <v>22</v>
      </c>
      <c r="D1258" s="26" t="n">
        <v>44047</v>
      </c>
      <c r="E1258" s="26" t="s">
        <v>29</v>
      </c>
      <c r="F1258" s="22" t="s">
        <v>1570</v>
      </c>
      <c r="G1258" s="24" t="s">
        <v>25</v>
      </c>
      <c r="H1258" s="28" t="s">
        <v>1345</v>
      </c>
      <c r="I1258" s="26" t="n">
        <v>44098</v>
      </c>
      <c r="J1258" s="30" t="n">
        <v>15</v>
      </c>
      <c r="K1258" s="30"/>
      <c r="L1258" s="30"/>
      <c r="M1258" s="30" t="n">
        <v>22.82</v>
      </c>
      <c r="N1258" s="30" t="n">
        <v>15</v>
      </c>
      <c r="O1258" s="30" t="n">
        <v>52.82</v>
      </c>
      <c r="P1258" s="20" t="n">
        <v>52.82</v>
      </c>
      <c r="Q1258" s="20" t="n">
        <f aca="false">ROUND(+P1258-O1258+R1258,2)</f>
        <v>0</v>
      </c>
      <c r="R1258" s="31"/>
      <c r="S1258" s="19" t="s">
        <v>27</v>
      </c>
      <c r="T1258" s="36" t="n">
        <v>44062</v>
      </c>
      <c r="U1258" s="20" t="s">
        <v>27</v>
      </c>
      <c r="V1258" s="20"/>
    </row>
    <row r="1259" s="32" customFormat="true" ht="15" hidden="true" customHeight="true" outlineLevel="0" collapsed="false">
      <c r="A1259" s="39" t="n">
        <v>256</v>
      </c>
      <c r="B1259" s="12" t="s">
        <v>1308</v>
      </c>
      <c r="C1259" s="12" t="s">
        <v>22</v>
      </c>
      <c r="D1259" s="26" t="n">
        <v>44048</v>
      </c>
      <c r="E1259" s="26" t="s">
        <v>29</v>
      </c>
      <c r="F1259" s="22" t="s">
        <v>1571</v>
      </c>
      <c r="G1259" s="24" t="s">
        <v>25</v>
      </c>
      <c r="H1259" s="28" t="s">
        <v>1345</v>
      </c>
      <c r="I1259" s="26" t="n">
        <v>44069</v>
      </c>
      <c r="J1259" s="30" t="n">
        <v>30</v>
      </c>
      <c r="K1259" s="30"/>
      <c r="L1259" s="30"/>
      <c r="M1259" s="30" t="n">
        <v>36.96</v>
      </c>
      <c r="N1259" s="30" t="n">
        <v>30</v>
      </c>
      <c r="O1259" s="30" t="n">
        <v>96.96</v>
      </c>
      <c r="P1259" s="20" t="n">
        <v>96.96</v>
      </c>
      <c r="Q1259" s="20" t="n">
        <f aca="false">ROUND(+P1259-O1259+R1259,2)</f>
        <v>0</v>
      </c>
      <c r="R1259" s="31"/>
      <c r="S1259" s="19" t="s">
        <v>27</v>
      </c>
      <c r="T1259" s="36" t="n">
        <v>44062</v>
      </c>
      <c r="U1259" s="20" t="s">
        <v>27</v>
      </c>
      <c r="V1259" s="20"/>
    </row>
    <row r="1260" s="32" customFormat="true" ht="15" hidden="true" customHeight="true" outlineLevel="0" collapsed="false">
      <c r="A1260" s="39" t="n">
        <v>258</v>
      </c>
      <c r="B1260" s="12" t="s">
        <v>1572</v>
      </c>
      <c r="C1260" s="12" t="s">
        <v>22</v>
      </c>
      <c r="D1260" s="26" t="n">
        <v>44055</v>
      </c>
      <c r="E1260" s="26" t="s">
        <v>29</v>
      </c>
      <c r="F1260" s="22" t="s">
        <v>1573</v>
      </c>
      <c r="G1260" s="24" t="s">
        <v>25</v>
      </c>
      <c r="H1260" s="28" t="s">
        <v>1093</v>
      </c>
      <c r="I1260" s="26" t="n">
        <v>44064</v>
      </c>
      <c r="J1260" s="30" t="n">
        <v>30</v>
      </c>
      <c r="K1260" s="30"/>
      <c r="L1260" s="30"/>
      <c r="M1260" s="30" t="n">
        <v>89.16</v>
      </c>
      <c r="N1260" s="30" t="n">
        <v>25</v>
      </c>
      <c r="O1260" s="30" t="n">
        <v>144.16</v>
      </c>
      <c r="P1260" s="20" t="n">
        <v>150</v>
      </c>
      <c r="Q1260" s="20" t="n">
        <f aca="false">ROUND(+P1260-O1260+R1260,2)</f>
        <v>0</v>
      </c>
      <c r="R1260" s="31" t="n">
        <v>-5.84</v>
      </c>
      <c r="S1260" s="19" t="s">
        <v>27</v>
      </c>
      <c r="T1260" s="36" t="n">
        <v>44064</v>
      </c>
      <c r="U1260" s="20" t="s">
        <v>27</v>
      </c>
      <c r="V1260" s="20"/>
    </row>
    <row r="1261" s="32" customFormat="true" ht="15" hidden="true" customHeight="true" outlineLevel="0" collapsed="false">
      <c r="A1261" s="39" t="n">
        <v>259</v>
      </c>
      <c r="B1261" s="12" t="s">
        <v>1574</v>
      </c>
      <c r="C1261" s="12" t="s">
        <v>22</v>
      </c>
      <c r="D1261" s="26" t="n">
        <v>44056</v>
      </c>
      <c r="E1261" s="26" t="s">
        <v>29</v>
      </c>
      <c r="F1261" s="22" t="s">
        <v>1575</v>
      </c>
      <c r="G1261" s="24" t="s">
        <v>25</v>
      </c>
      <c r="H1261" s="28" t="s">
        <v>1093</v>
      </c>
      <c r="I1261" s="26" t="n">
        <v>44064</v>
      </c>
      <c r="J1261" s="30" t="n">
        <v>35</v>
      </c>
      <c r="K1261" s="30"/>
      <c r="L1261" s="30"/>
      <c r="M1261" s="30" t="n">
        <v>101.36</v>
      </c>
      <c r="N1261" s="30" t="n">
        <v>25</v>
      </c>
      <c r="O1261" s="30" t="n">
        <v>161.36</v>
      </c>
      <c r="P1261" s="20" t="n">
        <v>161.5</v>
      </c>
      <c r="Q1261" s="20" t="n">
        <f aca="false">ROUND(+P1261-O1261+R1261,2)</f>
        <v>-0</v>
      </c>
      <c r="R1261" s="31" t="n">
        <v>-0.14</v>
      </c>
      <c r="S1261" s="19" t="s">
        <v>27</v>
      </c>
      <c r="T1261" s="36" t="n">
        <v>44064</v>
      </c>
      <c r="U1261" s="20" t="s">
        <v>27</v>
      </c>
      <c r="V1261" s="20"/>
    </row>
    <row r="1262" s="32" customFormat="true" ht="15" hidden="true" customHeight="true" outlineLevel="0" collapsed="false">
      <c r="A1262" s="39" t="n">
        <v>260</v>
      </c>
      <c r="B1262" s="12" t="s">
        <v>1576</v>
      </c>
      <c r="C1262" s="12" t="s">
        <v>22</v>
      </c>
      <c r="D1262" s="26" t="n">
        <v>44061</v>
      </c>
      <c r="E1262" s="26" t="s">
        <v>23</v>
      </c>
      <c r="F1262" s="22" t="s">
        <v>1577</v>
      </c>
      <c r="G1262" s="24" t="s">
        <v>37</v>
      </c>
      <c r="H1262" s="28"/>
      <c r="I1262" s="26"/>
      <c r="J1262" s="30" t="n">
        <v>70</v>
      </c>
      <c r="K1262" s="30" t="n">
        <v>14.7</v>
      </c>
      <c r="L1262" s="30" t="n">
        <v>15.76</v>
      </c>
      <c r="M1262" s="30"/>
      <c r="N1262" s="30"/>
      <c r="O1262" s="30" t="n">
        <v>100.46</v>
      </c>
      <c r="P1262" s="20" t="n">
        <v>100.46</v>
      </c>
      <c r="Q1262" s="20" t="n">
        <f aca="false">ROUND(+P1262-O1262+R1262,2)</f>
        <v>0</v>
      </c>
      <c r="R1262" s="31"/>
      <c r="S1262" s="19" t="s">
        <v>27</v>
      </c>
      <c r="T1262" s="36"/>
      <c r="U1262" s="20"/>
      <c r="V1262" s="20"/>
    </row>
    <row r="1263" s="32" customFormat="true" ht="15" hidden="true" customHeight="true" outlineLevel="0" collapsed="false">
      <c r="A1263" s="39" t="n">
        <v>263</v>
      </c>
      <c r="B1263" s="12" t="s">
        <v>1578</v>
      </c>
      <c r="C1263" s="12" t="s">
        <v>22</v>
      </c>
      <c r="D1263" s="26" t="n">
        <v>44064</v>
      </c>
      <c r="E1263" s="26" t="s">
        <v>29</v>
      </c>
      <c r="F1263" s="22" t="s">
        <v>1579</v>
      </c>
      <c r="G1263" s="24" t="s">
        <v>25</v>
      </c>
      <c r="H1263" s="28" t="s">
        <v>1345</v>
      </c>
      <c r="I1263" s="26" t="n">
        <v>44069</v>
      </c>
      <c r="J1263" s="30" t="n">
        <v>30</v>
      </c>
      <c r="K1263" s="30"/>
      <c r="L1263" s="30"/>
      <c r="M1263" s="30" t="n">
        <v>106.96</v>
      </c>
      <c r="N1263" s="30" t="n">
        <v>30</v>
      </c>
      <c r="O1263" s="30" t="n">
        <v>166.96</v>
      </c>
      <c r="P1263" s="20" t="n">
        <v>166.96</v>
      </c>
      <c r="Q1263" s="20" t="n">
        <f aca="false">ROUND(+P1263-O1263+R1263,2)</f>
        <v>0</v>
      </c>
      <c r="R1263" s="31"/>
      <c r="S1263" s="19" t="s">
        <v>27</v>
      </c>
      <c r="T1263" s="36" t="n">
        <v>44084</v>
      </c>
      <c r="U1263" s="20" t="s">
        <v>27</v>
      </c>
      <c r="V1263" s="20"/>
    </row>
    <row r="1264" s="32" customFormat="true" ht="15" hidden="true" customHeight="true" outlineLevel="0" collapsed="false">
      <c r="A1264" s="39" t="n">
        <v>265</v>
      </c>
      <c r="B1264" s="12" t="s">
        <v>1580</v>
      </c>
      <c r="C1264" s="12" t="s">
        <v>22</v>
      </c>
      <c r="D1264" s="26" t="n">
        <v>44069</v>
      </c>
      <c r="E1264" s="26" t="s">
        <v>467</v>
      </c>
      <c r="F1264" s="22" t="s">
        <v>1500</v>
      </c>
      <c r="G1264" s="24" t="s">
        <v>71</v>
      </c>
      <c r="H1264" s="28"/>
      <c r="I1264" s="26"/>
      <c r="J1264" s="30" t="n">
        <v>9</v>
      </c>
      <c r="K1264" s="30"/>
      <c r="L1264" s="30"/>
      <c r="M1264" s="30"/>
      <c r="N1264" s="30" t="n">
        <v>21</v>
      </c>
      <c r="O1264" s="30" t="n">
        <v>30</v>
      </c>
      <c r="P1264" s="20" t="n">
        <v>30</v>
      </c>
      <c r="Q1264" s="20" t="n">
        <f aca="false">ROUND(+P1264-O1264+R1264,2)</f>
        <v>0</v>
      </c>
      <c r="R1264" s="31"/>
      <c r="S1264" s="19" t="s">
        <v>27</v>
      </c>
      <c r="T1264" s="36"/>
      <c r="U1264" s="20" t="s">
        <v>27</v>
      </c>
      <c r="V1264" s="20"/>
    </row>
    <row r="1265" s="32" customFormat="true" ht="15" hidden="true" customHeight="true" outlineLevel="0" collapsed="false">
      <c r="A1265" s="39" t="n">
        <v>266</v>
      </c>
      <c r="B1265" s="12" t="s">
        <v>1581</v>
      </c>
      <c r="C1265" s="12" t="s">
        <v>22</v>
      </c>
      <c r="D1265" s="26" t="n">
        <v>44069</v>
      </c>
      <c r="E1265" s="26" t="s">
        <v>29</v>
      </c>
      <c r="F1265" s="22" t="s">
        <v>1582</v>
      </c>
      <c r="G1265" s="24" t="s">
        <v>25</v>
      </c>
      <c r="H1265" s="28" t="s">
        <v>1345</v>
      </c>
      <c r="I1265" s="26" t="n">
        <v>44098</v>
      </c>
      <c r="J1265" s="30" t="n">
        <v>12.72</v>
      </c>
      <c r="K1265" s="30"/>
      <c r="L1265" s="30"/>
      <c r="M1265" s="30" t="n">
        <v>14.55</v>
      </c>
      <c r="N1265" s="30" t="n">
        <v>12.73</v>
      </c>
      <c r="O1265" s="30" t="n">
        <v>40</v>
      </c>
      <c r="P1265" s="20" t="n">
        <v>40</v>
      </c>
      <c r="Q1265" s="20" t="n">
        <f aca="false">ROUND(+P1265-O1265+R1265,2)</f>
        <v>0</v>
      </c>
      <c r="R1265" s="31"/>
      <c r="S1265" s="19" t="s">
        <v>27</v>
      </c>
      <c r="T1265" s="36" t="n">
        <v>44084</v>
      </c>
      <c r="U1265" s="20" t="s">
        <v>27</v>
      </c>
      <c r="V1265" s="20"/>
    </row>
    <row r="1266" s="32" customFormat="true" ht="15" hidden="true" customHeight="true" outlineLevel="0" collapsed="false">
      <c r="A1266" s="39" t="n">
        <v>268</v>
      </c>
      <c r="B1266" s="12" t="s">
        <v>1583</v>
      </c>
      <c r="C1266" s="12" t="s">
        <v>22</v>
      </c>
      <c r="D1266" s="26" t="n">
        <v>44074</v>
      </c>
      <c r="E1266" s="26" t="s">
        <v>29</v>
      </c>
      <c r="F1266" s="22" t="s">
        <v>1584</v>
      </c>
      <c r="G1266" s="24" t="s">
        <v>25</v>
      </c>
      <c r="H1266" s="28" t="s">
        <v>1345</v>
      </c>
      <c r="I1266" s="26" t="n">
        <v>44322</v>
      </c>
      <c r="J1266" s="30" t="n">
        <v>30</v>
      </c>
      <c r="K1266" s="30"/>
      <c r="L1266" s="30"/>
      <c r="M1266" s="30" t="n">
        <v>119.16</v>
      </c>
      <c r="N1266" s="30" t="n">
        <v>30</v>
      </c>
      <c r="O1266" s="30" t="n">
        <v>179.16</v>
      </c>
      <c r="P1266" s="20" t="n">
        <v>180</v>
      </c>
      <c r="Q1266" s="20" t="n">
        <f aca="false">ROUND(+P1266-O1266+R1266,2)</f>
        <v>0</v>
      </c>
      <c r="R1266" s="31" t="n">
        <v>-0.84</v>
      </c>
      <c r="S1266" s="19" t="s">
        <v>27</v>
      </c>
      <c r="T1266" s="36" t="n">
        <v>44375</v>
      </c>
      <c r="U1266" s="20" t="s">
        <v>1012</v>
      </c>
      <c r="V1266" s="20"/>
    </row>
    <row r="1267" s="32" customFormat="true" ht="15" hidden="true" customHeight="true" outlineLevel="0" collapsed="false">
      <c r="A1267" s="39" t="n">
        <v>270</v>
      </c>
      <c r="B1267" s="12" t="s">
        <v>1585</v>
      </c>
      <c r="C1267" s="12" t="s">
        <v>22</v>
      </c>
      <c r="D1267" s="26" t="n">
        <v>44075</v>
      </c>
      <c r="E1267" s="26" t="s">
        <v>29</v>
      </c>
      <c r="F1267" s="22" t="s">
        <v>1586</v>
      </c>
      <c r="G1267" s="24" t="s">
        <v>25</v>
      </c>
      <c r="H1267" s="28" t="s">
        <v>1345</v>
      </c>
      <c r="I1267" s="26" t="n">
        <v>44098</v>
      </c>
      <c r="J1267" s="30" t="n">
        <v>30</v>
      </c>
      <c r="K1267" s="30"/>
      <c r="L1267" s="30"/>
      <c r="M1267" s="30" t="n">
        <v>98.16</v>
      </c>
      <c r="N1267" s="30" t="n">
        <v>30</v>
      </c>
      <c r="O1267" s="30" t="n">
        <v>158.16</v>
      </c>
      <c r="P1267" s="20" t="n">
        <v>158.16</v>
      </c>
      <c r="Q1267" s="20" t="n">
        <f aca="false">ROUND(+P1267-O1267+R1267,2)</f>
        <v>0</v>
      </c>
      <c r="R1267" s="31"/>
      <c r="S1267" s="19" t="s">
        <v>27</v>
      </c>
      <c r="T1267" s="36" t="n">
        <v>44084</v>
      </c>
      <c r="U1267" s="20" t="s">
        <v>27</v>
      </c>
      <c r="V1267" s="20"/>
    </row>
    <row r="1268" s="32" customFormat="true" ht="15" hidden="true" customHeight="true" outlineLevel="0" collapsed="false">
      <c r="A1268" s="39" t="n">
        <v>271</v>
      </c>
      <c r="B1268" s="12" t="s">
        <v>1566</v>
      </c>
      <c r="C1268" s="12" t="s">
        <v>22</v>
      </c>
      <c r="D1268" s="26" t="n">
        <v>44075</v>
      </c>
      <c r="E1268" s="26" t="s">
        <v>29</v>
      </c>
      <c r="F1268" s="22" t="s">
        <v>1587</v>
      </c>
      <c r="G1268" s="24" t="s">
        <v>25</v>
      </c>
      <c r="H1268" s="28" t="s">
        <v>1345</v>
      </c>
      <c r="I1268" s="26" t="n">
        <v>44099</v>
      </c>
      <c r="J1268" s="30" t="n">
        <v>12.72</v>
      </c>
      <c r="K1268" s="30"/>
      <c r="L1268" s="30"/>
      <c r="M1268" s="30" t="n">
        <v>14.55</v>
      </c>
      <c r="N1268" s="30" t="n">
        <v>12.73</v>
      </c>
      <c r="O1268" s="30" t="n">
        <v>40</v>
      </c>
      <c r="P1268" s="20"/>
      <c r="Q1268" s="20" t="n">
        <f aca="false">ROUND(+P1268-O1268+R1268,2)</f>
        <v>-40</v>
      </c>
      <c r="R1268" s="31"/>
      <c r="S1268" s="19" t="s">
        <v>27</v>
      </c>
      <c r="T1268" s="36" t="n">
        <v>44084</v>
      </c>
      <c r="U1268" s="20" t="s">
        <v>27</v>
      </c>
      <c r="V1268" s="20"/>
    </row>
    <row r="1269" s="32" customFormat="true" ht="15" hidden="true" customHeight="true" outlineLevel="0" collapsed="false">
      <c r="A1269" s="39" t="n">
        <v>272</v>
      </c>
      <c r="B1269" s="12" t="s">
        <v>1588</v>
      </c>
      <c r="C1269" s="12" t="s">
        <v>22</v>
      </c>
      <c r="D1269" s="26" t="n">
        <v>44076</v>
      </c>
      <c r="E1269" s="26" t="s">
        <v>29</v>
      </c>
      <c r="F1269" s="22" t="s">
        <v>1589</v>
      </c>
      <c r="G1269" s="24" t="s">
        <v>25</v>
      </c>
      <c r="H1269" s="28" t="s">
        <v>1345</v>
      </c>
      <c r="I1269" s="26" t="n">
        <v>44098</v>
      </c>
      <c r="J1269" s="30" t="n">
        <v>30</v>
      </c>
      <c r="K1269" s="30"/>
      <c r="L1269" s="30"/>
      <c r="M1269" s="30" t="n">
        <v>84.16</v>
      </c>
      <c r="N1269" s="30" t="n">
        <v>30</v>
      </c>
      <c r="O1269" s="30" t="n">
        <v>144.16</v>
      </c>
      <c r="P1269" s="20" t="n">
        <v>145</v>
      </c>
      <c r="Q1269" s="20" t="n">
        <f aca="false">ROUND(+P1269-O1269+R1269,2)</f>
        <v>0</v>
      </c>
      <c r="R1269" s="31" t="n">
        <v>-0.84</v>
      </c>
      <c r="S1269" s="19" t="s">
        <v>27</v>
      </c>
      <c r="T1269" s="36" t="n">
        <v>44084</v>
      </c>
      <c r="U1269" s="20" t="s">
        <v>27</v>
      </c>
      <c r="V1269" s="20"/>
    </row>
    <row r="1270" s="32" customFormat="true" ht="15" hidden="true" customHeight="true" outlineLevel="0" collapsed="false">
      <c r="A1270" s="39" t="n">
        <v>273</v>
      </c>
      <c r="B1270" s="12" t="s">
        <v>1590</v>
      </c>
      <c r="C1270" s="12" t="s">
        <v>22</v>
      </c>
      <c r="D1270" s="26" t="n">
        <v>44076</v>
      </c>
      <c r="E1270" s="26" t="s">
        <v>29</v>
      </c>
      <c r="F1270" s="22" t="s">
        <v>1591</v>
      </c>
      <c r="G1270" s="24" t="s">
        <v>25</v>
      </c>
      <c r="H1270" s="28" t="s">
        <v>1345</v>
      </c>
      <c r="I1270" s="26" t="n">
        <v>44098</v>
      </c>
      <c r="J1270" s="30" t="n">
        <v>15.18</v>
      </c>
      <c r="K1270" s="30"/>
      <c r="L1270" s="30"/>
      <c r="M1270" s="30" t="n">
        <v>22.82</v>
      </c>
      <c r="N1270" s="30" t="n">
        <v>15</v>
      </c>
      <c r="O1270" s="30" t="n">
        <v>53</v>
      </c>
      <c r="P1270" s="20" t="n">
        <v>53</v>
      </c>
      <c r="Q1270" s="20" t="n">
        <f aca="false">ROUND(+P1270-O1270+R1270,2)</f>
        <v>0</v>
      </c>
      <c r="R1270" s="31"/>
      <c r="S1270" s="19" t="s">
        <v>27</v>
      </c>
      <c r="T1270" s="36" t="n">
        <v>44084</v>
      </c>
      <c r="U1270" s="20" t="s">
        <v>27</v>
      </c>
      <c r="V1270" s="20"/>
    </row>
    <row r="1271" s="32" customFormat="true" ht="15" hidden="true" customHeight="true" outlineLevel="0" collapsed="false">
      <c r="A1271" s="39" t="n">
        <v>274</v>
      </c>
      <c r="B1271" s="12" t="s">
        <v>1592</v>
      </c>
      <c r="C1271" s="12" t="s">
        <v>22</v>
      </c>
      <c r="D1271" s="26" t="n">
        <v>44077</v>
      </c>
      <c r="E1271" s="26" t="s">
        <v>23</v>
      </c>
      <c r="F1271" s="22" t="s">
        <v>1067</v>
      </c>
      <c r="G1271" s="24" t="s">
        <v>37</v>
      </c>
      <c r="H1271" s="28"/>
      <c r="I1271" s="26"/>
      <c r="J1271" s="30" t="n">
        <v>100</v>
      </c>
      <c r="K1271" s="30" t="n">
        <v>22</v>
      </c>
      <c r="L1271" s="30"/>
      <c r="M1271" s="30"/>
      <c r="N1271" s="30"/>
      <c r="O1271" s="30" t="n">
        <v>122</v>
      </c>
      <c r="P1271" s="20" t="n">
        <v>122</v>
      </c>
      <c r="Q1271" s="20" t="n">
        <f aca="false">ROUND(+P1271-O1271+R1271,2)</f>
        <v>0</v>
      </c>
      <c r="R1271" s="31"/>
      <c r="S1271" s="19" t="s">
        <v>27</v>
      </c>
      <c r="T1271" s="36"/>
      <c r="U1271" s="20"/>
      <c r="V1271" s="20"/>
    </row>
    <row r="1272" s="32" customFormat="true" ht="15" hidden="true" customHeight="true" outlineLevel="0" collapsed="false">
      <c r="A1272" s="39" t="n">
        <v>275</v>
      </c>
      <c r="B1272" s="12" t="s">
        <v>1593</v>
      </c>
      <c r="C1272" s="12" t="s">
        <v>22</v>
      </c>
      <c r="D1272" s="26" t="n">
        <v>44077</v>
      </c>
      <c r="E1272" s="26" t="s">
        <v>23</v>
      </c>
      <c r="F1272" s="22" t="s">
        <v>1594</v>
      </c>
      <c r="G1272" s="24" t="s">
        <v>37</v>
      </c>
      <c r="H1272" s="28"/>
      <c r="I1272" s="26"/>
      <c r="J1272" s="30" t="n">
        <v>70</v>
      </c>
      <c r="K1272" s="30" t="n">
        <v>14.7</v>
      </c>
      <c r="L1272" s="30"/>
      <c r="M1272" s="30"/>
      <c r="N1272" s="30"/>
      <c r="O1272" s="30" t="n">
        <v>84.7</v>
      </c>
      <c r="P1272" s="20" t="n">
        <v>85</v>
      </c>
      <c r="Q1272" s="20" t="n">
        <f aca="false">ROUND(+P1272-O1272+R1272,2)</f>
        <v>0.3</v>
      </c>
      <c r="R1272" s="31"/>
      <c r="S1272" s="19" t="s">
        <v>27</v>
      </c>
      <c r="T1272" s="36"/>
      <c r="U1272" s="20"/>
      <c r="V1272" s="20"/>
    </row>
    <row r="1273" s="32" customFormat="true" ht="15" hidden="true" customHeight="true" outlineLevel="0" collapsed="false">
      <c r="A1273" s="39" t="n">
        <v>277</v>
      </c>
      <c r="B1273" s="12" t="s">
        <v>1595</v>
      </c>
      <c r="C1273" s="12" t="s">
        <v>22</v>
      </c>
      <c r="D1273" s="26" t="n">
        <v>44078</v>
      </c>
      <c r="E1273" s="26" t="s">
        <v>29</v>
      </c>
      <c r="F1273" s="22" t="s">
        <v>160</v>
      </c>
      <c r="G1273" s="24" t="s">
        <v>25</v>
      </c>
      <c r="H1273" s="28" t="s">
        <v>1345</v>
      </c>
      <c r="I1273" s="26" t="n">
        <v>44103</v>
      </c>
      <c r="J1273" s="30" t="n">
        <v>0</v>
      </c>
      <c r="K1273" s="30"/>
      <c r="L1273" s="30"/>
      <c r="M1273" s="30" t="n">
        <v>22.82</v>
      </c>
      <c r="N1273" s="30" t="n">
        <v>15</v>
      </c>
      <c r="O1273" s="30" t="n">
        <v>37.82</v>
      </c>
      <c r="P1273" s="20" t="n">
        <v>0</v>
      </c>
      <c r="Q1273" s="20" t="n">
        <f aca="false">ROUND(+P1273-O1273+R1273,2)</f>
        <v>0</v>
      </c>
      <c r="R1273" s="31" t="n">
        <v>37.82</v>
      </c>
      <c r="S1273" s="19" t="s">
        <v>27</v>
      </c>
      <c r="T1273" s="36" t="n">
        <v>44099</v>
      </c>
      <c r="U1273" s="20" t="s">
        <v>1012</v>
      </c>
      <c r="V1273" s="20"/>
    </row>
    <row r="1274" s="32" customFormat="true" ht="15" hidden="true" customHeight="true" outlineLevel="0" collapsed="false">
      <c r="A1274" s="39" t="n">
        <v>278</v>
      </c>
      <c r="B1274" s="12" t="s">
        <v>445</v>
      </c>
      <c r="C1274" s="12" t="s">
        <v>22</v>
      </c>
      <c r="D1274" s="26" t="n">
        <v>44078</v>
      </c>
      <c r="E1274" s="26" t="s">
        <v>29</v>
      </c>
      <c r="F1274" s="22" t="s">
        <v>1109</v>
      </c>
      <c r="G1274" s="24" t="s">
        <v>34</v>
      </c>
      <c r="H1274" s="28" t="s">
        <v>61</v>
      </c>
      <c r="I1274" s="26" t="n">
        <v>44146</v>
      </c>
      <c r="J1274" s="30" t="n">
        <v>260</v>
      </c>
      <c r="K1274" s="30" t="n">
        <v>54.6</v>
      </c>
      <c r="L1274" s="30"/>
      <c r="M1274" s="30" t="n">
        <v>11747.14</v>
      </c>
      <c r="N1274" s="30" t="n">
        <v>242</v>
      </c>
      <c r="O1274" s="30" t="n">
        <v>12303.74</v>
      </c>
      <c r="P1274" s="20" t="n">
        <v>12536.6</v>
      </c>
      <c r="Q1274" s="20" t="n">
        <f aca="false">ROUND(+P1274-O1274+R1274,2)</f>
        <v>232.86</v>
      </c>
      <c r="R1274" s="31"/>
      <c r="S1274" s="19" t="s">
        <v>27</v>
      </c>
      <c r="T1274" s="36" t="n">
        <v>44106</v>
      </c>
      <c r="U1274" s="20" t="s">
        <v>27</v>
      </c>
      <c r="V1274" s="20"/>
    </row>
    <row r="1275" s="32" customFormat="true" ht="15" hidden="true" customHeight="true" outlineLevel="0" collapsed="false">
      <c r="A1275" s="39" t="n">
        <v>279</v>
      </c>
      <c r="B1275" s="12" t="s">
        <v>1596</v>
      </c>
      <c r="C1275" s="12" t="s">
        <v>22</v>
      </c>
      <c r="D1275" s="26" t="n">
        <v>44078</v>
      </c>
      <c r="E1275" s="26" t="s">
        <v>23</v>
      </c>
      <c r="F1275" s="22" t="s">
        <v>1470</v>
      </c>
      <c r="G1275" s="24" t="s">
        <v>37</v>
      </c>
      <c r="H1275" s="28"/>
      <c r="I1275" s="26"/>
      <c r="J1275" s="30" t="n">
        <v>49.59</v>
      </c>
      <c r="K1275" s="30" t="n">
        <v>10.42</v>
      </c>
      <c r="L1275" s="30"/>
      <c r="M1275" s="30"/>
      <c r="N1275" s="30"/>
      <c r="O1275" s="30" t="n">
        <v>60.01</v>
      </c>
      <c r="P1275" s="20" t="n">
        <v>60</v>
      </c>
      <c r="Q1275" s="20" t="n">
        <f aca="false">ROUND(+P1275-O1275+R1275,2)</f>
        <v>-0</v>
      </c>
      <c r="R1275" s="31" t="n">
        <v>0.01</v>
      </c>
      <c r="S1275" s="19" t="s">
        <v>27</v>
      </c>
      <c r="T1275" s="36"/>
      <c r="U1275" s="20"/>
      <c r="V1275" s="20"/>
    </row>
    <row r="1276" s="32" customFormat="true" ht="15" hidden="true" customHeight="true" outlineLevel="0" collapsed="false">
      <c r="A1276" s="39" t="n">
        <v>280</v>
      </c>
      <c r="B1276" s="12" t="s">
        <v>1089</v>
      </c>
      <c r="C1276" s="12" t="s">
        <v>22</v>
      </c>
      <c r="D1276" s="26" t="n">
        <v>44081</v>
      </c>
      <c r="E1276" s="26" t="s">
        <v>29</v>
      </c>
      <c r="F1276" s="22" t="s">
        <v>1597</v>
      </c>
      <c r="G1276" s="24" t="s">
        <v>25</v>
      </c>
      <c r="H1276" s="28" t="s">
        <v>1345</v>
      </c>
      <c r="I1276" s="26" t="n">
        <v>44098</v>
      </c>
      <c r="J1276" s="30" t="n">
        <v>30</v>
      </c>
      <c r="K1276" s="30"/>
      <c r="L1276" s="30"/>
      <c r="M1276" s="30" t="n">
        <v>107.36</v>
      </c>
      <c r="N1276" s="30" t="n">
        <v>30</v>
      </c>
      <c r="O1276" s="30" t="n">
        <v>167.36</v>
      </c>
      <c r="P1276" s="20" t="n">
        <v>167.36</v>
      </c>
      <c r="Q1276" s="20" t="n">
        <f aca="false">ROUND(+P1276-O1276+R1276,2)</f>
        <v>0</v>
      </c>
      <c r="R1276" s="31"/>
      <c r="S1276" s="19" t="s">
        <v>27</v>
      </c>
      <c r="T1276" s="36" t="n">
        <v>44084</v>
      </c>
      <c r="U1276" s="20" t="s">
        <v>27</v>
      </c>
      <c r="V1276" s="20"/>
    </row>
    <row r="1277" s="32" customFormat="true" ht="15" hidden="true" customHeight="true" outlineLevel="0" collapsed="false">
      <c r="A1277" s="39" t="n">
        <v>281</v>
      </c>
      <c r="B1277" s="12" t="s">
        <v>1598</v>
      </c>
      <c r="C1277" s="12" t="s">
        <v>22</v>
      </c>
      <c r="D1277" s="26" t="n">
        <v>44081</v>
      </c>
      <c r="E1277" s="26" t="s">
        <v>29</v>
      </c>
      <c r="F1277" s="22" t="s">
        <v>1599</v>
      </c>
      <c r="G1277" s="24" t="s">
        <v>25</v>
      </c>
      <c r="H1277" s="28" t="s">
        <v>1345</v>
      </c>
      <c r="I1277" s="26" t="n">
        <v>44098</v>
      </c>
      <c r="J1277" s="30" t="n">
        <v>30</v>
      </c>
      <c r="K1277" s="30"/>
      <c r="L1277" s="30"/>
      <c r="M1277" s="30" t="n">
        <v>126.56</v>
      </c>
      <c r="N1277" s="30" t="n">
        <v>30</v>
      </c>
      <c r="O1277" s="30" t="n">
        <v>186.56</v>
      </c>
      <c r="P1277" s="20" t="n">
        <v>186.56</v>
      </c>
      <c r="Q1277" s="20" t="n">
        <f aca="false">ROUND(+P1277-O1277+R1277,2)</f>
        <v>0</v>
      </c>
      <c r="R1277" s="31"/>
      <c r="S1277" s="19" t="s">
        <v>27</v>
      </c>
      <c r="T1277" s="36" t="n">
        <v>44084</v>
      </c>
      <c r="U1277" s="20" t="s">
        <v>27</v>
      </c>
      <c r="V1277" s="20"/>
    </row>
    <row r="1278" s="32" customFormat="true" ht="15" hidden="true" customHeight="true" outlineLevel="0" collapsed="false">
      <c r="A1278" s="39" t="n">
        <v>282</v>
      </c>
      <c r="B1278" s="12" t="s">
        <v>1600</v>
      </c>
      <c r="C1278" s="12" t="s">
        <v>22</v>
      </c>
      <c r="D1278" s="26" t="n">
        <v>44081</v>
      </c>
      <c r="E1278" s="26" t="s">
        <v>43</v>
      </c>
      <c r="F1278" s="22" t="s">
        <v>1480</v>
      </c>
      <c r="G1278" s="24" t="s">
        <v>71</v>
      </c>
      <c r="H1278" s="28"/>
      <c r="I1278" s="26"/>
      <c r="J1278" s="30" t="n">
        <v>50</v>
      </c>
      <c r="K1278" s="30"/>
      <c r="L1278" s="30"/>
      <c r="M1278" s="30"/>
      <c r="N1278" s="30"/>
      <c r="O1278" s="30" t="n">
        <v>50</v>
      </c>
      <c r="P1278" s="20" t="n">
        <v>50</v>
      </c>
      <c r="Q1278" s="20" t="n">
        <f aca="false">ROUND(+P1278-O1278+R1278,2)</f>
        <v>0</v>
      </c>
      <c r="R1278" s="31"/>
      <c r="S1278" s="19" t="s">
        <v>27</v>
      </c>
      <c r="T1278" s="36"/>
      <c r="U1278" s="20"/>
      <c r="V1278" s="20"/>
    </row>
    <row r="1279" s="32" customFormat="true" ht="15" hidden="true" customHeight="true" outlineLevel="0" collapsed="false">
      <c r="A1279" s="39" t="n">
        <v>283</v>
      </c>
      <c r="B1279" s="12" t="s">
        <v>1328</v>
      </c>
      <c r="C1279" s="12" t="s">
        <v>22</v>
      </c>
      <c r="D1279" s="26" t="n">
        <v>44019</v>
      </c>
      <c r="E1279" s="26" t="s">
        <v>43</v>
      </c>
      <c r="F1279" s="22" t="s">
        <v>1480</v>
      </c>
      <c r="G1279" s="24" t="s">
        <v>71</v>
      </c>
      <c r="H1279" s="28"/>
      <c r="I1279" s="26"/>
      <c r="J1279" s="30" t="n">
        <v>20</v>
      </c>
      <c r="K1279" s="30"/>
      <c r="L1279" s="30"/>
      <c r="M1279" s="30"/>
      <c r="N1279" s="30"/>
      <c r="O1279" s="30" t="n">
        <v>20</v>
      </c>
      <c r="P1279" s="20" t="n">
        <v>20</v>
      </c>
      <c r="Q1279" s="20" t="n">
        <f aca="false">ROUND(+P1279-O1279+R1279,2)</f>
        <v>0</v>
      </c>
      <c r="R1279" s="31"/>
      <c r="S1279" s="19" t="s">
        <v>27</v>
      </c>
      <c r="T1279" s="36"/>
      <c r="U1279" s="20"/>
      <c r="V1279" s="20"/>
    </row>
    <row r="1280" s="32" customFormat="true" ht="15" hidden="true" customHeight="true" outlineLevel="0" collapsed="false">
      <c r="A1280" s="39" t="n">
        <v>284</v>
      </c>
      <c r="B1280" s="12" t="s">
        <v>1601</v>
      </c>
      <c r="C1280" s="12" t="s">
        <v>22</v>
      </c>
      <c r="D1280" s="26" t="n">
        <v>44083</v>
      </c>
      <c r="E1280" s="26" t="s">
        <v>29</v>
      </c>
      <c r="F1280" s="22" t="s">
        <v>1602</v>
      </c>
      <c r="G1280" s="24" t="s">
        <v>25</v>
      </c>
      <c r="H1280" s="28" t="s">
        <v>1345</v>
      </c>
      <c r="I1280" s="26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v>166.96</v>
      </c>
      <c r="P1280" s="20" t="n">
        <v>166.96</v>
      </c>
      <c r="Q1280" s="20" t="n">
        <f aca="false">ROUND(+P1280-O1280+R1280,2)</f>
        <v>0</v>
      </c>
      <c r="R1280" s="31"/>
      <c r="S1280" s="19" t="s">
        <v>27</v>
      </c>
      <c r="T1280" s="36" t="n">
        <v>44084</v>
      </c>
      <c r="U1280" s="20" t="s">
        <v>27</v>
      </c>
      <c r="V1280" s="20"/>
    </row>
    <row r="1281" s="32" customFormat="true" ht="15" hidden="true" customHeight="true" outlineLevel="0" collapsed="false">
      <c r="A1281" s="39" t="n">
        <v>285</v>
      </c>
      <c r="B1281" s="12" t="s">
        <v>1593</v>
      </c>
      <c r="C1281" s="12" t="s">
        <v>22</v>
      </c>
      <c r="D1281" s="26" t="n">
        <v>44084</v>
      </c>
      <c r="E1281" s="26" t="s">
        <v>23</v>
      </c>
      <c r="F1281" s="22" t="s">
        <v>318</v>
      </c>
      <c r="G1281" s="24" t="s">
        <v>37</v>
      </c>
      <c r="H1281" s="28"/>
      <c r="I1281" s="26"/>
      <c r="J1281" s="30" t="n">
        <v>0</v>
      </c>
      <c r="K1281" s="30"/>
      <c r="L1281" s="30"/>
      <c r="M1281" s="30"/>
      <c r="N1281" s="30"/>
      <c r="O1281" s="30" t="n">
        <v>0</v>
      </c>
      <c r="P1281" s="20" t="n">
        <v>0</v>
      </c>
      <c r="Q1281" s="20" t="n">
        <f aca="false">ROUND(+P1281-O1281+R1281,2)</f>
        <v>0</v>
      </c>
      <c r="R1281" s="31"/>
      <c r="S1281" s="19" t="s">
        <v>27</v>
      </c>
      <c r="T1281" s="36"/>
      <c r="U1281" s="20"/>
      <c r="V1281" s="20"/>
    </row>
    <row r="1282" s="32" customFormat="true" ht="15" hidden="true" customHeight="true" outlineLevel="0" collapsed="false">
      <c r="A1282" s="39" t="n">
        <v>286</v>
      </c>
      <c r="B1282" s="12" t="s">
        <v>1603</v>
      </c>
      <c r="C1282" s="12" t="s">
        <v>22</v>
      </c>
      <c r="D1282" s="26" t="n">
        <v>44084</v>
      </c>
      <c r="E1282" s="26" t="s">
        <v>23</v>
      </c>
      <c r="F1282" s="22" t="s">
        <v>953</v>
      </c>
      <c r="G1282" s="24" t="s">
        <v>37</v>
      </c>
      <c r="H1282" s="28"/>
      <c r="I1282" s="26"/>
      <c r="J1282" s="30" t="n">
        <v>100</v>
      </c>
      <c r="K1282" s="30" t="n">
        <v>22</v>
      </c>
      <c r="L1282" s="30"/>
      <c r="M1282" s="30"/>
      <c r="N1282" s="30"/>
      <c r="O1282" s="30" t="n">
        <v>122</v>
      </c>
      <c r="P1282" s="20" t="n">
        <v>125</v>
      </c>
      <c r="Q1282" s="20" t="n">
        <f aca="false">ROUND(+P1282-O1282+R1282,2)</f>
        <v>3</v>
      </c>
      <c r="R1282" s="31"/>
      <c r="S1282" s="19" t="s">
        <v>27</v>
      </c>
      <c r="T1282" s="36"/>
      <c r="U1282" s="20"/>
      <c r="V1282" s="20"/>
    </row>
    <row r="1283" s="32" customFormat="true" ht="15" hidden="true" customHeight="true" outlineLevel="0" collapsed="false">
      <c r="A1283" s="39" t="n">
        <v>287</v>
      </c>
      <c r="B1283" s="12" t="s">
        <v>1410</v>
      </c>
      <c r="C1283" s="12" t="s">
        <v>22</v>
      </c>
      <c r="D1283" s="26" t="n">
        <v>44084</v>
      </c>
      <c r="E1283" s="26" t="s">
        <v>29</v>
      </c>
      <c r="F1283" s="22" t="s">
        <v>1604</v>
      </c>
      <c r="G1283" s="24" t="s">
        <v>25</v>
      </c>
      <c r="H1283" s="28" t="s">
        <v>1287</v>
      </c>
      <c r="I1283" s="26"/>
      <c r="J1283" s="30" t="n">
        <v>11.5</v>
      </c>
      <c r="K1283" s="30"/>
      <c r="L1283" s="30"/>
      <c r="M1283" s="30" t="n">
        <v>8.5</v>
      </c>
      <c r="N1283" s="30"/>
      <c r="O1283" s="30" t="n">
        <v>20</v>
      </c>
      <c r="P1283" s="20" t="n">
        <v>20</v>
      </c>
      <c r="Q1283" s="20" t="n">
        <f aca="false">ROUND(+P1283-O1283+R1283,2)</f>
        <v>0</v>
      </c>
      <c r="R1283" s="31"/>
      <c r="S1283" s="19" t="s">
        <v>27</v>
      </c>
      <c r="T1283" s="36"/>
      <c r="U1283" s="20" t="s">
        <v>27</v>
      </c>
      <c r="V1283" s="20"/>
    </row>
    <row r="1284" s="32" customFormat="true" ht="15" hidden="true" customHeight="true" outlineLevel="0" collapsed="false">
      <c r="A1284" s="39" t="n">
        <v>288</v>
      </c>
      <c r="B1284" s="12" t="s">
        <v>1605</v>
      </c>
      <c r="C1284" s="12" t="s">
        <v>22</v>
      </c>
      <c r="D1284" s="26" t="n">
        <v>44084</v>
      </c>
      <c r="E1284" s="26" t="s">
        <v>29</v>
      </c>
      <c r="F1284" s="22" t="s">
        <v>393</v>
      </c>
      <c r="G1284" s="24" t="s">
        <v>25</v>
      </c>
      <c r="H1284" s="28" t="s">
        <v>1345</v>
      </c>
      <c r="I1284" s="26" t="n">
        <v>44098</v>
      </c>
      <c r="J1284" s="30" t="n">
        <v>30</v>
      </c>
      <c r="K1284" s="30"/>
      <c r="L1284" s="30"/>
      <c r="M1284" s="30" t="n">
        <v>120.16</v>
      </c>
      <c r="N1284" s="30" t="n">
        <v>30</v>
      </c>
      <c r="O1284" s="30" t="n">
        <v>180.16</v>
      </c>
      <c r="P1284" s="20" t="n">
        <v>180.16</v>
      </c>
      <c r="Q1284" s="20" t="n">
        <f aca="false">ROUND(+P1284-O1284+R1284,2)</f>
        <v>0</v>
      </c>
      <c r="R1284" s="31"/>
      <c r="S1284" s="19" t="s">
        <v>27</v>
      </c>
      <c r="T1284" s="36" t="n">
        <v>44099</v>
      </c>
      <c r="U1284" s="20" t="s">
        <v>27</v>
      </c>
      <c r="V1284" s="20"/>
    </row>
    <row r="1285" s="32" customFormat="true" ht="15" hidden="true" customHeight="true" outlineLevel="0" collapsed="false">
      <c r="A1285" s="39" t="n">
        <v>289</v>
      </c>
      <c r="B1285" s="12" t="s">
        <v>227</v>
      </c>
      <c r="C1285" s="12" t="s">
        <v>22</v>
      </c>
      <c r="D1285" s="26" t="n">
        <v>44085</v>
      </c>
      <c r="E1285" s="26" t="s">
        <v>23</v>
      </c>
      <c r="F1285" s="22" t="s">
        <v>1606</v>
      </c>
      <c r="G1285" s="24" t="s">
        <v>37</v>
      </c>
      <c r="H1285" s="28"/>
      <c r="I1285" s="26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v>106.14</v>
      </c>
      <c r="P1285" s="20" t="n">
        <v>106</v>
      </c>
      <c r="Q1285" s="20" t="n">
        <f aca="false">ROUND(+P1285-O1285+R1285,2)</f>
        <v>-0</v>
      </c>
      <c r="R1285" s="31" t="n">
        <v>0.14</v>
      </c>
      <c r="S1285" s="19" t="s">
        <v>27</v>
      </c>
      <c r="T1285" s="36"/>
      <c r="U1285" s="20"/>
      <c r="V1285" s="20"/>
    </row>
    <row r="1286" s="32" customFormat="true" ht="15" hidden="true" customHeight="true" outlineLevel="0" collapsed="false">
      <c r="A1286" s="39" t="n">
        <v>290</v>
      </c>
      <c r="B1286" s="12" t="s">
        <v>1517</v>
      </c>
      <c r="C1286" s="12" t="s">
        <v>22</v>
      </c>
      <c r="D1286" s="26" t="n">
        <v>44085</v>
      </c>
      <c r="E1286" s="26" t="s">
        <v>23</v>
      </c>
      <c r="F1286" s="22" t="s">
        <v>1607</v>
      </c>
      <c r="G1286" s="24" t="s">
        <v>318</v>
      </c>
      <c r="H1286" s="28"/>
      <c r="I1286" s="26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v>106.14</v>
      </c>
      <c r="P1286" s="20" t="n">
        <v>105</v>
      </c>
      <c r="Q1286" s="20" t="n">
        <f aca="false">ROUND(+P1286-O1286+R1286,2)</f>
        <v>0</v>
      </c>
      <c r="R1286" s="31" t="n">
        <v>1.14</v>
      </c>
      <c r="S1286" s="19" t="s">
        <v>27</v>
      </c>
      <c r="T1286" s="36"/>
      <c r="U1286" s="20"/>
      <c r="V1286" s="20"/>
    </row>
    <row r="1287" s="32" customFormat="true" ht="15" hidden="true" customHeight="true" outlineLevel="0" collapsed="false">
      <c r="A1287" s="39" t="n">
        <v>291</v>
      </c>
      <c r="B1287" s="12" t="s">
        <v>801</v>
      </c>
      <c r="C1287" s="12" t="s">
        <v>22</v>
      </c>
      <c r="D1287" s="26" t="n">
        <v>44088</v>
      </c>
      <c r="E1287" s="26" t="s">
        <v>23</v>
      </c>
      <c r="F1287" s="22" t="s">
        <v>1298</v>
      </c>
      <c r="G1287" s="24" t="s">
        <v>37</v>
      </c>
      <c r="H1287" s="28"/>
      <c r="I1287" s="26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v>283.5</v>
      </c>
      <c r="P1287" s="20" t="n">
        <v>280</v>
      </c>
      <c r="Q1287" s="20" t="n">
        <f aca="false">ROUND(+P1287-O1287+R1287,2)</f>
        <v>0</v>
      </c>
      <c r="R1287" s="31" t="n">
        <v>3.5</v>
      </c>
      <c r="S1287" s="19" t="s">
        <v>27</v>
      </c>
      <c r="T1287" s="36"/>
      <c r="U1287" s="20"/>
      <c r="V1287" s="20"/>
    </row>
    <row r="1288" s="32" customFormat="true" ht="15" hidden="true" customHeight="true" outlineLevel="0" collapsed="false">
      <c r="A1288" s="39" t="n">
        <v>292</v>
      </c>
      <c r="B1288" s="12" t="s">
        <v>1608</v>
      </c>
      <c r="C1288" s="12" t="s">
        <v>22</v>
      </c>
      <c r="D1288" s="26" t="n">
        <v>44088</v>
      </c>
      <c r="E1288" s="26" t="s">
        <v>23</v>
      </c>
      <c r="F1288" s="22" t="s">
        <v>105</v>
      </c>
      <c r="G1288" s="24" t="s">
        <v>37</v>
      </c>
      <c r="H1288" s="28"/>
      <c r="I1288" s="26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v>525.5</v>
      </c>
      <c r="P1288" s="20" t="n">
        <v>150</v>
      </c>
      <c r="Q1288" s="20" t="n">
        <f aca="false">ROUND(+P1288-O1288+R1288,2)</f>
        <v>-375.5</v>
      </c>
      <c r="R1288" s="31"/>
      <c r="S1288" s="19" t="s">
        <v>27</v>
      </c>
      <c r="T1288" s="36"/>
      <c r="U1288" s="20"/>
      <c r="V1288" s="20"/>
    </row>
    <row r="1289" s="32" customFormat="true" ht="15" hidden="true" customHeight="true" outlineLevel="0" collapsed="false">
      <c r="A1289" s="39" t="n">
        <v>293</v>
      </c>
      <c r="B1289" s="12" t="s">
        <v>1609</v>
      </c>
      <c r="C1289" s="12" t="s">
        <v>22</v>
      </c>
      <c r="D1289" s="26" t="n">
        <v>44088</v>
      </c>
      <c r="E1289" s="26" t="s">
        <v>29</v>
      </c>
      <c r="F1289" s="22" t="s">
        <v>1610</v>
      </c>
      <c r="G1289" s="24" t="s">
        <v>25</v>
      </c>
      <c r="H1289" s="28" t="s">
        <v>1345</v>
      </c>
      <c r="I1289" s="26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v>96.96</v>
      </c>
      <c r="P1289" s="20" t="n">
        <v>96.96</v>
      </c>
      <c r="Q1289" s="20" t="n">
        <f aca="false">ROUND(+P1289-O1289+R1289,2)</f>
        <v>0</v>
      </c>
      <c r="R1289" s="31"/>
      <c r="S1289" s="19" t="s">
        <v>27</v>
      </c>
      <c r="T1289" s="36" t="n">
        <v>44099</v>
      </c>
      <c r="U1289" s="20" t="s">
        <v>27</v>
      </c>
      <c r="V1289" s="20"/>
    </row>
    <row r="1290" s="32" customFormat="true" ht="15" hidden="true" customHeight="true" outlineLevel="0" collapsed="false">
      <c r="A1290" s="39" t="n">
        <v>294</v>
      </c>
      <c r="B1290" s="12" t="s">
        <v>1611</v>
      </c>
      <c r="C1290" s="12" t="s">
        <v>22</v>
      </c>
      <c r="D1290" s="26" t="n">
        <v>44088</v>
      </c>
      <c r="E1290" s="26" t="s">
        <v>23</v>
      </c>
      <c r="F1290" s="22" t="s">
        <v>1607</v>
      </c>
      <c r="G1290" s="24" t="s">
        <v>37</v>
      </c>
      <c r="H1290" s="28"/>
      <c r="I1290" s="26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v>164.88</v>
      </c>
      <c r="P1290" s="20" t="n">
        <v>164.88</v>
      </c>
      <c r="Q1290" s="20" t="n">
        <f aca="false">ROUND(+P1290-O1290+R1290,2)</f>
        <v>0</v>
      </c>
      <c r="R1290" s="31"/>
      <c r="S1290" s="19" t="s">
        <v>27</v>
      </c>
      <c r="T1290" s="36"/>
      <c r="U1290" s="20"/>
      <c r="V1290" s="20"/>
    </row>
    <row r="1291" s="32" customFormat="true" ht="15" hidden="true" customHeight="true" outlineLevel="0" collapsed="false">
      <c r="A1291" s="39" t="n">
        <v>295</v>
      </c>
      <c r="B1291" s="12" t="s">
        <v>1612</v>
      </c>
      <c r="C1291" s="12" t="s">
        <v>22</v>
      </c>
      <c r="D1291" s="26" t="n">
        <v>44089</v>
      </c>
      <c r="E1291" s="26" t="s">
        <v>43</v>
      </c>
      <c r="F1291" s="22" t="s">
        <v>1613</v>
      </c>
      <c r="G1291" s="24" t="s">
        <v>46</v>
      </c>
      <c r="H1291" s="28"/>
      <c r="I1291" s="26"/>
      <c r="J1291" s="30" t="n">
        <v>35</v>
      </c>
      <c r="K1291" s="30"/>
      <c r="L1291" s="30"/>
      <c r="M1291" s="30"/>
      <c r="N1291" s="30"/>
      <c r="O1291" s="30" t="n">
        <v>35</v>
      </c>
      <c r="P1291" s="20"/>
      <c r="Q1291" s="20" t="n">
        <f aca="false">ROUND(+P1291-O1291+R1291,2)</f>
        <v>-35</v>
      </c>
      <c r="R1291" s="31"/>
      <c r="S1291" s="19" t="s">
        <v>27</v>
      </c>
      <c r="T1291" s="36"/>
      <c r="U1291" s="20"/>
      <c r="V1291" s="20"/>
    </row>
    <row r="1292" s="32" customFormat="true" ht="15" hidden="true" customHeight="true" outlineLevel="0" collapsed="false">
      <c r="A1292" s="39" t="n">
        <v>296</v>
      </c>
      <c r="B1292" s="12" t="s">
        <v>1614</v>
      </c>
      <c r="C1292" s="12" t="s">
        <v>22</v>
      </c>
      <c r="D1292" s="26" t="n">
        <v>44089</v>
      </c>
      <c r="E1292" s="26" t="s">
        <v>29</v>
      </c>
      <c r="F1292" s="22" t="s">
        <v>210</v>
      </c>
      <c r="G1292" s="24" t="s">
        <v>25</v>
      </c>
      <c r="H1292" s="28" t="s">
        <v>1345</v>
      </c>
      <c r="I1292" s="26" t="s">
        <v>1054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v>50</v>
      </c>
      <c r="P1292" s="20" t="n">
        <v>50</v>
      </c>
      <c r="Q1292" s="20" t="n">
        <f aca="false">ROUND(+P1292-O1292+R1292,2)</f>
        <v>0</v>
      </c>
      <c r="R1292" s="31"/>
      <c r="S1292" s="19" t="s">
        <v>27</v>
      </c>
      <c r="T1292" s="36" t="n">
        <v>44099</v>
      </c>
      <c r="U1292" s="20" t="s">
        <v>27</v>
      </c>
      <c r="V1292" s="20"/>
    </row>
    <row r="1293" s="32" customFormat="true" ht="15" hidden="true" customHeight="true" outlineLevel="0" collapsed="false">
      <c r="A1293" s="39" t="n">
        <v>297</v>
      </c>
      <c r="B1293" s="12" t="s">
        <v>1472</v>
      </c>
      <c r="C1293" s="12" t="s">
        <v>22</v>
      </c>
      <c r="D1293" s="26" t="n">
        <v>44090</v>
      </c>
      <c r="E1293" s="26" t="s">
        <v>23</v>
      </c>
      <c r="F1293" s="22" t="s">
        <v>1577</v>
      </c>
      <c r="G1293" s="24" t="s">
        <v>37</v>
      </c>
      <c r="H1293" s="28"/>
      <c r="I1293" s="26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v>131.7</v>
      </c>
      <c r="P1293" s="20" t="n">
        <v>70</v>
      </c>
      <c r="Q1293" s="20" t="n">
        <f aca="false">ROUND(+P1293-O1293+R1293,2)</f>
        <v>-61.7</v>
      </c>
      <c r="R1293" s="31"/>
      <c r="S1293" s="19" t="s">
        <v>27</v>
      </c>
      <c r="T1293" s="36"/>
      <c r="U1293" s="20"/>
      <c r="V1293" s="20"/>
    </row>
    <row r="1294" s="32" customFormat="true" ht="15" hidden="true" customHeight="true" outlineLevel="0" collapsed="false">
      <c r="A1294" s="39" t="n">
        <v>298</v>
      </c>
      <c r="B1294" s="12" t="s">
        <v>1427</v>
      </c>
      <c r="C1294" s="12" t="s">
        <v>22</v>
      </c>
      <c r="D1294" s="26" t="n">
        <v>44091</v>
      </c>
      <c r="E1294" s="26" t="s">
        <v>29</v>
      </c>
      <c r="F1294" s="22" t="s">
        <v>1615</v>
      </c>
      <c r="G1294" s="24" t="s">
        <v>25</v>
      </c>
      <c r="H1294" s="28" t="s">
        <v>1345</v>
      </c>
      <c r="I1294" s="26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v>155.76</v>
      </c>
      <c r="P1294" s="20" t="n">
        <v>144.16</v>
      </c>
      <c r="Q1294" s="20" t="n">
        <f aca="false">ROUND(+P1294-O1294+R1294,2)</f>
        <v>-11.6</v>
      </c>
      <c r="R1294" s="31"/>
      <c r="S1294" s="19" t="s">
        <v>27</v>
      </c>
      <c r="T1294" s="36" t="n">
        <v>44099</v>
      </c>
      <c r="U1294" s="20" t="s">
        <v>27</v>
      </c>
      <c r="V1294" s="20"/>
    </row>
    <row r="1295" s="32" customFormat="true" ht="15" hidden="true" customHeight="true" outlineLevel="0" collapsed="false">
      <c r="A1295" s="39" t="n">
        <v>299</v>
      </c>
      <c r="B1295" s="12" t="s">
        <v>1565</v>
      </c>
      <c r="C1295" s="12" t="s">
        <v>22</v>
      </c>
      <c r="D1295" s="26" t="n">
        <v>44095</v>
      </c>
      <c r="E1295" s="26" t="s">
        <v>29</v>
      </c>
      <c r="F1295" s="22" t="s">
        <v>1616</v>
      </c>
      <c r="G1295" s="24" t="s">
        <v>25</v>
      </c>
      <c r="H1295" s="28" t="s">
        <v>1345</v>
      </c>
      <c r="I1295" s="26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v>52.82</v>
      </c>
      <c r="P1295" s="20" t="n">
        <v>52.82</v>
      </c>
      <c r="Q1295" s="20" t="n">
        <f aca="false">ROUND(+P1295-O1295+R1295,2)</f>
        <v>0</v>
      </c>
      <c r="R1295" s="31"/>
      <c r="S1295" s="19" t="s">
        <v>27</v>
      </c>
      <c r="T1295" s="36" t="n">
        <v>44099</v>
      </c>
      <c r="U1295" s="20" t="s">
        <v>27</v>
      </c>
      <c r="V1295" s="20"/>
    </row>
    <row r="1296" s="32" customFormat="true" ht="15" hidden="true" customHeight="true" outlineLevel="0" collapsed="false">
      <c r="A1296" s="39" t="n">
        <v>300</v>
      </c>
      <c r="B1296" s="12" t="s">
        <v>1617</v>
      </c>
      <c r="C1296" s="12" t="s">
        <v>22</v>
      </c>
      <c r="D1296" s="26" t="n">
        <v>44095</v>
      </c>
      <c r="E1296" s="26" t="s">
        <v>43</v>
      </c>
      <c r="F1296" s="22" t="s">
        <v>1480</v>
      </c>
      <c r="G1296" s="24" t="s">
        <v>71</v>
      </c>
      <c r="H1296" s="28"/>
      <c r="I1296" s="26"/>
      <c r="J1296" s="30" t="n">
        <v>15</v>
      </c>
      <c r="K1296" s="30"/>
      <c r="L1296" s="30"/>
      <c r="M1296" s="30"/>
      <c r="N1296" s="30"/>
      <c r="O1296" s="30" t="n">
        <v>15</v>
      </c>
      <c r="P1296" s="20"/>
      <c r="Q1296" s="20" t="n">
        <f aca="false">ROUND(+P1296-O1296+R1296,2)</f>
        <v>-15</v>
      </c>
      <c r="R1296" s="31"/>
      <c r="S1296" s="19" t="s">
        <v>27</v>
      </c>
      <c r="T1296" s="36"/>
      <c r="U1296" s="20"/>
      <c r="V1296" s="20"/>
    </row>
    <row r="1297" s="32" customFormat="true" ht="15" hidden="true" customHeight="true" outlineLevel="0" collapsed="false">
      <c r="A1297" s="39" t="n">
        <v>301</v>
      </c>
      <c r="B1297" s="12" t="s">
        <v>1172</v>
      </c>
      <c r="C1297" s="12" t="s">
        <v>97</v>
      </c>
      <c r="D1297" s="26" t="n">
        <v>44096</v>
      </c>
      <c r="E1297" s="26" t="s">
        <v>43</v>
      </c>
      <c r="F1297" s="22" t="s">
        <v>1618</v>
      </c>
      <c r="G1297" s="24" t="s">
        <v>25</v>
      </c>
      <c r="H1297" s="28" t="s">
        <v>1059</v>
      </c>
      <c r="I1297" s="26" t="s">
        <v>1012</v>
      </c>
      <c r="J1297" s="30"/>
      <c r="K1297" s="30"/>
      <c r="L1297" s="30"/>
      <c r="M1297" s="30"/>
      <c r="N1297" s="30"/>
      <c r="O1297" s="30" t="n">
        <v>0</v>
      </c>
      <c r="P1297" s="20"/>
      <c r="Q1297" s="20" t="n">
        <f aca="false">ROUND(+P1297-O1297+R1297,2)</f>
        <v>0</v>
      </c>
      <c r="R1297" s="31"/>
      <c r="S1297" s="19" t="s">
        <v>27</v>
      </c>
      <c r="T1297" s="36"/>
      <c r="U1297" s="20" t="s">
        <v>1012</v>
      </c>
      <c r="V1297" s="20"/>
    </row>
    <row r="1298" s="32" customFormat="true" ht="15" hidden="true" customHeight="true" outlineLevel="0" collapsed="false">
      <c r="A1298" s="39" t="n">
        <v>302</v>
      </c>
      <c r="B1298" s="12" t="s">
        <v>912</v>
      </c>
      <c r="C1298" s="12" t="s">
        <v>22</v>
      </c>
      <c r="D1298" s="26" t="n">
        <v>44096</v>
      </c>
      <c r="E1298" s="26" t="s">
        <v>29</v>
      </c>
      <c r="F1298" s="22" t="s">
        <v>1619</v>
      </c>
      <c r="G1298" s="24" t="s">
        <v>25</v>
      </c>
      <c r="H1298" s="28" t="s">
        <v>1345</v>
      </c>
      <c r="I1298" s="26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v>185.36</v>
      </c>
      <c r="P1298" s="20" t="n">
        <v>185.36</v>
      </c>
      <c r="Q1298" s="20" t="n">
        <f aca="false">ROUND(+P1298-O1298+R1298,2)</f>
        <v>0</v>
      </c>
      <c r="R1298" s="31"/>
      <c r="S1298" s="19" t="s">
        <v>27</v>
      </c>
      <c r="T1298" s="36" t="n">
        <v>44099</v>
      </c>
      <c r="U1298" s="20" t="s">
        <v>27</v>
      </c>
      <c r="V1298" s="20"/>
    </row>
    <row r="1299" s="32" customFormat="true" ht="15" hidden="true" customHeight="true" outlineLevel="0" collapsed="false">
      <c r="A1299" s="39" t="n">
        <v>303</v>
      </c>
      <c r="B1299" s="12" t="s">
        <v>227</v>
      </c>
      <c r="C1299" s="12" t="s">
        <v>22</v>
      </c>
      <c r="D1299" s="26" t="n">
        <v>44098</v>
      </c>
      <c r="E1299" s="26" t="s">
        <v>23</v>
      </c>
      <c r="F1299" s="22" t="s">
        <v>1620</v>
      </c>
      <c r="G1299" s="24" t="s">
        <v>37</v>
      </c>
      <c r="H1299" s="28"/>
      <c r="I1299" s="26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v>162.08</v>
      </c>
      <c r="P1299" s="20"/>
      <c r="Q1299" s="20" t="n">
        <f aca="false">ROUND(+P1299-O1299+R1299,2)</f>
        <v>-162.08</v>
      </c>
      <c r="R1299" s="31"/>
      <c r="S1299" s="19" t="s">
        <v>27</v>
      </c>
      <c r="T1299" s="36"/>
      <c r="U1299" s="20"/>
      <c r="V1299" s="20"/>
    </row>
    <row r="1300" s="32" customFormat="true" ht="15" hidden="true" customHeight="true" outlineLevel="0" collapsed="false">
      <c r="A1300" s="39" t="n">
        <v>304</v>
      </c>
      <c r="B1300" s="12" t="s">
        <v>227</v>
      </c>
      <c r="C1300" s="12" t="s">
        <v>22</v>
      </c>
      <c r="D1300" s="26" t="n">
        <v>44098</v>
      </c>
      <c r="E1300" s="26" t="s">
        <v>29</v>
      </c>
      <c r="F1300" s="22" t="s">
        <v>1621</v>
      </c>
      <c r="G1300" s="24" t="s">
        <v>25</v>
      </c>
      <c r="H1300" s="28" t="s">
        <v>1622</v>
      </c>
      <c r="I1300" s="26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v>57.82</v>
      </c>
      <c r="P1300" s="20"/>
      <c r="Q1300" s="20" t="n">
        <f aca="false">ROUND(+P1300-O1300+R1300,2)</f>
        <v>-57.82</v>
      </c>
      <c r="R1300" s="31"/>
      <c r="S1300" s="19" t="s">
        <v>27</v>
      </c>
      <c r="T1300" s="36"/>
      <c r="U1300" s="20"/>
      <c r="V1300" s="20"/>
    </row>
    <row r="1301" s="32" customFormat="true" ht="15" hidden="true" customHeight="true" outlineLevel="0" collapsed="false">
      <c r="A1301" s="39" t="n">
        <v>306</v>
      </c>
      <c r="B1301" s="12" t="s">
        <v>1457</v>
      </c>
      <c r="C1301" s="12" t="s">
        <v>22</v>
      </c>
      <c r="D1301" s="26" t="n">
        <v>44099</v>
      </c>
      <c r="E1301" s="26" t="s">
        <v>467</v>
      </c>
      <c r="F1301" s="22" t="s">
        <v>1433</v>
      </c>
      <c r="G1301" s="24" t="s">
        <v>71</v>
      </c>
      <c r="H1301" s="28"/>
      <c r="I1301" s="26"/>
      <c r="J1301" s="30" t="n">
        <v>9</v>
      </c>
      <c r="K1301" s="30"/>
      <c r="L1301" s="30"/>
      <c r="M1301" s="30"/>
      <c r="N1301" s="30" t="n">
        <v>21</v>
      </c>
      <c r="O1301" s="30" t="n">
        <v>30</v>
      </c>
      <c r="P1301" s="20" t="n">
        <v>30</v>
      </c>
      <c r="Q1301" s="20" t="n">
        <f aca="false">ROUND(+P1301-O1301+R1301,2)</f>
        <v>0</v>
      </c>
      <c r="R1301" s="31"/>
      <c r="S1301" s="19" t="s">
        <v>27</v>
      </c>
      <c r="T1301" s="36"/>
      <c r="U1301" s="20" t="s">
        <v>27</v>
      </c>
      <c r="V1301" s="20"/>
    </row>
    <row r="1302" s="32" customFormat="true" ht="15" hidden="true" customHeight="true" outlineLevel="0" collapsed="false">
      <c r="A1302" s="39" t="n">
        <v>307</v>
      </c>
      <c r="B1302" s="12" t="s">
        <v>369</v>
      </c>
      <c r="C1302" s="12" t="s">
        <v>22</v>
      </c>
      <c r="D1302" s="26" t="n">
        <v>44099</v>
      </c>
      <c r="E1302" s="26" t="s">
        <v>467</v>
      </c>
      <c r="F1302" s="22" t="s">
        <v>1433</v>
      </c>
      <c r="G1302" s="24" t="s">
        <v>71</v>
      </c>
      <c r="H1302" s="28"/>
      <c r="I1302" s="26"/>
      <c r="J1302" s="30" t="n">
        <v>9</v>
      </c>
      <c r="K1302" s="30"/>
      <c r="L1302" s="30"/>
      <c r="M1302" s="30"/>
      <c r="N1302" s="30" t="n">
        <v>21</v>
      </c>
      <c r="O1302" s="30" t="n">
        <v>30</v>
      </c>
      <c r="P1302" s="20"/>
      <c r="Q1302" s="20" t="n">
        <f aca="false">ROUND(+P1302-O1302+R1302,2)</f>
        <v>0</v>
      </c>
      <c r="R1302" s="31" t="n">
        <v>30</v>
      </c>
      <c r="S1302" s="19" t="s">
        <v>27</v>
      </c>
      <c r="T1302" s="36"/>
      <c r="U1302" s="20" t="s">
        <v>1623</v>
      </c>
      <c r="V1302" s="20"/>
    </row>
    <row r="1303" s="32" customFormat="true" ht="15" hidden="true" customHeight="true" outlineLevel="0" collapsed="false">
      <c r="A1303" s="39" t="n">
        <v>308</v>
      </c>
      <c r="B1303" s="12" t="s">
        <v>369</v>
      </c>
      <c r="C1303" s="12" t="s">
        <v>22</v>
      </c>
      <c r="D1303" s="26" t="n">
        <v>44099</v>
      </c>
      <c r="E1303" s="26" t="s">
        <v>467</v>
      </c>
      <c r="F1303" s="22" t="s">
        <v>1624</v>
      </c>
      <c r="G1303" s="24" t="s">
        <v>71</v>
      </c>
      <c r="H1303" s="28"/>
      <c r="I1303" s="26"/>
      <c r="J1303" s="30" t="n">
        <v>6</v>
      </c>
      <c r="K1303" s="30"/>
      <c r="L1303" s="30"/>
      <c r="M1303" s="30"/>
      <c r="N1303" s="30" t="n">
        <v>14</v>
      </c>
      <c r="O1303" s="30" t="n">
        <v>20</v>
      </c>
      <c r="P1303" s="20"/>
      <c r="Q1303" s="20" t="n">
        <f aca="false">ROUND(+P1303-O1303+R1303,2)</f>
        <v>0</v>
      </c>
      <c r="R1303" s="31" t="n">
        <v>20</v>
      </c>
      <c r="S1303" s="19" t="s">
        <v>27</v>
      </c>
      <c r="T1303" s="36"/>
      <c r="U1303" s="20" t="s">
        <v>1623</v>
      </c>
      <c r="V1303" s="20"/>
    </row>
    <row r="1304" s="32" customFormat="true" ht="15" hidden="true" customHeight="true" outlineLevel="0" collapsed="false">
      <c r="A1304" s="39" t="n">
        <v>309</v>
      </c>
      <c r="B1304" s="12" t="s">
        <v>1625</v>
      </c>
      <c r="C1304" s="12" t="s">
        <v>22</v>
      </c>
      <c r="D1304" s="26" t="n">
        <v>44099</v>
      </c>
      <c r="E1304" s="26" t="s">
        <v>467</v>
      </c>
      <c r="F1304" s="22" t="s">
        <v>1626</v>
      </c>
      <c r="G1304" s="24" t="s">
        <v>71</v>
      </c>
      <c r="H1304" s="28"/>
      <c r="I1304" s="26"/>
      <c r="J1304" s="30" t="n">
        <v>9</v>
      </c>
      <c r="K1304" s="30"/>
      <c r="L1304" s="30"/>
      <c r="M1304" s="30"/>
      <c r="N1304" s="30" t="n">
        <v>21</v>
      </c>
      <c r="O1304" s="30" t="n">
        <v>30</v>
      </c>
      <c r="P1304" s="20" t="n">
        <v>30</v>
      </c>
      <c r="Q1304" s="20" t="n">
        <f aca="false">ROUND(+P1304-O1304+R1304,2)</f>
        <v>0</v>
      </c>
      <c r="R1304" s="31"/>
      <c r="S1304" s="19" t="s">
        <v>27</v>
      </c>
      <c r="T1304" s="36" t="n">
        <v>44270</v>
      </c>
      <c r="U1304" s="20" t="s">
        <v>27</v>
      </c>
      <c r="V1304" s="20"/>
    </row>
    <row r="1305" s="32" customFormat="true" ht="15" hidden="true" customHeight="true" outlineLevel="0" collapsed="false">
      <c r="A1305" s="39" t="n">
        <v>310</v>
      </c>
      <c r="B1305" s="12" t="s">
        <v>1627</v>
      </c>
      <c r="C1305" s="12" t="s">
        <v>22</v>
      </c>
      <c r="D1305" s="26" t="n">
        <v>44099</v>
      </c>
      <c r="E1305" s="26" t="s">
        <v>467</v>
      </c>
      <c r="F1305" s="22" t="s">
        <v>1528</v>
      </c>
      <c r="G1305" s="24" t="s">
        <v>71</v>
      </c>
      <c r="H1305" s="28"/>
      <c r="I1305" s="26"/>
      <c r="J1305" s="30" t="n">
        <v>13.5</v>
      </c>
      <c r="K1305" s="30"/>
      <c r="L1305" s="30"/>
      <c r="M1305" s="30"/>
      <c r="N1305" s="30" t="n">
        <v>31.5</v>
      </c>
      <c r="O1305" s="30" t="n">
        <v>45</v>
      </c>
      <c r="P1305" s="20" t="n">
        <v>45</v>
      </c>
      <c r="Q1305" s="20" t="n">
        <f aca="false">ROUND(+P1305-O1305+R1305,2)</f>
        <v>0</v>
      </c>
      <c r="R1305" s="31"/>
      <c r="S1305" s="19" t="s">
        <v>27</v>
      </c>
      <c r="T1305" s="36" t="n">
        <v>44270</v>
      </c>
      <c r="U1305" s="20" t="s">
        <v>27</v>
      </c>
      <c r="V1305" s="20"/>
    </row>
    <row r="1306" s="32" customFormat="true" ht="15" hidden="true" customHeight="true" outlineLevel="0" collapsed="false">
      <c r="A1306" s="39" t="n">
        <v>311</v>
      </c>
      <c r="B1306" s="12" t="s">
        <v>1628</v>
      </c>
      <c r="C1306" s="12" t="s">
        <v>22</v>
      </c>
      <c r="D1306" s="26" t="n">
        <v>44099</v>
      </c>
      <c r="E1306" s="26" t="s">
        <v>467</v>
      </c>
      <c r="F1306" s="22" t="s">
        <v>1629</v>
      </c>
      <c r="G1306" s="24" t="s">
        <v>71</v>
      </c>
      <c r="H1306" s="28" t="s">
        <v>979</v>
      </c>
      <c r="I1306" s="26"/>
      <c r="J1306" s="30" t="n">
        <v>0</v>
      </c>
      <c r="K1306" s="30"/>
      <c r="L1306" s="30"/>
      <c r="M1306" s="30"/>
      <c r="N1306" s="30"/>
      <c r="O1306" s="30"/>
      <c r="P1306" s="20"/>
      <c r="Q1306" s="20" t="n">
        <v>0</v>
      </c>
      <c r="R1306" s="31"/>
      <c r="S1306" s="19" t="s">
        <v>27</v>
      </c>
      <c r="T1306" s="36"/>
      <c r="U1306" s="20"/>
      <c r="V1306" s="20"/>
    </row>
    <row r="1307" s="32" customFormat="true" ht="15" hidden="true" customHeight="true" outlineLevel="0" collapsed="false">
      <c r="A1307" s="39" t="n">
        <v>312</v>
      </c>
      <c r="B1307" s="12" t="s">
        <v>1630</v>
      </c>
      <c r="C1307" s="12" t="s">
        <v>22</v>
      </c>
      <c r="D1307" s="26" t="n">
        <v>44102</v>
      </c>
      <c r="E1307" s="26" t="s">
        <v>29</v>
      </c>
      <c r="F1307" s="22" t="s">
        <v>1631</v>
      </c>
      <c r="G1307" s="24" t="s">
        <v>25</v>
      </c>
      <c r="H1307" s="28" t="s">
        <v>1345</v>
      </c>
      <c r="I1307" s="26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v>205.36</v>
      </c>
      <c r="P1307" s="20" t="n">
        <v>205</v>
      </c>
      <c r="Q1307" s="20" t="n">
        <f aca="false">ROUND(+P1307-O1307+R1307,2)</f>
        <v>-0</v>
      </c>
      <c r="R1307" s="31" t="n">
        <v>0.36</v>
      </c>
      <c r="S1307" s="19" t="s">
        <v>27</v>
      </c>
      <c r="T1307" s="36" t="n">
        <v>44153</v>
      </c>
      <c r="U1307" s="20" t="s">
        <v>27</v>
      </c>
      <c r="V1307" s="20"/>
    </row>
    <row r="1308" s="32" customFormat="true" ht="15" hidden="true" customHeight="true" outlineLevel="0" collapsed="false">
      <c r="A1308" s="39" t="n">
        <v>313</v>
      </c>
      <c r="B1308" s="12" t="s">
        <v>1632</v>
      </c>
      <c r="C1308" s="12" t="s">
        <v>22</v>
      </c>
      <c r="D1308" s="26" t="n">
        <v>44103</v>
      </c>
      <c r="E1308" s="26" t="s">
        <v>29</v>
      </c>
      <c r="F1308" s="22" t="s">
        <v>1633</v>
      </c>
      <c r="G1308" s="24" t="s">
        <v>25</v>
      </c>
      <c r="H1308" s="28" t="s">
        <v>1345</v>
      </c>
      <c r="I1308" s="26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v>218.32</v>
      </c>
      <c r="P1308" s="20" t="n">
        <v>124.16</v>
      </c>
      <c r="Q1308" s="20" t="n">
        <f aca="false">ROUND(+P1308-O1308+R1308,2)</f>
        <v>0</v>
      </c>
      <c r="R1308" s="31" t="n">
        <v>94.16</v>
      </c>
      <c r="S1308" s="19" t="s">
        <v>27</v>
      </c>
      <c r="T1308" s="36"/>
      <c r="U1308" s="20" t="s">
        <v>1012</v>
      </c>
      <c r="V1308" s="20"/>
    </row>
    <row r="1309" s="32" customFormat="true" ht="15" hidden="true" customHeight="true" outlineLevel="0" collapsed="false">
      <c r="A1309" s="39" t="n">
        <v>314</v>
      </c>
      <c r="B1309" s="12" t="s">
        <v>1522</v>
      </c>
      <c r="C1309" s="12" t="s">
        <v>22</v>
      </c>
      <c r="D1309" s="26" t="n">
        <v>44103</v>
      </c>
      <c r="E1309" s="26" t="s">
        <v>29</v>
      </c>
      <c r="F1309" s="22" t="s">
        <v>1634</v>
      </c>
      <c r="G1309" s="24" t="s">
        <v>25</v>
      </c>
      <c r="H1309" s="28" t="s">
        <v>1345</v>
      </c>
      <c r="I1309" s="26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v>100</v>
      </c>
      <c r="P1309" s="20" t="n">
        <v>100</v>
      </c>
      <c r="Q1309" s="20" t="n">
        <f aca="false">ROUND(+P1309-O1309+R1309,2)</f>
        <v>0</v>
      </c>
      <c r="R1309" s="31"/>
      <c r="S1309" s="19" t="s">
        <v>27</v>
      </c>
      <c r="T1309" s="36" t="n">
        <v>44153</v>
      </c>
      <c r="U1309" s="20" t="s">
        <v>27</v>
      </c>
      <c r="V1309" s="20"/>
    </row>
    <row r="1310" s="32" customFormat="true" ht="15" hidden="true" customHeight="true" outlineLevel="0" collapsed="false">
      <c r="A1310" s="39" t="n">
        <v>315</v>
      </c>
      <c r="B1310" s="12" t="s">
        <v>1635</v>
      </c>
      <c r="C1310" s="12" t="s">
        <v>22</v>
      </c>
      <c r="D1310" s="26" t="n">
        <v>44104</v>
      </c>
      <c r="E1310" s="26" t="s">
        <v>23</v>
      </c>
      <c r="F1310" s="22" t="s">
        <v>1067</v>
      </c>
      <c r="G1310" s="24" t="s">
        <v>772</v>
      </c>
      <c r="H1310" s="28"/>
      <c r="I1310" s="26"/>
      <c r="J1310" s="30" t="n">
        <v>100</v>
      </c>
      <c r="K1310" s="30" t="n">
        <v>21</v>
      </c>
      <c r="L1310" s="30"/>
      <c r="M1310" s="30"/>
      <c r="N1310" s="30"/>
      <c r="O1310" s="30" t="n">
        <v>121</v>
      </c>
      <c r="P1310" s="20" t="n">
        <v>121</v>
      </c>
      <c r="Q1310" s="20" t="n">
        <f aca="false">ROUND(+P1310-O1310+R1310,2)</f>
        <v>0</v>
      </c>
      <c r="R1310" s="31"/>
      <c r="S1310" s="19" t="s">
        <v>27</v>
      </c>
      <c r="T1310" s="36"/>
      <c r="U1310" s="20"/>
      <c r="V1310" s="20"/>
    </row>
    <row r="1311" s="32" customFormat="true" ht="15" hidden="true" customHeight="true" outlineLevel="0" collapsed="false">
      <c r="A1311" s="39" t="n">
        <v>316</v>
      </c>
      <c r="B1311" s="12" t="s">
        <v>1636</v>
      </c>
      <c r="C1311" s="12" t="s">
        <v>22</v>
      </c>
      <c r="D1311" s="26" t="n">
        <v>44104</v>
      </c>
      <c r="E1311" s="26" t="s">
        <v>23</v>
      </c>
      <c r="F1311" s="22" t="s">
        <v>1307</v>
      </c>
      <c r="G1311" s="24" t="s">
        <v>31</v>
      </c>
      <c r="H1311" s="28"/>
      <c r="I1311" s="26"/>
      <c r="J1311" s="30" t="n">
        <v>350</v>
      </c>
      <c r="K1311" s="30" t="n">
        <v>73.5</v>
      </c>
      <c r="L1311" s="30"/>
      <c r="M1311" s="30"/>
      <c r="N1311" s="30"/>
      <c r="O1311" s="30" t="n">
        <v>423.5</v>
      </c>
      <c r="P1311" s="20" t="n">
        <v>423.5</v>
      </c>
      <c r="Q1311" s="20" t="n">
        <f aca="false">ROUND(+P1311-O1311+R1311,2)</f>
        <v>0</v>
      </c>
      <c r="R1311" s="31"/>
      <c r="S1311" s="19" t="s">
        <v>27</v>
      </c>
      <c r="T1311" s="36"/>
      <c r="U1311" s="20"/>
      <c r="V1311" s="20"/>
    </row>
    <row r="1312" s="32" customFormat="true" ht="15" hidden="true" customHeight="true" outlineLevel="0" collapsed="false">
      <c r="A1312" s="39" t="n">
        <v>317</v>
      </c>
      <c r="B1312" s="12" t="s">
        <v>657</v>
      </c>
      <c r="C1312" s="12" t="s">
        <v>22</v>
      </c>
      <c r="D1312" s="26" t="n">
        <v>44104</v>
      </c>
      <c r="E1312" s="26" t="s">
        <v>29</v>
      </c>
      <c r="F1312" s="22" t="s">
        <v>1077</v>
      </c>
      <c r="G1312" s="24" t="s">
        <v>34</v>
      </c>
      <c r="H1312" s="28"/>
      <c r="I1312" s="26"/>
      <c r="J1312" s="30"/>
      <c r="K1312" s="30"/>
      <c r="L1312" s="30"/>
      <c r="M1312" s="30" t="n">
        <v>7.56</v>
      </c>
      <c r="N1312" s="30"/>
      <c r="O1312" s="30" t="n">
        <v>7.56</v>
      </c>
      <c r="P1312" s="20"/>
      <c r="Q1312" s="20" t="n">
        <f aca="false">ROUND(+P1312-O1312+R1312,2)</f>
        <v>-7.56</v>
      </c>
      <c r="R1312" s="31"/>
      <c r="S1312" s="19" t="s">
        <v>27</v>
      </c>
      <c r="T1312" s="36"/>
      <c r="U1312" s="20"/>
      <c r="V1312" s="20"/>
    </row>
    <row r="1313" s="32" customFormat="true" ht="15" hidden="true" customHeight="true" outlineLevel="0" collapsed="false">
      <c r="A1313" s="39" t="n">
        <v>318</v>
      </c>
      <c r="B1313" s="12" t="s">
        <v>1637</v>
      </c>
      <c r="C1313" s="12" t="s">
        <v>22</v>
      </c>
      <c r="D1313" s="26" t="n">
        <v>44104</v>
      </c>
      <c r="E1313" s="26" t="s">
        <v>43</v>
      </c>
      <c r="F1313" s="22" t="s">
        <v>651</v>
      </c>
      <c r="G1313" s="24" t="s">
        <v>34</v>
      </c>
      <c r="H1313" s="28" t="s">
        <v>61</v>
      </c>
      <c r="I1313" s="26"/>
      <c r="J1313" s="30"/>
      <c r="K1313" s="30"/>
      <c r="L1313" s="30"/>
      <c r="M1313" s="30"/>
      <c r="N1313" s="30" t="n">
        <v>120</v>
      </c>
      <c r="O1313" s="30" t="n">
        <v>120</v>
      </c>
      <c r="P1313" s="20" t="n">
        <v>120</v>
      </c>
      <c r="Q1313" s="20" t="n">
        <f aca="false">ROUND(+P1313-O1313+R1313,2)</f>
        <v>0</v>
      </c>
      <c r="R1313" s="31"/>
      <c r="S1313" s="19" t="s">
        <v>27</v>
      </c>
      <c r="T1313" s="36"/>
      <c r="U1313" s="20"/>
      <c r="V1313" s="20"/>
    </row>
    <row r="1314" s="32" customFormat="true" ht="15" hidden="true" customHeight="true" outlineLevel="0" collapsed="false">
      <c r="A1314" s="39" t="n">
        <v>320</v>
      </c>
      <c r="B1314" s="12" t="s">
        <v>1638</v>
      </c>
      <c r="C1314" s="12" t="s">
        <v>22</v>
      </c>
      <c r="D1314" s="26" t="n">
        <v>44106</v>
      </c>
      <c r="E1314" s="26" t="s">
        <v>29</v>
      </c>
      <c r="F1314" s="22" t="s">
        <v>1344</v>
      </c>
      <c r="G1314" s="24" t="s">
        <v>25</v>
      </c>
      <c r="H1314" s="28" t="s">
        <v>1345</v>
      </c>
      <c r="I1314" s="26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v>80.72</v>
      </c>
      <c r="P1314" s="20" t="n">
        <v>80</v>
      </c>
      <c r="Q1314" s="20" t="n">
        <f aca="false">ROUND(+P1314-O1314+R1314,2)</f>
        <v>-0.72</v>
      </c>
      <c r="R1314" s="31"/>
      <c r="S1314" s="19" t="s">
        <v>27</v>
      </c>
      <c r="T1314" s="36" t="n">
        <v>44153</v>
      </c>
      <c r="U1314" s="20" t="s">
        <v>27</v>
      </c>
      <c r="V1314" s="20"/>
    </row>
    <row r="1315" s="32" customFormat="true" ht="15" hidden="true" customHeight="true" outlineLevel="0" collapsed="false">
      <c r="A1315" s="39" t="n">
        <v>321</v>
      </c>
      <c r="B1315" s="12" t="s">
        <v>1639</v>
      </c>
      <c r="C1315" s="12" t="s">
        <v>22</v>
      </c>
      <c r="D1315" s="26" t="n">
        <v>44106</v>
      </c>
      <c r="E1315" s="26" t="s">
        <v>23</v>
      </c>
      <c r="F1315" s="22" t="s">
        <v>1067</v>
      </c>
      <c r="G1315" s="24" t="s">
        <v>772</v>
      </c>
      <c r="H1315" s="28"/>
      <c r="I1315" s="26"/>
      <c r="J1315" s="30" t="n">
        <v>200</v>
      </c>
      <c r="K1315" s="30" t="n">
        <v>42</v>
      </c>
      <c r="L1315" s="30"/>
      <c r="M1315" s="30"/>
      <c r="N1315" s="30"/>
      <c r="O1315" s="30" t="n">
        <v>242</v>
      </c>
      <c r="P1315" s="20" t="n">
        <v>242</v>
      </c>
      <c r="Q1315" s="20" t="n">
        <f aca="false">ROUND(+P1315-O1315+R1315,2)</f>
        <v>0</v>
      </c>
      <c r="R1315" s="31"/>
      <c r="S1315" s="19" t="s">
        <v>27</v>
      </c>
      <c r="T1315" s="36"/>
      <c r="U1315" s="20"/>
      <c r="V1315" s="20"/>
    </row>
    <row r="1316" s="32" customFormat="true" ht="15" hidden="true" customHeight="true" outlineLevel="0" collapsed="false">
      <c r="A1316" s="39" t="n">
        <v>322</v>
      </c>
      <c r="B1316" s="12" t="s">
        <v>549</v>
      </c>
      <c r="C1316" s="12" t="s">
        <v>22</v>
      </c>
      <c r="D1316" s="26" t="n">
        <v>44106</v>
      </c>
      <c r="E1316" s="26" t="s">
        <v>467</v>
      </c>
      <c r="F1316" s="22" t="s">
        <v>1640</v>
      </c>
      <c r="G1316" s="24" t="s">
        <v>71</v>
      </c>
      <c r="H1316" s="28"/>
      <c r="I1316" s="26"/>
      <c r="J1316" s="30" t="n">
        <v>9</v>
      </c>
      <c r="K1316" s="30"/>
      <c r="L1316" s="30"/>
      <c r="M1316" s="30"/>
      <c r="N1316" s="30" t="n">
        <v>21</v>
      </c>
      <c r="O1316" s="30" t="n">
        <v>30</v>
      </c>
      <c r="P1316" s="20" t="n">
        <v>30</v>
      </c>
      <c r="Q1316" s="20" t="n">
        <f aca="false">ROUND(+P1316-O1316+R1316,2)</f>
        <v>0</v>
      </c>
      <c r="R1316" s="31"/>
      <c r="S1316" s="19" t="s">
        <v>27</v>
      </c>
      <c r="T1316" s="36" t="n">
        <v>44270</v>
      </c>
      <c r="U1316" s="20" t="s">
        <v>27</v>
      </c>
      <c r="V1316" s="20"/>
    </row>
    <row r="1317" s="32" customFormat="true" ht="15" hidden="true" customHeight="true" outlineLevel="0" collapsed="false">
      <c r="A1317" s="39" t="n">
        <v>324</v>
      </c>
      <c r="B1317" s="12" t="s">
        <v>1641</v>
      </c>
      <c r="C1317" s="12" t="s">
        <v>22</v>
      </c>
      <c r="D1317" s="26" t="n">
        <v>44106</v>
      </c>
      <c r="E1317" s="26" t="s">
        <v>467</v>
      </c>
      <c r="F1317" s="22" t="s">
        <v>1642</v>
      </c>
      <c r="G1317" s="24" t="s">
        <v>71</v>
      </c>
      <c r="H1317" s="28"/>
      <c r="I1317" s="26"/>
      <c r="J1317" s="30" t="n">
        <v>13.5</v>
      </c>
      <c r="K1317" s="30"/>
      <c r="L1317" s="30"/>
      <c r="M1317" s="30"/>
      <c r="N1317" s="30" t="n">
        <v>31.5</v>
      </c>
      <c r="O1317" s="30" t="n">
        <v>45</v>
      </c>
      <c r="P1317" s="20" t="n">
        <v>45</v>
      </c>
      <c r="Q1317" s="20" t="n">
        <f aca="false">ROUND(+P1317-O1317+R1317,2)</f>
        <v>0</v>
      </c>
      <c r="R1317" s="31"/>
      <c r="S1317" s="19" t="s">
        <v>27</v>
      </c>
      <c r="T1317" s="36" t="n">
        <v>44270</v>
      </c>
      <c r="U1317" s="20" t="s">
        <v>27</v>
      </c>
      <c r="V1317" s="20"/>
    </row>
    <row r="1318" s="32" customFormat="true" ht="15" hidden="true" customHeight="true" outlineLevel="0" collapsed="false">
      <c r="A1318" s="39" t="n">
        <v>325</v>
      </c>
      <c r="B1318" s="12" t="s">
        <v>1643</v>
      </c>
      <c r="C1318" s="12" t="s">
        <v>22</v>
      </c>
      <c r="D1318" s="26" t="n">
        <v>44106</v>
      </c>
      <c r="E1318" s="26" t="s">
        <v>467</v>
      </c>
      <c r="F1318" s="22" t="s">
        <v>1624</v>
      </c>
      <c r="G1318" s="24" t="s">
        <v>71</v>
      </c>
      <c r="H1318" s="28"/>
      <c r="I1318" s="26"/>
      <c r="J1318" s="30" t="n">
        <v>4.5</v>
      </c>
      <c r="K1318" s="30"/>
      <c r="L1318" s="30"/>
      <c r="M1318" s="30"/>
      <c r="N1318" s="30" t="n">
        <v>10.5</v>
      </c>
      <c r="O1318" s="30" t="n">
        <v>15</v>
      </c>
      <c r="P1318" s="20" t="n">
        <v>15</v>
      </c>
      <c r="Q1318" s="20" t="n">
        <f aca="false">ROUND(+P1318-O1318+R1318,2)</f>
        <v>0</v>
      </c>
      <c r="R1318" s="31"/>
      <c r="S1318" s="19" t="s">
        <v>27</v>
      </c>
      <c r="T1318" s="36" t="n">
        <v>44270</v>
      </c>
      <c r="U1318" s="20" t="s">
        <v>27</v>
      </c>
      <c r="V1318" s="20"/>
    </row>
    <row r="1319" s="32" customFormat="true" ht="15" hidden="true" customHeight="true" outlineLevel="0" collapsed="false">
      <c r="A1319" s="39" t="n">
        <v>326</v>
      </c>
      <c r="B1319" s="12" t="s">
        <v>1644</v>
      </c>
      <c r="C1319" s="12" t="s">
        <v>22</v>
      </c>
      <c r="D1319" s="26" t="n">
        <v>44110</v>
      </c>
      <c r="E1319" s="26" t="s">
        <v>43</v>
      </c>
      <c r="F1319" s="22" t="s">
        <v>1645</v>
      </c>
      <c r="G1319" s="24" t="s">
        <v>71</v>
      </c>
      <c r="H1319" s="28"/>
      <c r="I1319" s="26"/>
      <c r="J1319" s="30" t="n">
        <v>30</v>
      </c>
      <c r="K1319" s="30"/>
      <c r="L1319" s="30"/>
      <c r="M1319" s="30"/>
      <c r="N1319" s="30"/>
      <c r="O1319" s="30" t="n">
        <v>30</v>
      </c>
      <c r="P1319" s="20" t="n">
        <v>30</v>
      </c>
      <c r="Q1319" s="20" t="n">
        <f aca="false">ROUND(+P1319-O1319+R1319,2)</f>
        <v>0</v>
      </c>
      <c r="R1319" s="31"/>
      <c r="S1319" s="19" t="s">
        <v>27</v>
      </c>
      <c r="T1319" s="36"/>
      <c r="U1319" s="20"/>
      <c r="V1319" s="20"/>
    </row>
    <row r="1320" s="32" customFormat="true" ht="15" hidden="true" customHeight="true" outlineLevel="0" collapsed="false">
      <c r="A1320" s="39" t="n">
        <v>327</v>
      </c>
      <c r="B1320" s="12" t="s">
        <v>657</v>
      </c>
      <c r="C1320" s="12" t="s">
        <v>22</v>
      </c>
      <c r="D1320" s="26" t="n">
        <v>44111</v>
      </c>
      <c r="E1320" s="26" t="s">
        <v>23</v>
      </c>
      <c r="F1320" s="22" t="s">
        <v>1646</v>
      </c>
      <c r="G1320" s="24" t="s">
        <v>37</v>
      </c>
      <c r="H1320" s="28" t="s">
        <v>1647</v>
      </c>
      <c r="I1320" s="26"/>
      <c r="J1320" s="30" t="n">
        <v>0</v>
      </c>
      <c r="K1320" s="30" t="n">
        <v>0</v>
      </c>
      <c r="L1320" s="30"/>
      <c r="M1320" s="30"/>
      <c r="N1320" s="30"/>
      <c r="O1320" s="30" t="n">
        <v>0</v>
      </c>
      <c r="P1320" s="20"/>
      <c r="Q1320" s="20" t="n">
        <f aca="false">ROUND(+P1320-O1320+R1320,2)</f>
        <v>0</v>
      </c>
      <c r="R1320" s="31"/>
      <c r="S1320" s="19" t="s">
        <v>27</v>
      </c>
      <c r="T1320" s="36"/>
      <c r="U1320" s="20"/>
      <c r="V1320" s="20"/>
    </row>
    <row r="1321" s="32" customFormat="true" ht="15" hidden="true" customHeight="true" outlineLevel="0" collapsed="false">
      <c r="A1321" s="39" t="n">
        <v>328</v>
      </c>
      <c r="B1321" s="12" t="s">
        <v>1648</v>
      </c>
      <c r="C1321" s="12" t="s">
        <v>22</v>
      </c>
      <c r="D1321" s="26" t="n">
        <v>44112</v>
      </c>
      <c r="E1321" s="26" t="s">
        <v>23</v>
      </c>
      <c r="F1321" s="22" t="s">
        <v>37</v>
      </c>
      <c r="G1321" s="24" t="s">
        <v>37</v>
      </c>
      <c r="H1321" s="28" t="s">
        <v>1137</v>
      </c>
      <c r="I1321" s="26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v>118.24</v>
      </c>
      <c r="P1321" s="20" t="n">
        <v>120</v>
      </c>
      <c r="Q1321" s="20" t="n">
        <f aca="false">ROUND(+P1321-O1321+R1321,2)</f>
        <v>1.76</v>
      </c>
      <c r="R1321" s="31"/>
      <c r="S1321" s="19" t="s">
        <v>27</v>
      </c>
      <c r="T1321" s="36"/>
      <c r="U1321" s="20"/>
      <c r="V1321" s="20"/>
    </row>
    <row r="1322" s="32" customFormat="true" ht="15" hidden="true" customHeight="true" outlineLevel="0" collapsed="false">
      <c r="A1322" s="39" t="n">
        <v>329</v>
      </c>
      <c r="B1322" s="12" t="s">
        <v>180</v>
      </c>
      <c r="C1322" s="12" t="s">
        <v>22</v>
      </c>
      <c r="D1322" s="26" t="n">
        <v>44113</v>
      </c>
      <c r="E1322" s="26" t="s">
        <v>23</v>
      </c>
      <c r="F1322" s="22" t="s">
        <v>1649</v>
      </c>
      <c r="G1322" s="24" t="s">
        <v>37</v>
      </c>
      <c r="H1322" s="28"/>
      <c r="I1322" s="26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v>130.34</v>
      </c>
      <c r="P1322" s="20" t="n">
        <v>130.34</v>
      </c>
      <c r="Q1322" s="20" t="n">
        <f aca="false">ROUND(+P1322-O1322+R1322,2)</f>
        <v>0</v>
      </c>
      <c r="R1322" s="31"/>
      <c r="S1322" s="19" t="s">
        <v>27</v>
      </c>
      <c r="T1322" s="36"/>
      <c r="U1322" s="20"/>
      <c r="V1322" s="20"/>
    </row>
    <row r="1323" s="32" customFormat="true" ht="15" hidden="true" customHeight="true" outlineLevel="0" collapsed="false">
      <c r="A1323" s="39" t="n">
        <v>330</v>
      </c>
      <c r="B1323" s="12" t="s">
        <v>1650</v>
      </c>
      <c r="C1323" s="12" t="s">
        <v>22</v>
      </c>
      <c r="D1323" s="26" t="n">
        <v>44113</v>
      </c>
      <c r="E1323" s="26" t="s">
        <v>23</v>
      </c>
      <c r="F1323" s="22" t="s">
        <v>1651</v>
      </c>
      <c r="G1323" s="24" t="s">
        <v>37</v>
      </c>
      <c r="H1323" s="28"/>
      <c r="I1323" s="26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v>112.88</v>
      </c>
      <c r="P1323" s="20" t="n">
        <v>112.88</v>
      </c>
      <c r="Q1323" s="20" t="n">
        <f aca="false">ROUND(+P1323-O1323+R1323,2)</f>
        <v>0</v>
      </c>
      <c r="R1323" s="31"/>
      <c r="S1323" s="19" t="s">
        <v>27</v>
      </c>
      <c r="T1323" s="36"/>
      <c r="U1323" s="20"/>
      <c r="V1323" s="20"/>
    </row>
    <row r="1324" s="32" customFormat="true" ht="15" hidden="true" customHeight="true" outlineLevel="0" collapsed="false">
      <c r="A1324" s="39" t="n">
        <v>331</v>
      </c>
      <c r="B1324" s="12" t="s">
        <v>1652</v>
      </c>
      <c r="C1324" s="12" t="s">
        <v>22</v>
      </c>
      <c r="D1324" s="26" t="n">
        <v>44113</v>
      </c>
      <c r="E1324" s="26" t="s">
        <v>467</v>
      </c>
      <c r="F1324" s="22" t="s">
        <v>1653</v>
      </c>
      <c r="G1324" s="24" t="s">
        <v>71</v>
      </c>
      <c r="H1324" s="28"/>
      <c r="I1324" s="26"/>
      <c r="J1324" s="30" t="n">
        <v>9</v>
      </c>
      <c r="K1324" s="30"/>
      <c r="L1324" s="30"/>
      <c r="M1324" s="30"/>
      <c r="N1324" s="30" t="n">
        <v>21</v>
      </c>
      <c r="O1324" s="30" t="n">
        <v>30</v>
      </c>
      <c r="P1324" s="20" t="n">
        <v>30</v>
      </c>
      <c r="Q1324" s="20" t="n">
        <f aca="false">ROUND(+P1324-O1324+R1324,2)</f>
        <v>0</v>
      </c>
      <c r="R1324" s="31"/>
      <c r="S1324" s="19" t="s">
        <v>27</v>
      </c>
      <c r="T1324" s="36" t="n">
        <v>44270</v>
      </c>
      <c r="U1324" s="20" t="s">
        <v>27</v>
      </c>
      <c r="V1324" s="20"/>
    </row>
    <row r="1325" s="32" customFormat="true" ht="15" hidden="true" customHeight="true" outlineLevel="0" collapsed="false">
      <c r="A1325" s="39" t="n">
        <v>332</v>
      </c>
      <c r="B1325" s="12" t="s">
        <v>1654</v>
      </c>
      <c r="C1325" s="12" t="s">
        <v>22</v>
      </c>
      <c r="D1325" s="26" t="n">
        <v>44113</v>
      </c>
      <c r="E1325" s="26" t="s">
        <v>467</v>
      </c>
      <c r="F1325" s="22" t="s">
        <v>1655</v>
      </c>
      <c r="G1325" s="24" t="s">
        <v>71</v>
      </c>
      <c r="H1325" s="28"/>
      <c r="I1325" s="26"/>
      <c r="J1325" s="30" t="n">
        <v>13.5</v>
      </c>
      <c r="K1325" s="30"/>
      <c r="L1325" s="30"/>
      <c r="M1325" s="30"/>
      <c r="N1325" s="30" t="n">
        <v>31.5</v>
      </c>
      <c r="O1325" s="30" t="n">
        <v>45</v>
      </c>
      <c r="P1325" s="20" t="n">
        <v>45</v>
      </c>
      <c r="Q1325" s="20" t="n">
        <f aca="false">ROUND(+P1325-O1325+R1325,2)</f>
        <v>0</v>
      </c>
      <c r="R1325" s="31"/>
      <c r="S1325" s="19" t="s">
        <v>27</v>
      </c>
      <c r="T1325" s="36" t="n">
        <v>44270</v>
      </c>
      <c r="U1325" s="20" t="s">
        <v>27</v>
      </c>
      <c r="V1325" s="20"/>
    </row>
    <row r="1326" s="32" customFormat="true" ht="15" hidden="true" customHeight="true" outlineLevel="0" collapsed="false">
      <c r="A1326" s="39" t="n">
        <v>333</v>
      </c>
      <c r="B1326" s="12" t="s">
        <v>1656</v>
      </c>
      <c r="C1326" s="12" t="s">
        <v>22</v>
      </c>
      <c r="D1326" s="26" t="n">
        <v>44113</v>
      </c>
      <c r="E1326" s="26" t="s">
        <v>467</v>
      </c>
      <c r="F1326" s="22" t="s">
        <v>1657</v>
      </c>
      <c r="G1326" s="24" t="s">
        <v>71</v>
      </c>
      <c r="H1326" s="28"/>
      <c r="I1326" s="26"/>
      <c r="J1326" s="30" t="n">
        <v>9</v>
      </c>
      <c r="K1326" s="30"/>
      <c r="L1326" s="30"/>
      <c r="M1326" s="30"/>
      <c r="N1326" s="30" t="n">
        <v>21</v>
      </c>
      <c r="O1326" s="30" t="n">
        <v>30</v>
      </c>
      <c r="P1326" s="20" t="n">
        <v>30</v>
      </c>
      <c r="Q1326" s="20" t="n">
        <f aca="false">ROUND(+P1326-O1326+R1326,2)</f>
        <v>0</v>
      </c>
      <c r="R1326" s="31"/>
      <c r="S1326" s="19" t="s">
        <v>27</v>
      </c>
      <c r="T1326" s="36" t="n">
        <v>44270</v>
      </c>
      <c r="U1326" s="20" t="s">
        <v>27</v>
      </c>
      <c r="V1326" s="20"/>
    </row>
    <row r="1327" s="32" customFormat="true" ht="15" hidden="true" customHeight="true" outlineLevel="0" collapsed="false">
      <c r="A1327" s="39" t="n">
        <v>334</v>
      </c>
      <c r="B1327" s="12" t="s">
        <v>844</v>
      </c>
      <c r="C1327" s="12" t="s">
        <v>22</v>
      </c>
      <c r="D1327" s="26" t="n">
        <v>44117</v>
      </c>
      <c r="E1327" s="26" t="s">
        <v>23</v>
      </c>
      <c r="F1327" s="22" t="s">
        <v>1658</v>
      </c>
      <c r="G1327" s="24" t="s">
        <v>772</v>
      </c>
      <c r="H1327" s="28"/>
      <c r="I1327" s="26"/>
      <c r="J1327" s="30" t="n">
        <v>500</v>
      </c>
      <c r="K1327" s="30"/>
      <c r="L1327" s="30" t="n">
        <v>100</v>
      </c>
      <c r="M1327" s="30"/>
      <c r="N1327" s="30"/>
      <c r="O1327" s="30" t="n">
        <v>600</v>
      </c>
      <c r="P1327" s="20" t="n">
        <v>500</v>
      </c>
      <c r="Q1327" s="20" t="n">
        <f aca="false">ROUND(+P1327-O1327+R1327,2)</f>
        <v>-100</v>
      </c>
      <c r="R1327" s="31"/>
      <c r="S1327" s="19" t="s">
        <v>27</v>
      </c>
      <c r="T1327" s="36"/>
      <c r="U1327" s="20"/>
      <c r="V1327" s="20"/>
    </row>
    <row r="1328" s="32" customFormat="true" ht="15" hidden="true" customHeight="true" outlineLevel="0" collapsed="false">
      <c r="A1328" s="39" t="n">
        <v>335</v>
      </c>
      <c r="B1328" s="12" t="s">
        <v>1659</v>
      </c>
      <c r="C1328" s="12" t="s">
        <v>22</v>
      </c>
      <c r="D1328" s="26" t="n">
        <v>44120</v>
      </c>
      <c r="E1328" s="26" t="s">
        <v>23</v>
      </c>
      <c r="F1328" s="22" t="s">
        <v>1660</v>
      </c>
      <c r="G1328" s="24" t="s">
        <v>772</v>
      </c>
      <c r="H1328" s="28"/>
      <c r="I1328" s="26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v>130.34</v>
      </c>
      <c r="P1328" s="20" t="n">
        <v>100</v>
      </c>
      <c r="Q1328" s="20" t="n">
        <f aca="false">ROUND(+P1328-O1328+R1328,2)</f>
        <v>-30.34</v>
      </c>
      <c r="R1328" s="31"/>
      <c r="S1328" s="19" t="s">
        <v>27</v>
      </c>
      <c r="T1328" s="36"/>
      <c r="U1328" s="20"/>
      <c r="V1328" s="20"/>
    </row>
    <row r="1329" s="32" customFormat="true" ht="15" hidden="true" customHeight="true" outlineLevel="0" collapsed="false">
      <c r="A1329" s="39" t="n">
        <v>336</v>
      </c>
      <c r="B1329" s="12" t="s">
        <v>1661</v>
      </c>
      <c r="C1329" s="12" t="s">
        <v>22</v>
      </c>
      <c r="D1329" s="26" t="n">
        <v>44120</v>
      </c>
      <c r="E1329" s="26" t="s">
        <v>43</v>
      </c>
      <c r="F1329" s="22" t="s">
        <v>1662</v>
      </c>
      <c r="G1329" s="24" t="s">
        <v>71</v>
      </c>
      <c r="H1329" s="28"/>
      <c r="I1329" s="26"/>
      <c r="J1329" s="30"/>
      <c r="K1329" s="30"/>
      <c r="L1329" s="30"/>
      <c r="M1329" s="30"/>
      <c r="N1329" s="30"/>
      <c r="O1329" s="30" t="n">
        <v>0</v>
      </c>
      <c r="P1329" s="20"/>
      <c r="Q1329" s="20" t="n">
        <f aca="false">ROUND(+P1329-O1329+R1329,2)</f>
        <v>0</v>
      </c>
      <c r="R1329" s="31"/>
      <c r="S1329" s="19" t="s">
        <v>27</v>
      </c>
      <c r="T1329" s="36"/>
      <c r="U1329" s="20"/>
      <c r="V1329" s="20"/>
    </row>
    <row r="1330" s="32" customFormat="true" ht="15" hidden="true" customHeight="true" outlineLevel="0" collapsed="false">
      <c r="A1330" s="39" t="n">
        <v>337</v>
      </c>
      <c r="B1330" s="12" t="s">
        <v>1663</v>
      </c>
      <c r="C1330" s="12" t="s">
        <v>97</v>
      </c>
      <c r="D1330" s="26" t="n">
        <v>44123</v>
      </c>
      <c r="E1330" s="26" t="s">
        <v>29</v>
      </c>
      <c r="F1330" s="22" t="s">
        <v>1664</v>
      </c>
      <c r="G1330" s="24" t="s">
        <v>948</v>
      </c>
      <c r="H1330" s="28"/>
      <c r="I1330" s="26"/>
      <c r="J1330" s="30" t="n">
        <v>250</v>
      </c>
      <c r="K1330" s="30" t="n">
        <v>52.5</v>
      </c>
      <c r="L1330" s="30"/>
      <c r="M1330" s="30"/>
      <c r="N1330" s="30"/>
      <c r="O1330" s="30" t="n">
        <v>302.5</v>
      </c>
      <c r="P1330" s="20" t="n">
        <v>302.5</v>
      </c>
      <c r="Q1330" s="20" t="n">
        <f aca="false">ROUND(+P1330-O1330+R1330,2)</f>
        <v>0</v>
      </c>
      <c r="R1330" s="31"/>
      <c r="S1330" s="19" t="s">
        <v>27</v>
      </c>
      <c r="T1330" s="36"/>
      <c r="U1330" s="20"/>
      <c r="V1330" s="20"/>
    </row>
    <row r="1331" s="32" customFormat="true" ht="15" hidden="true" customHeight="true" outlineLevel="0" collapsed="false">
      <c r="A1331" s="39" t="n">
        <v>338</v>
      </c>
      <c r="B1331" s="12" t="s">
        <v>928</v>
      </c>
      <c r="C1331" s="12" t="s">
        <v>22</v>
      </c>
      <c r="D1331" s="26" t="n">
        <v>44175</v>
      </c>
      <c r="E1331" s="26" t="s">
        <v>43</v>
      </c>
      <c r="F1331" s="22" t="s">
        <v>1665</v>
      </c>
      <c r="G1331" s="24" t="s">
        <v>46</v>
      </c>
      <c r="H1331" s="28"/>
      <c r="I1331" s="26"/>
      <c r="J1331" s="30" t="n">
        <v>25</v>
      </c>
      <c r="K1331" s="30"/>
      <c r="L1331" s="30"/>
      <c r="M1331" s="30"/>
      <c r="N1331" s="30"/>
      <c r="O1331" s="30" t="n">
        <v>25</v>
      </c>
      <c r="P1331" s="20" t="n">
        <v>25</v>
      </c>
      <c r="Q1331" s="20" t="n">
        <f aca="false">ROUND(+P1331-O1331+R1331,2)</f>
        <v>0</v>
      </c>
      <c r="R1331" s="31"/>
      <c r="S1331" s="19" t="s">
        <v>27</v>
      </c>
      <c r="T1331" s="36"/>
      <c r="U1331" s="20"/>
      <c r="V1331" s="20"/>
    </row>
    <row r="1332" s="32" customFormat="true" ht="15" hidden="true" customHeight="true" outlineLevel="0" collapsed="false">
      <c r="A1332" s="39" t="n">
        <v>339</v>
      </c>
      <c r="B1332" s="12" t="s">
        <v>1666</v>
      </c>
      <c r="C1332" s="12" t="s">
        <v>22</v>
      </c>
      <c r="D1332" s="26" t="n">
        <v>44125</v>
      </c>
      <c r="E1332" s="26" t="s">
        <v>29</v>
      </c>
      <c r="F1332" s="22" t="s">
        <v>1667</v>
      </c>
      <c r="G1332" s="24" t="s">
        <v>25</v>
      </c>
      <c r="H1332" s="28" t="s">
        <v>1345</v>
      </c>
      <c r="I1332" s="26" t="n">
        <v>44139</v>
      </c>
      <c r="J1332" s="30" t="n">
        <v>30</v>
      </c>
      <c r="K1332" s="30"/>
      <c r="L1332" s="30"/>
      <c r="M1332" s="30" t="n">
        <v>138.16</v>
      </c>
      <c r="N1332" s="30" t="n">
        <v>30</v>
      </c>
      <c r="O1332" s="30" t="n">
        <v>198.16</v>
      </c>
      <c r="P1332" s="20" t="n">
        <v>200</v>
      </c>
      <c r="Q1332" s="20" t="n">
        <f aca="false">ROUND(+P1332-O1332+R1332,2)</f>
        <v>0</v>
      </c>
      <c r="R1332" s="31" t="n">
        <v>-1.84</v>
      </c>
      <c r="S1332" s="19" t="s">
        <v>27</v>
      </c>
      <c r="T1332" s="36" t="n">
        <v>44153</v>
      </c>
      <c r="U1332" s="20" t="s">
        <v>27</v>
      </c>
      <c r="V1332" s="20"/>
    </row>
    <row r="1333" s="32" customFormat="true" ht="15" hidden="true" customHeight="true" outlineLevel="0" collapsed="false">
      <c r="A1333" s="39" t="n">
        <v>340</v>
      </c>
      <c r="B1333" s="12" t="s">
        <v>1668</v>
      </c>
      <c r="C1333" s="12" t="s">
        <v>22</v>
      </c>
      <c r="D1333" s="26" t="n">
        <v>44126</v>
      </c>
      <c r="E1333" s="26" t="s">
        <v>29</v>
      </c>
      <c r="F1333" s="22" t="s">
        <v>1669</v>
      </c>
      <c r="G1333" s="24" t="s">
        <v>25</v>
      </c>
      <c r="H1333" s="28" t="s">
        <v>1345</v>
      </c>
      <c r="I1333" s="26" t="n">
        <v>44148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v>85.72</v>
      </c>
      <c r="P1333" s="20" t="n">
        <v>85.72</v>
      </c>
      <c r="Q1333" s="20" t="n">
        <f aca="false">ROUND(+P1333-O1333+R1333,2)</f>
        <v>0</v>
      </c>
      <c r="R1333" s="31"/>
      <c r="S1333" s="19" t="s">
        <v>27</v>
      </c>
      <c r="T1333" s="36" t="n">
        <v>44153</v>
      </c>
      <c r="U1333" s="20" t="s">
        <v>27</v>
      </c>
      <c r="V1333" s="20"/>
    </row>
    <row r="1334" s="32" customFormat="true" ht="15" hidden="true" customHeight="true" outlineLevel="0" collapsed="false">
      <c r="A1334" s="39" t="n">
        <v>341</v>
      </c>
      <c r="B1334" s="12" t="s">
        <v>1670</v>
      </c>
      <c r="C1334" s="12" t="s">
        <v>22</v>
      </c>
      <c r="D1334" s="26" t="n">
        <v>44130</v>
      </c>
      <c r="E1334" s="26" t="s">
        <v>29</v>
      </c>
      <c r="F1334" s="22" t="s">
        <v>1669</v>
      </c>
      <c r="G1334" s="24" t="s">
        <v>25</v>
      </c>
      <c r="H1334" s="28" t="s">
        <v>1345</v>
      </c>
      <c r="I1334" s="26" t="n">
        <v>44153</v>
      </c>
      <c r="J1334" s="30" t="n">
        <v>35</v>
      </c>
      <c r="K1334" s="30"/>
      <c r="L1334" s="30"/>
      <c r="M1334" s="30" t="n">
        <v>30.72</v>
      </c>
      <c r="N1334" s="30" t="n">
        <v>20</v>
      </c>
      <c r="O1334" s="30" t="n">
        <v>85.72</v>
      </c>
      <c r="P1334" s="20" t="n">
        <v>85.72</v>
      </c>
      <c r="Q1334" s="20" t="n">
        <f aca="false">ROUND(+P1334-O1334+R1334,2)</f>
        <v>0</v>
      </c>
      <c r="R1334" s="31"/>
      <c r="S1334" s="19" t="s">
        <v>27</v>
      </c>
      <c r="T1334" s="36" t="n">
        <v>44153</v>
      </c>
      <c r="U1334" s="20" t="s">
        <v>27</v>
      </c>
      <c r="V1334" s="20"/>
    </row>
    <row r="1335" s="32" customFormat="true" ht="15" hidden="true" customHeight="true" outlineLevel="0" collapsed="false">
      <c r="A1335" s="39" t="n">
        <v>342</v>
      </c>
      <c r="B1335" s="12" t="s">
        <v>1671</v>
      </c>
      <c r="C1335" s="12" t="s">
        <v>22</v>
      </c>
      <c r="D1335" s="26" t="n">
        <v>44130</v>
      </c>
      <c r="E1335" s="26" t="s">
        <v>29</v>
      </c>
      <c r="F1335" s="22" t="s">
        <v>1672</v>
      </c>
      <c r="G1335" s="24" t="s">
        <v>25</v>
      </c>
      <c r="H1335" s="28" t="s">
        <v>1345</v>
      </c>
      <c r="I1335" s="26" t="n">
        <v>44139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v>62.82</v>
      </c>
      <c r="P1335" s="20" t="n">
        <v>63</v>
      </c>
      <c r="Q1335" s="20" t="n">
        <f aca="false">ROUND(+P1335-O1335+R1335,2)</f>
        <v>0.18</v>
      </c>
      <c r="R1335" s="31"/>
      <c r="S1335" s="19" t="s">
        <v>27</v>
      </c>
      <c r="T1335" s="36" t="n">
        <v>44153</v>
      </c>
      <c r="U1335" s="20" t="s">
        <v>27</v>
      </c>
      <c r="V1335" s="20"/>
    </row>
    <row r="1336" s="32" customFormat="true" ht="15" hidden="true" customHeight="true" outlineLevel="0" collapsed="false">
      <c r="A1336" s="39" t="n">
        <v>343</v>
      </c>
      <c r="B1336" s="12" t="s">
        <v>1673</v>
      </c>
      <c r="C1336" s="12" t="s">
        <v>22</v>
      </c>
      <c r="D1336" s="26" t="n">
        <v>44130</v>
      </c>
      <c r="E1336" s="26" t="s">
        <v>29</v>
      </c>
      <c r="F1336" s="22" t="s">
        <v>1674</v>
      </c>
      <c r="G1336" s="24" t="s">
        <v>25</v>
      </c>
      <c r="H1336" s="28" t="s">
        <v>1345</v>
      </c>
      <c r="I1336" s="26" t="n">
        <v>44320</v>
      </c>
      <c r="J1336" s="30" t="n">
        <v>25</v>
      </c>
      <c r="K1336" s="30"/>
      <c r="L1336" s="30"/>
      <c r="M1336" s="30" t="n">
        <v>22.82</v>
      </c>
      <c r="N1336" s="30" t="n">
        <v>15</v>
      </c>
      <c r="O1336" s="30" t="n">
        <v>62.82</v>
      </c>
      <c r="P1336" s="20" t="n">
        <v>62.82</v>
      </c>
      <c r="Q1336" s="20" t="n">
        <f aca="false">ROUND(+P1336-O1336+R1336,2)</f>
        <v>0</v>
      </c>
      <c r="R1336" s="31"/>
      <c r="S1336" s="19" t="s">
        <v>27</v>
      </c>
      <c r="T1336" s="36" t="n">
        <v>44153</v>
      </c>
      <c r="U1336" s="20" t="s">
        <v>27</v>
      </c>
      <c r="V1336" s="20"/>
    </row>
    <row r="1337" s="32" customFormat="true" ht="15" hidden="true" customHeight="true" outlineLevel="0" collapsed="false">
      <c r="A1337" s="39" t="n">
        <v>344</v>
      </c>
      <c r="B1337" s="12" t="s">
        <v>1675</v>
      </c>
      <c r="C1337" s="12" t="s">
        <v>97</v>
      </c>
      <c r="D1337" s="26" t="n">
        <v>44130</v>
      </c>
      <c r="E1337" s="26" t="s">
        <v>29</v>
      </c>
      <c r="F1337" s="22" t="s">
        <v>273</v>
      </c>
      <c r="G1337" s="24" t="s">
        <v>25</v>
      </c>
      <c r="H1337" s="28" t="s">
        <v>1345</v>
      </c>
      <c r="I1337" s="26" t="n">
        <v>44148</v>
      </c>
      <c r="J1337" s="30"/>
      <c r="K1337" s="30"/>
      <c r="L1337" s="30"/>
      <c r="M1337" s="30" t="n">
        <v>14.55</v>
      </c>
      <c r="N1337" s="30" t="n">
        <v>12.72</v>
      </c>
      <c r="O1337" s="30" t="n">
        <v>27.27</v>
      </c>
      <c r="P1337" s="20" t="n">
        <v>27.27</v>
      </c>
      <c r="Q1337" s="20" t="n">
        <f aca="false">ROUND(+P1337-O1337+R1337,2)</f>
        <v>0</v>
      </c>
      <c r="R1337" s="31"/>
      <c r="S1337" s="19" t="s">
        <v>27</v>
      </c>
      <c r="T1337" s="36" t="n">
        <v>44153</v>
      </c>
      <c r="U1337" s="20" t="s">
        <v>1012</v>
      </c>
      <c r="V1337" s="20"/>
    </row>
    <row r="1338" s="32" customFormat="true" ht="15" hidden="true" customHeight="true" outlineLevel="0" collapsed="false">
      <c r="A1338" s="39" t="n">
        <v>345</v>
      </c>
      <c r="B1338" s="12" t="s">
        <v>1676</v>
      </c>
      <c r="C1338" s="12" t="s">
        <v>22</v>
      </c>
      <c r="D1338" s="26" t="n">
        <v>44131</v>
      </c>
      <c r="E1338" s="26" t="s">
        <v>29</v>
      </c>
      <c r="F1338" s="22" t="s">
        <v>1677</v>
      </c>
      <c r="G1338" s="24" t="s">
        <v>25</v>
      </c>
      <c r="H1338" s="28" t="s">
        <v>1345</v>
      </c>
      <c r="I1338" s="26" t="n">
        <v>44139</v>
      </c>
      <c r="J1338" s="30" t="n">
        <v>30</v>
      </c>
      <c r="K1338" s="30"/>
      <c r="L1338" s="30"/>
      <c r="M1338" s="30" t="n">
        <v>131.76</v>
      </c>
      <c r="N1338" s="30" t="n">
        <v>30</v>
      </c>
      <c r="O1338" s="30" t="n">
        <v>191.76</v>
      </c>
      <c r="P1338" s="20" t="n">
        <v>191.76</v>
      </c>
      <c r="Q1338" s="20" t="n">
        <f aca="false">ROUND(+P1338-O1338+R1338,2)</f>
        <v>0</v>
      </c>
      <c r="R1338" s="31"/>
      <c r="S1338" s="19" t="s">
        <v>27</v>
      </c>
      <c r="T1338" s="36" t="n">
        <v>44153</v>
      </c>
      <c r="U1338" s="20" t="s">
        <v>27</v>
      </c>
      <c r="V1338" s="20"/>
    </row>
    <row r="1339" s="32" customFormat="true" ht="15" hidden="true" customHeight="true" outlineLevel="0" collapsed="false">
      <c r="A1339" s="39" t="n">
        <v>346</v>
      </c>
      <c r="B1339" s="12" t="s">
        <v>1678</v>
      </c>
      <c r="C1339" s="12" t="s">
        <v>22</v>
      </c>
      <c r="D1339" s="26" t="n">
        <v>44132</v>
      </c>
      <c r="E1339" s="26" t="s">
        <v>23</v>
      </c>
      <c r="F1339" s="22" t="s">
        <v>1679</v>
      </c>
      <c r="G1339" s="24" t="s">
        <v>31</v>
      </c>
      <c r="H1339" s="28" t="s">
        <v>37</v>
      </c>
      <c r="I1339" s="26"/>
      <c r="J1339" s="30" t="n">
        <v>100</v>
      </c>
      <c r="K1339" s="30"/>
      <c r="L1339" s="30" t="n">
        <v>21</v>
      </c>
      <c r="M1339" s="30"/>
      <c r="N1339" s="30"/>
      <c r="O1339" s="30" t="n">
        <v>121</v>
      </c>
      <c r="P1339" s="20" t="n">
        <v>121</v>
      </c>
      <c r="Q1339" s="20" t="n">
        <f aca="false">ROUND(+P1339-O1339+R1339,2)</f>
        <v>0</v>
      </c>
      <c r="R1339" s="31"/>
      <c r="S1339" s="19" t="s">
        <v>27</v>
      </c>
      <c r="T1339" s="36"/>
      <c r="U1339" s="20"/>
      <c r="V1339" s="20"/>
    </row>
    <row r="1340" s="32" customFormat="true" ht="15" hidden="true" customHeight="true" outlineLevel="0" collapsed="false">
      <c r="A1340" s="39" t="n">
        <v>347</v>
      </c>
      <c r="B1340" s="12" t="s">
        <v>1680</v>
      </c>
      <c r="C1340" s="12" t="s">
        <v>22</v>
      </c>
      <c r="D1340" s="26" t="n">
        <v>44132</v>
      </c>
      <c r="E1340" s="26" t="s">
        <v>29</v>
      </c>
      <c r="F1340" s="22" t="s">
        <v>1681</v>
      </c>
      <c r="G1340" s="24" t="s">
        <v>25</v>
      </c>
      <c r="H1340" s="28" t="s">
        <v>1345</v>
      </c>
      <c r="I1340" s="26" t="n">
        <v>44153</v>
      </c>
      <c r="J1340" s="30" t="n">
        <v>35</v>
      </c>
      <c r="K1340" s="30"/>
      <c r="L1340" s="30"/>
      <c r="M1340" s="30" t="n">
        <v>30.72</v>
      </c>
      <c r="N1340" s="30" t="n">
        <v>20</v>
      </c>
      <c r="O1340" s="30" t="n">
        <v>85.72</v>
      </c>
      <c r="P1340" s="20" t="n">
        <v>85.72</v>
      </c>
      <c r="Q1340" s="20" t="n">
        <f aca="false">ROUND(+P1340-O1340+R1340,2)</f>
        <v>0</v>
      </c>
      <c r="R1340" s="31"/>
      <c r="S1340" s="19" t="s">
        <v>27</v>
      </c>
      <c r="T1340" s="36" t="n">
        <v>44153</v>
      </c>
      <c r="U1340" s="20" t="s">
        <v>27</v>
      </c>
      <c r="V1340" s="20"/>
    </row>
    <row r="1341" s="32" customFormat="true" ht="15" hidden="true" customHeight="true" outlineLevel="0" collapsed="false">
      <c r="A1341" s="39" t="n">
        <v>348</v>
      </c>
      <c r="B1341" s="12" t="s">
        <v>1682</v>
      </c>
      <c r="C1341" s="12" t="s">
        <v>22</v>
      </c>
      <c r="D1341" s="26" t="n">
        <v>44133</v>
      </c>
      <c r="E1341" s="26" t="s">
        <v>23</v>
      </c>
      <c r="F1341" s="22" t="s">
        <v>953</v>
      </c>
      <c r="G1341" s="24" t="s">
        <v>37</v>
      </c>
      <c r="H1341" s="28"/>
      <c r="I1341" s="26"/>
      <c r="J1341" s="30" t="n">
        <v>200</v>
      </c>
      <c r="K1341" s="30" t="n">
        <v>42</v>
      </c>
      <c r="L1341" s="30"/>
      <c r="M1341" s="30" t="n">
        <v>37.52</v>
      </c>
      <c r="N1341" s="30"/>
      <c r="O1341" s="30" t="n">
        <v>279.52</v>
      </c>
      <c r="P1341" s="20" t="n">
        <v>279.52</v>
      </c>
      <c r="Q1341" s="20" t="n">
        <f aca="false">ROUND(+P1341-O1341+R1341,2)</f>
        <v>0</v>
      </c>
      <c r="R1341" s="31"/>
      <c r="S1341" s="19" t="s">
        <v>27</v>
      </c>
      <c r="T1341" s="36"/>
      <c r="U1341" s="20"/>
      <c r="V1341" s="20"/>
    </row>
    <row r="1342" s="32" customFormat="true" ht="15" hidden="true" customHeight="true" outlineLevel="0" collapsed="false">
      <c r="A1342" s="39" t="n">
        <v>349</v>
      </c>
      <c r="B1342" s="12" t="s">
        <v>1683</v>
      </c>
      <c r="C1342" s="12" t="s">
        <v>22</v>
      </c>
      <c r="D1342" s="26" t="n">
        <v>44133</v>
      </c>
      <c r="E1342" s="26" t="s">
        <v>23</v>
      </c>
      <c r="F1342" s="22" t="s">
        <v>953</v>
      </c>
      <c r="G1342" s="24" t="s">
        <v>772</v>
      </c>
      <c r="H1342" s="28" t="s">
        <v>1684</v>
      </c>
      <c r="I1342" s="26"/>
      <c r="J1342" s="30" t="n">
        <v>123.96</v>
      </c>
      <c r="K1342" s="30" t="n">
        <v>26.03</v>
      </c>
      <c r="L1342" s="30"/>
      <c r="M1342" s="30" t="n">
        <v>37.52</v>
      </c>
      <c r="N1342" s="30"/>
      <c r="O1342" s="30" t="n">
        <v>187.51</v>
      </c>
      <c r="P1342" s="20" t="n">
        <v>50</v>
      </c>
      <c r="Q1342" s="20" t="n">
        <f aca="false">ROUND(+P1342-O1342+R1342,2)</f>
        <v>-137.51</v>
      </c>
      <c r="R1342" s="31"/>
      <c r="S1342" s="19" t="s">
        <v>27</v>
      </c>
      <c r="T1342" s="36"/>
      <c r="U1342" s="20"/>
      <c r="V1342" s="20"/>
    </row>
    <row r="1343" s="32" customFormat="true" ht="15" hidden="true" customHeight="true" outlineLevel="0" collapsed="false">
      <c r="A1343" s="39" t="n">
        <v>350</v>
      </c>
      <c r="B1343" s="12" t="s">
        <v>1685</v>
      </c>
      <c r="C1343" s="12" t="s">
        <v>22</v>
      </c>
      <c r="D1343" s="26" t="n">
        <v>44133</v>
      </c>
      <c r="E1343" s="26" t="s">
        <v>23</v>
      </c>
      <c r="F1343" s="22" t="s">
        <v>1686</v>
      </c>
      <c r="G1343" s="24" t="s">
        <v>772</v>
      </c>
      <c r="H1343" s="28"/>
      <c r="I1343" s="26"/>
      <c r="J1343" s="30" t="n">
        <v>0</v>
      </c>
      <c r="K1343" s="30" t="n">
        <v>0</v>
      </c>
      <c r="L1343" s="30"/>
      <c r="M1343" s="30"/>
      <c r="N1343" s="30"/>
      <c r="O1343" s="30" t="n">
        <v>0</v>
      </c>
      <c r="P1343" s="20"/>
      <c r="Q1343" s="20" t="n">
        <f aca="false">ROUND(+P1343-O1343+R1343,2)</f>
        <v>0</v>
      </c>
      <c r="R1343" s="31"/>
      <c r="S1343" s="19" t="s">
        <v>27</v>
      </c>
      <c r="T1343" s="36"/>
      <c r="U1343" s="20"/>
      <c r="V1343" s="20"/>
    </row>
    <row r="1344" s="32" customFormat="true" ht="15" hidden="true" customHeight="true" outlineLevel="0" collapsed="false">
      <c r="A1344" s="39" t="n">
        <v>351</v>
      </c>
      <c r="B1344" s="12" t="s">
        <v>1687</v>
      </c>
      <c r="C1344" s="12" t="s">
        <v>22</v>
      </c>
      <c r="D1344" s="26" t="n">
        <v>44138</v>
      </c>
      <c r="E1344" s="26" t="s">
        <v>29</v>
      </c>
      <c r="F1344" s="22" t="s">
        <v>210</v>
      </c>
      <c r="G1344" s="24" t="s">
        <v>25</v>
      </c>
      <c r="H1344" s="28" t="s">
        <v>1345</v>
      </c>
      <c r="I1344" s="26" t="n">
        <v>44148</v>
      </c>
      <c r="J1344" s="30" t="n">
        <v>15</v>
      </c>
      <c r="K1344" s="30"/>
      <c r="L1344" s="30"/>
      <c r="M1344" s="30" t="n">
        <v>22.82</v>
      </c>
      <c r="N1344" s="30" t="n">
        <v>15</v>
      </c>
      <c r="O1344" s="30" t="n">
        <v>52.82</v>
      </c>
      <c r="P1344" s="20" t="n">
        <v>52.82</v>
      </c>
      <c r="Q1344" s="20" t="n">
        <f aca="false">ROUND(+P1344-O1344+R1344,2)</f>
        <v>0</v>
      </c>
      <c r="R1344" s="31"/>
      <c r="S1344" s="19" t="s">
        <v>27</v>
      </c>
      <c r="T1344" s="36" t="n">
        <v>44153</v>
      </c>
      <c r="U1344" s="20" t="s">
        <v>27</v>
      </c>
      <c r="V1344" s="20"/>
    </row>
    <row r="1345" s="32" customFormat="true" ht="15" hidden="true" customHeight="true" outlineLevel="0" collapsed="false">
      <c r="A1345" s="39" t="n">
        <v>352</v>
      </c>
      <c r="B1345" s="12" t="s">
        <v>1688</v>
      </c>
      <c r="C1345" s="12" t="s">
        <v>22</v>
      </c>
      <c r="D1345" s="26" t="n">
        <v>44138</v>
      </c>
      <c r="E1345" s="26" t="s">
        <v>23</v>
      </c>
      <c r="F1345" s="22" t="s">
        <v>1689</v>
      </c>
      <c r="G1345" s="24" t="s">
        <v>772</v>
      </c>
      <c r="H1345" s="28"/>
      <c r="I1345" s="26"/>
      <c r="J1345" s="30" t="n">
        <v>123.97</v>
      </c>
      <c r="K1345" s="30" t="n">
        <v>26.03</v>
      </c>
      <c r="L1345" s="30"/>
      <c r="M1345" s="30"/>
      <c r="N1345" s="30"/>
      <c r="O1345" s="30" t="n">
        <v>150</v>
      </c>
      <c r="P1345" s="20" t="n">
        <v>150</v>
      </c>
      <c r="Q1345" s="20" t="n">
        <f aca="false">ROUND(+P1345-O1345+R1345,2)</f>
        <v>0</v>
      </c>
      <c r="R1345" s="31"/>
      <c r="S1345" s="19" t="s">
        <v>27</v>
      </c>
      <c r="T1345" s="36"/>
      <c r="U1345" s="20"/>
      <c r="V1345" s="20"/>
    </row>
    <row r="1346" s="32" customFormat="true" ht="15" hidden="true" customHeight="true" outlineLevel="0" collapsed="false">
      <c r="A1346" s="39" t="n">
        <v>353</v>
      </c>
      <c r="B1346" s="12" t="s">
        <v>1690</v>
      </c>
      <c r="C1346" s="12" t="s">
        <v>22</v>
      </c>
      <c r="D1346" s="26" t="n">
        <v>44138</v>
      </c>
      <c r="E1346" s="26" t="s">
        <v>23</v>
      </c>
      <c r="F1346" s="22" t="s">
        <v>1606</v>
      </c>
      <c r="G1346" s="24" t="s">
        <v>37</v>
      </c>
      <c r="H1346" s="28"/>
      <c r="I1346" s="26"/>
      <c r="J1346" s="30" t="n">
        <v>100</v>
      </c>
      <c r="K1346" s="30" t="n">
        <v>10.7</v>
      </c>
      <c r="L1346" s="30"/>
      <c r="M1346" s="30"/>
      <c r="N1346" s="30"/>
      <c r="O1346" s="30" t="n">
        <v>110.7</v>
      </c>
      <c r="P1346" s="20" t="n">
        <v>110.7</v>
      </c>
      <c r="Q1346" s="20" t="n">
        <f aca="false">ROUND(+P1346-O1346+R1346,2)</f>
        <v>0</v>
      </c>
      <c r="R1346" s="31"/>
      <c r="S1346" s="19" t="s">
        <v>27</v>
      </c>
      <c r="T1346" s="36"/>
      <c r="U1346" s="20"/>
      <c r="V1346" s="20"/>
    </row>
    <row r="1347" s="32" customFormat="true" ht="15" hidden="true" customHeight="true" outlineLevel="0" collapsed="false">
      <c r="A1347" s="39" t="n">
        <v>354</v>
      </c>
      <c r="B1347" s="12" t="s">
        <v>1691</v>
      </c>
      <c r="C1347" s="12" t="s">
        <v>22</v>
      </c>
      <c r="D1347" s="26" t="n">
        <v>44138</v>
      </c>
      <c r="E1347" s="26" t="s">
        <v>43</v>
      </c>
      <c r="F1347" s="22" t="s">
        <v>1692</v>
      </c>
      <c r="G1347" s="24" t="s">
        <v>46</v>
      </c>
      <c r="H1347" s="28"/>
      <c r="I1347" s="26"/>
      <c r="J1347" s="30" t="n">
        <v>100</v>
      </c>
      <c r="K1347" s="30" t="n">
        <v>21</v>
      </c>
      <c r="L1347" s="30"/>
      <c r="M1347" s="30" t="n">
        <v>175.48</v>
      </c>
      <c r="N1347" s="30"/>
      <c r="O1347" s="30" t="n">
        <v>296.48</v>
      </c>
      <c r="P1347" s="20" t="n">
        <v>295.48</v>
      </c>
      <c r="Q1347" s="20" t="n">
        <f aca="false">ROUND(+P1347-O1347+R1347,2)</f>
        <v>0</v>
      </c>
      <c r="R1347" s="31" t="n">
        <v>1</v>
      </c>
      <c r="S1347" s="19" t="s">
        <v>27</v>
      </c>
      <c r="T1347" s="36"/>
      <c r="U1347" s="20"/>
      <c r="V1347" s="20"/>
    </row>
    <row r="1348" s="32" customFormat="true" ht="15" hidden="true" customHeight="true" outlineLevel="0" collapsed="false">
      <c r="A1348" s="39" t="n">
        <v>355</v>
      </c>
      <c r="B1348" s="12" t="s">
        <v>1415</v>
      </c>
      <c r="C1348" s="12" t="s">
        <v>22</v>
      </c>
      <c r="D1348" s="26" t="n">
        <v>44139</v>
      </c>
      <c r="E1348" s="26" t="s">
        <v>43</v>
      </c>
      <c r="F1348" s="22" t="s">
        <v>656</v>
      </c>
      <c r="G1348" s="24" t="s">
        <v>46</v>
      </c>
      <c r="H1348" s="28"/>
      <c r="I1348" s="26"/>
      <c r="J1348" s="30" t="n">
        <v>10</v>
      </c>
      <c r="K1348" s="30"/>
      <c r="L1348" s="30"/>
      <c r="M1348" s="30"/>
      <c r="N1348" s="30"/>
      <c r="O1348" s="30" t="n">
        <v>10</v>
      </c>
      <c r="P1348" s="20" t="n">
        <v>10</v>
      </c>
      <c r="Q1348" s="20" t="n">
        <f aca="false">ROUND(+P1348-O1348+R1348,2)</f>
        <v>0</v>
      </c>
      <c r="R1348" s="31"/>
      <c r="S1348" s="19" t="s">
        <v>27</v>
      </c>
      <c r="T1348" s="36"/>
      <c r="U1348" s="20"/>
      <c r="V1348" s="20"/>
    </row>
    <row r="1349" s="32" customFormat="true" ht="15" hidden="true" customHeight="true" outlineLevel="0" collapsed="false">
      <c r="A1349" s="39" t="n">
        <v>356</v>
      </c>
      <c r="B1349" s="12" t="s">
        <v>1693</v>
      </c>
      <c r="C1349" s="12" t="s">
        <v>22</v>
      </c>
      <c r="D1349" s="26" t="n">
        <v>44139</v>
      </c>
      <c r="E1349" s="26" t="s">
        <v>23</v>
      </c>
      <c r="F1349" s="22" t="s">
        <v>1606</v>
      </c>
      <c r="G1349" s="24" t="s">
        <v>318</v>
      </c>
      <c r="H1349" s="28"/>
      <c r="I1349" s="26"/>
      <c r="J1349" s="30" t="n">
        <v>0</v>
      </c>
      <c r="K1349" s="30"/>
      <c r="L1349" s="30" t="n">
        <v>21.44</v>
      </c>
      <c r="M1349" s="30"/>
      <c r="N1349" s="30"/>
      <c r="O1349" s="30" t="n">
        <v>21.44</v>
      </c>
      <c r="P1349" s="20" t="n">
        <v>21.44</v>
      </c>
      <c r="Q1349" s="20" t="n">
        <f aca="false">ROUND(+P1349-O1349+R1349,2)</f>
        <v>0</v>
      </c>
      <c r="R1349" s="31"/>
      <c r="S1349" s="19" t="s">
        <v>27</v>
      </c>
      <c r="T1349" s="36"/>
      <c r="U1349" s="20"/>
      <c r="V1349" s="20"/>
    </row>
    <row r="1350" s="32" customFormat="true" ht="15" hidden="true" customHeight="true" outlineLevel="0" collapsed="false">
      <c r="A1350" s="39" t="n">
        <v>357</v>
      </c>
      <c r="B1350" s="12" t="s">
        <v>928</v>
      </c>
      <c r="C1350" s="12" t="s">
        <v>22</v>
      </c>
      <c r="D1350" s="26" t="n">
        <v>44139</v>
      </c>
      <c r="E1350" s="26" t="s">
        <v>43</v>
      </c>
      <c r="F1350" s="22" t="s">
        <v>1694</v>
      </c>
      <c r="G1350" s="24" t="s">
        <v>71</v>
      </c>
      <c r="H1350" s="28"/>
      <c r="I1350" s="26"/>
      <c r="J1350" s="30" t="n">
        <v>30</v>
      </c>
      <c r="K1350" s="30"/>
      <c r="L1350" s="30"/>
      <c r="M1350" s="30"/>
      <c r="N1350" s="30"/>
      <c r="O1350" s="30" t="n">
        <v>30</v>
      </c>
      <c r="P1350" s="20" t="n">
        <v>30</v>
      </c>
      <c r="Q1350" s="20" t="n">
        <f aca="false">ROUND(+P1350-O1350+R1350,2)</f>
        <v>0</v>
      </c>
      <c r="R1350" s="31"/>
      <c r="S1350" s="19" t="s">
        <v>27</v>
      </c>
      <c r="T1350" s="36"/>
      <c r="U1350" s="20"/>
      <c r="V1350" s="20"/>
    </row>
    <row r="1351" s="32" customFormat="true" ht="15" hidden="true" customHeight="true" outlineLevel="0" collapsed="false">
      <c r="A1351" s="39" t="n">
        <v>358</v>
      </c>
      <c r="B1351" s="12" t="s">
        <v>1457</v>
      </c>
      <c r="C1351" s="12" t="s">
        <v>22</v>
      </c>
      <c r="D1351" s="26" t="n">
        <v>44142</v>
      </c>
      <c r="E1351" s="26" t="s">
        <v>467</v>
      </c>
      <c r="F1351" s="40" t="s">
        <v>1695</v>
      </c>
      <c r="G1351" s="24" t="s">
        <v>71</v>
      </c>
      <c r="H1351" s="28" t="s">
        <v>16</v>
      </c>
      <c r="I1351" s="26"/>
      <c r="J1351" s="30" t="n">
        <v>13.5</v>
      </c>
      <c r="K1351" s="30"/>
      <c r="L1351" s="30"/>
      <c r="M1351" s="30"/>
      <c r="N1351" s="30" t="n">
        <v>31.5</v>
      </c>
      <c r="O1351" s="30" t="n">
        <v>45</v>
      </c>
      <c r="P1351" s="20"/>
      <c r="Q1351" s="20" t="n">
        <f aca="false">ROUND(+P1351-O1351+R1351,2)</f>
        <v>0</v>
      </c>
      <c r="R1351" s="31" t="n">
        <v>45</v>
      </c>
      <c r="S1351" s="19" t="s">
        <v>27</v>
      </c>
      <c r="T1351" s="36"/>
      <c r="U1351" s="20" t="s">
        <v>1623</v>
      </c>
      <c r="V1351" s="20"/>
    </row>
    <row r="1352" s="32" customFormat="true" ht="15" hidden="true" customHeight="true" outlineLevel="0" collapsed="false">
      <c r="A1352" s="39" t="n">
        <v>359</v>
      </c>
      <c r="B1352" s="12" t="s">
        <v>1457</v>
      </c>
      <c r="C1352" s="12" t="s">
        <v>22</v>
      </c>
      <c r="D1352" s="26" t="n">
        <v>44142</v>
      </c>
      <c r="E1352" s="26" t="s">
        <v>467</v>
      </c>
      <c r="F1352" s="22" t="s">
        <v>1696</v>
      </c>
      <c r="G1352" s="24" t="s">
        <v>71</v>
      </c>
      <c r="H1352" s="28" t="s">
        <v>16</v>
      </c>
      <c r="I1352" s="26"/>
      <c r="J1352" s="30" t="n">
        <v>9</v>
      </c>
      <c r="K1352" s="30"/>
      <c r="L1352" s="30"/>
      <c r="M1352" s="30"/>
      <c r="N1352" s="30" t="n">
        <v>21</v>
      </c>
      <c r="O1352" s="30" t="n">
        <v>30</v>
      </c>
      <c r="P1352" s="20"/>
      <c r="Q1352" s="20" t="n">
        <f aca="false">ROUND(+P1352-O1352+R1352,2)</f>
        <v>0</v>
      </c>
      <c r="R1352" s="31" t="n">
        <v>30</v>
      </c>
      <c r="S1352" s="19" t="s">
        <v>27</v>
      </c>
      <c r="T1352" s="36"/>
      <c r="U1352" s="20" t="s">
        <v>1623</v>
      </c>
      <c r="V1352" s="20"/>
    </row>
    <row r="1353" s="32" customFormat="true" ht="15" hidden="true" customHeight="true" outlineLevel="0" collapsed="false">
      <c r="A1353" s="39" t="n">
        <v>360</v>
      </c>
      <c r="B1353" s="12" t="s">
        <v>1406</v>
      </c>
      <c r="C1353" s="12" t="s">
        <v>22</v>
      </c>
      <c r="D1353" s="26" t="n">
        <v>44142</v>
      </c>
      <c r="E1353" s="26" t="s">
        <v>467</v>
      </c>
      <c r="F1353" s="22" t="s">
        <v>1433</v>
      </c>
      <c r="G1353" s="24" t="s">
        <v>71</v>
      </c>
      <c r="H1353" s="28"/>
      <c r="I1353" s="26"/>
      <c r="J1353" s="30" t="n">
        <v>13.5</v>
      </c>
      <c r="K1353" s="30"/>
      <c r="L1353" s="30"/>
      <c r="M1353" s="30"/>
      <c r="N1353" s="30" t="n">
        <v>31.5</v>
      </c>
      <c r="O1353" s="30" t="n">
        <v>45</v>
      </c>
      <c r="P1353" s="20" t="n">
        <v>45</v>
      </c>
      <c r="Q1353" s="20" t="n">
        <f aca="false">ROUND(+P1353-O1353+R1353,2)</f>
        <v>0</v>
      </c>
      <c r="R1353" s="31"/>
      <c r="S1353" s="19" t="s">
        <v>27</v>
      </c>
      <c r="T1353" s="36" t="n">
        <v>44270</v>
      </c>
      <c r="U1353" s="20" t="s">
        <v>27</v>
      </c>
      <c r="V1353" s="20"/>
    </row>
    <row r="1354" s="32" customFormat="true" ht="15" hidden="true" customHeight="true" outlineLevel="0" collapsed="false">
      <c r="A1354" s="39" t="n">
        <v>361</v>
      </c>
      <c r="B1354" s="12" t="s">
        <v>1441</v>
      </c>
      <c r="C1354" s="12" t="s">
        <v>22</v>
      </c>
      <c r="D1354" s="26" t="n">
        <v>44142</v>
      </c>
      <c r="E1354" s="26" t="s">
        <v>467</v>
      </c>
      <c r="F1354" s="22" t="s">
        <v>1642</v>
      </c>
      <c r="G1354" s="24" t="s">
        <v>71</v>
      </c>
      <c r="H1354" s="28"/>
      <c r="I1354" s="26"/>
      <c r="J1354" s="30" t="n">
        <v>18</v>
      </c>
      <c r="K1354" s="30"/>
      <c r="L1354" s="30"/>
      <c r="M1354" s="30"/>
      <c r="N1354" s="30" t="n">
        <v>52</v>
      </c>
      <c r="O1354" s="30" t="n">
        <v>70</v>
      </c>
      <c r="P1354" s="20" t="n">
        <v>70</v>
      </c>
      <c r="Q1354" s="20" t="n">
        <f aca="false">ROUND(+P1354-O1354+R1354,2)</f>
        <v>0</v>
      </c>
      <c r="R1354" s="31"/>
      <c r="S1354" s="19" t="s">
        <v>27</v>
      </c>
      <c r="T1354" s="36" t="n">
        <v>44662</v>
      </c>
      <c r="U1354" s="20" t="s">
        <v>27</v>
      </c>
      <c r="V1354" s="20"/>
    </row>
    <row r="1355" s="32" customFormat="true" ht="15" hidden="true" customHeight="true" outlineLevel="0" collapsed="false">
      <c r="A1355" s="39" t="n">
        <v>362</v>
      </c>
      <c r="B1355" s="12" t="s">
        <v>1441</v>
      </c>
      <c r="C1355" s="12" t="s">
        <v>22</v>
      </c>
      <c r="D1355" s="26" t="n">
        <v>44142</v>
      </c>
      <c r="E1355" s="26" t="s">
        <v>467</v>
      </c>
      <c r="F1355" s="22" t="s">
        <v>1624</v>
      </c>
      <c r="G1355" s="24" t="s">
        <v>71</v>
      </c>
      <c r="H1355" s="28"/>
      <c r="I1355" s="26"/>
      <c r="J1355" s="30" t="n">
        <v>4.5</v>
      </c>
      <c r="K1355" s="30"/>
      <c r="L1355" s="30"/>
      <c r="M1355" s="30"/>
      <c r="N1355" s="30" t="n">
        <v>10.5</v>
      </c>
      <c r="O1355" s="30" t="n">
        <v>15</v>
      </c>
      <c r="P1355" s="20" t="n">
        <v>15</v>
      </c>
      <c r="Q1355" s="20" t="n">
        <f aca="false">ROUND(+P1355-O1355+R1355,2)</f>
        <v>0</v>
      </c>
      <c r="R1355" s="31"/>
      <c r="S1355" s="19" t="s">
        <v>27</v>
      </c>
      <c r="T1355" s="36" t="n">
        <v>44662</v>
      </c>
      <c r="U1355" s="20" t="s">
        <v>27</v>
      </c>
      <c r="V1355" s="20"/>
    </row>
    <row r="1356" s="32" customFormat="true" ht="15" hidden="true" customHeight="true" outlineLevel="0" collapsed="false">
      <c r="A1356" s="39" t="n">
        <v>363</v>
      </c>
      <c r="B1356" s="12" t="s">
        <v>1697</v>
      </c>
      <c r="C1356" s="12" t="s">
        <v>22</v>
      </c>
      <c r="D1356" s="26" t="n">
        <v>44144</v>
      </c>
      <c r="E1356" s="26" t="s">
        <v>23</v>
      </c>
      <c r="F1356" s="22" t="s">
        <v>627</v>
      </c>
      <c r="G1356" s="24" t="s">
        <v>37</v>
      </c>
      <c r="H1356" s="28"/>
      <c r="I1356" s="26"/>
      <c r="J1356" s="30" t="n">
        <v>80</v>
      </c>
      <c r="K1356" s="30" t="n">
        <v>16.08</v>
      </c>
      <c r="L1356" s="30"/>
      <c r="M1356" s="30" t="n">
        <v>96.01</v>
      </c>
      <c r="N1356" s="30"/>
      <c r="O1356" s="30" t="n">
        <v>192.09</v>
      </c>
      <c r="P1356" s="20" t="n">
        <v>192.09</v>
      </c>
      <c r="Q1356" s="20" t="n">
        <f aca="false">ROUND(+P1356-O1356+R1356,2)</f>
        <v>0</v>
      </c>
      <c r="R1356" s="31"/>
      <c r="S1356" s="19" t="s">
        <v>27</v>
      </c>
      <c r="T1356" s="36"/>
      <c r="U1356" s="20"/>
      <c r="V1356" s="20"/>
    </row>
    <row r="1357" s="32" customFormat="true" ht="15" hidden="true" customHeight="true" outlineLevel="0" collapsed="false">
      <c r="A1357" s="39" t="n">
        <v>364</v>
      </c>
      <c r="B1357" s="12" t="s">
        <v>1698</v>
      </c>
      <c r="C1357" s="12" t="s">
        <v>22</v>
      </c>
      <c r="D1357" s="26" t="n">
        <v>44145</v>
      </c>
      <c r="E1357" s="26" t="s">
        <v>23</v>
      </c>
      <c r="F1357" s="22" t="s">
        <v>697</v>
      </c>
      <c r="G1357" s="24" t="s">
        <v>772</v>
      </c>
      <c r="H1357" s="28"/>
      <c r="I1357" s="26"/>
      <c r="J1357" s="30" t="n">
        <v>300</v>
      </c>
      <c r="K1357" s="30" t="n">
        <v>63</v>
      </c>
      <c r="L1357" s="30"/>
      <c r="M1357" s="30" t="n">
        <v>103.02</v>
      </c>
      <c r="N1357" s="30"/>
      <c r="O1357" s="30" t="n">
        <v>466.02</v>
      </c>
      <c r="P1357" s="20" t="n">
        <v>466.02</v>
      </c>
      <c r="Q1357" s="20" t="n">
        <f aca="false">ROUND(+P1357-O1357+R1357,2)</f>
        <v>0</v>
      </c>
      <c r="R1357" s="31"/>
      <c r="S1357" s="19" t="s">
        <v>27</v>
      </c>
      <c r="T1357" s="36"/>
      <c r="U1357" s="20"/>
      <c r="V1357" s="20"/>
    </row>
    <row r="1358" s="32" customFormat="true" ht="15" hidden="true" customHeight="true" outlineLevel="0" collapsed="false">
      <c r="A1358" s="39" t="n">
        <v>365</v>
      </c>
      <c r="B1358" s="12" t="s">
        <v>1699</v>
      </c>
      <c r="C1358" s="12" t="s">
        <v>22</v>
      </c>
      <c r="D1358" s="26" t="n">
        <v>44145</v>
      </c>
      <c r="E1358" s="26" t="s">
        <v>29</v>
      </c>
      <c r="F1358" s="22" t="s">
        <v>1681</v>
      </c>
      <c r="G1358" s="24" t="s">
        <v>25</v>
      </c>
      <c r="H1358" s="28" t="s">
        <v>1345</v>
      </c>
      <c r="I1358" s="26" t="n">
        <v>44188</v>
      </c>
      <c r="J1358" s="30" t="n">
        <v>35</v>
      </c>
      <c r="K1358" s="30"/>
      <c r="L1358" s="30"/>
      <c r="M1358" s="30" t="n">
        <v>30.72</v>
      </c>
      <c r="N1358" s="30" t="n">
        <v>20</v>
      </c>
      <c r="O1358" s="30" t="n">
        <v>85.72</v>
      </c>
      <c r="P1358" s="20" t="n">
        <v>85.72</v>
      </c>
      <c r="Q1358" s="20" t="n">
        <f aca="false">ROUND(+P1358-O1358+R1358,2)</f>
        <v>0</v>
      </c>
      <c r="R1358" s="31"/>
      <c r="S1358" s="19" t="s">
        <v>27</v>
      </c>
      <c r="T1358" s="36" t="n">
        <v>44153</v>
      </c>
      <c r="U1358" s="20" t="s">
        <v>27</v>
      </c>
      <c r="V1358" s="20"/>
    </row>
    <row r="1359" s="32" customFormat="true" ht="15" hidden="true" customHeight="true" outlineLevel="0" collapsed="false">
      <c r="A1359" s="39" t="n">
        <v>365</v>
      </c>
      <c r="B1359" s="12" t="s">
        <v>1700</v>
      </c>
      <c r="C1359" s="12" t="s">
        <v>22</v>
      </c>
      <c r="D1359" s="26" t="n">
        <v>44146</v>
      </c>
      <c r="E1359" s="26" t="s">
        <v>23</v>
      </c>
      <c r="F1359" s="22" t="s">
        <v>1701</v>
      </c>
      <c r="G1359" s="24" t="s">
        <v>37</v>
      </c>
      <c r="H1359" s="28"/>
      <c r="I1359" s="26"/>
      <c r="J1359" s="30" t="n">
        <v>200</v>
      </c>
      <c r="K1359" s="30" t="n">
        <v>42</v>
      </c>
      <c r="L1359" s="30"/>
      <c r="M1359" s="30"/>
      <c r="N1359" s="30"/>
      <c r="O1359" s="30" t="n">
        <v>242</v>
      </c>
      <c r="P1359" s="20" t="n">
        <v>242</v>
      </c>
      <c r="Q1359" s="20" t="n">
        <f aca="false">ROUND(+P1359-O1359+R1359,2)</f>
        <v>0</v>
      </c>
      <c r="R1359" s="31"/>
      <c r="S1359" s="19" t="s">
        <v>27</v>
      </c>
      <c r="T1359" s="36"/>
      <c r="U1359" s="20"/>
      <c r="V1359" s="20"/>
    </row>
    <row r="1360" s="32" customFormat="true" ht="15" hidden="true" customHeight="true" outlineLevel="0" collapsed="false">
      <c r="A1360" s="39" t="n">
        <v>366</v>
      </c>
      <c r="B1360" s="12" t="s">
        <v>1702</v>
      </c>
      <c r="C1360" s="12" t="s">
        <v>22</v>
      </c>
      <c r="D1360" s="26" t="n">
        <v>44148</v>
      </c>
      <c r="E1360" s="26" t="s">
        <v>23</v>
      </c>
      <c r="F1360" s="22" t="s">
        <v>1703</v>
      </c>
      <c r="G1360" s="24" t="s">
        <v>37</v>
      </c>
      <c r="H1360" s="28"/>
      <c r="I1360" s="26"/>
      <c r="J1360" s="30" t="n">
        <v>100</v>
      </c>
      <c r="K1360" s="30" t="n">
        <v>21</v>
      </c>
      <c r="L1360" s="30"/>
      <c r="M1360" s="30"/>
      <c r="N1360" s="30"/>
      <c r="O1360" s="30" t="n">
        <v>121</v>
      </c>
      <c r="P1360" s="20" t="n">
        <v>121</v>
      </c>
      <c r="Q1360" s="20" t="n">
        <f aca="false">ROUND(+P1360-O1360+R1360,2)</f>
        <v>0</v>
      </c>
      <c r="R1360" s="31"/>
      <c r="S1360" s="19" t="s">
        <v>27</v>
      </c>
      <c r="T1360" s="36"/>
      <c r="U1360" s="20"/>
      <c r="V1360" s="20"/>
    </row>
    <row r="1361" s="32" customFormat="true" ht="15" hidden="true" customHeight="true" outlineLevel="0" collapsed="false">
      <c r="A1361" s="39" t="n">
        <v>367</v>
      </c>
      <c r="B1361" s="12" t="s">
        <v>1704</v>
      </c>
      <c r="C1361" s="12" t="s">
        <v>22</v>
      </c>
      <c r="D1361" s="26" t="n">
        <v>44151</v>
      </c>
      <c r="E1361" s="26" t="s">
        <v>23</v>
      </c>
      <c r="F1361" s="22" t="s">
        <v>1705</v>
      </c>
      <c r="G1361" s="24" t="s">
        <v>318</v>
      </c>
      <c r="H1361" s="28"/>
      <c r="I1361" s="26"/>
      <c r="J1361" s="30" t="n">
        <v>150</v>
      </c>
      <c r="K1361" s="30" t="n">
        <v>31.5</v>
      </c>
      <c r="L1361" s="30"/>
      <c r="M1361" s="30"/>
      <c r="N1361" s="30"/>
      <c r="O1361" s="30" t="n">
        <v>181.5</v>
      </c>
      <c r="P1361" s="20" t="n">
        <v>181.5</v>
      </c>
      <c r="Q1361" s="20" t="n">
        <f aca="false">ROUND(+P1361-O1361+R1361,2)</f>
        <v>0</v>
      </c>
      <c r="R1361" s="31"/>
      <c r="S1361" s="19" t="s">
        <v>27</v>
      </c>
      <c r="T1361" s="36"/>
      <c r="U1361" s="20"/>
      <c r="V1361" s="20"/>
    </row>
    <row r="1362" s="32" customFormat="true" ht="15" hidden="true" customHeight="true" outlineLevel="0" collapsed="false">
      <c r="A1362" s="39" t="n">
        <v>368</v>
      </c>
      <c r="B1362" s="12" t="s">
        <v>1706</v>
      </c>
      <c r="C1362" s="12" t="s">
        <v>22</v>
      </c>
      <c r="D1362" s="26" t="n">
        <v>44152</v>
      </c>
      <c r="E1362" s="26" t="s">
        <v>29</v>
      </c>
      <c r="F1362" s="22" t="s">
        <v>1681</v>
      </c>
      <c r="G1362" s="24" t="s">
        <v>25</v>
      </c>
      <c r="H1362" s="28" t="s">
        <v>1345</v>
      </c>
      <c r="I1362" s="26" t="n">
        <v>44250</v>
      </c>
      <c r="J1362" s="30" t="n">
        <v>35</v>
      </c>
      <c r="K1362" s="30"/>
      <c r="L1362" s="30"/>
      <c r="M1362" s="30" t="n">
        <v>30.72</v>
      </c>
      <c r="N1362" s="30" t="n">
        <v>20</v>
      </c>
      <c r="O1362" s="30" t="n">
        <v>85.72</v>
      </c>
      <c r="P1362" s="20" t="n">
        <v>85.72</v>
      </c>
      <c r="Q1362" s="20" t="n">
        <f aca="false">ROUND(+P1362-O1362+R1362,2)</f>
        <v>0</v>
      </c>
      <c r="R1362" s="31"/>
      <c r="S1362" s="19" t="s">
        <v>27</v>
      </c>
      <c r="T1362" s="36" t="n">
        <v>44153</v>
      </c>
      <c r="U1362" s="20" t="s">
        <v>27</v>
      </c>
      <c r="V1362" s="20"/>
    </row>
    <row r="1363" s="32" customFormat="true" ht="15" hidden="true" customHeight="true" outlineLevel="0" collapsed="false">
      <c r="A1363" s="39" t="n">
        <v>369</v>
      </c>
      <c r="B1363" s="12" t="s">
        <v>1707</v>
      </c>
      <c r="C1363" s="12" t="s">
        <v>22</v>
      </c>
      <c r="D1363" s="26" t="n">
        <v>44154</v>
      </c>
      <c r="E1363" s="26" t="s">
        <v>29</v>
      </c>
      <c r="F1363" s="22" t="s">
        <v>1708</v>
      </c>
      <c r="G1363" s="24" t="s">
        <v>25</v>
      </c>
      <c r="H1363" s="28" t="s">
        <v>1345</v>
      </c>
      <c r="I1363" s="26" t="n">
        <v>44392</v>
      </c>
      <c r="J1363" s="30" t="n">
        <v>30</v>
      </c>
      <c r="K1363" s="30"/>
      <c r="L1363" s="30"/>
      <c r="M1363" s="30" t="n">
        <v>299.69</v>
      </c>
      <c r="N1363" s="30" t="n">
        <v>30</v>
      </c>
      <c r="O1363" s="30" t="n">
        <v>359.69</v>
      </c>
      <c r="P1363" s="20" t="n">
        <v>354.16</v>
      </c>
      <c r="Q1363" s="20" t="n">
        <f aca="false">ROUND(+P1363-O1363+R1363,2)</f>
        <v>-0</v>
      </c>
      <c r="R1363" s="31" t="n">
        <v>5.53</v>
      </c>
      <c r="S1363" s="19" t="s">
        <v>27</v>
      </c>
      <c r="T1363" s="36" t="n">
        <v>44180</v>
      </c>
      <c r="U1363" s="20" t="s">
        <v>27</v>
      </c>
      <c r="V1363" s="20"/>
    </row>
    <row r="1364" s="32" customFormat="true" ht="15" hidden="true" customHeight="true" outlineLevel="0" collapsed="false">
      <c r="A1364" s="39" t="n">
        <v>370</v>
      </c>
      <c r="B1364" s="12" t="s">
        <v>1709</v>
      </c>
      <c r="C1364" s="12" t="s">
        <v>22</v>
      </c>
      <c r="D1364" s="26" t="n">
        <v>44154</v>
      </c>
      <c r="E1364" s="26" t="s">
        <v>29</v>
      </c>
      <c r="F1364" s="22" t="s">
        <v>60</v>
      </c>
      <c r="G1364" s="24" t="s">
        <v>25</v>
      </c>
      <c r="H1364" s="28" t="s">
        <v>1345</v>
      </c>
      <c r="I1364" s="26" t="s">
        <v>27</v>
      </c>
      <c r="J1364" s="30" t="n">
        <v>30</v>
      </c>
      <c r="K1364" s="30"/>
      <c r="L1364" s="30"/>
      <c r="M1364" s="30" t="n">
        <v>518.4</v>
      </c>
      <c r="N1364" s="30" t="n">
        <v>30</v>
      </c>
      <c r="O1364" s="30" t="n">
        <v>578.4</v>
      </c>
      <c r="P1364" s="20" t="n">
        <v>578.4</v>
      </c>
      <c r="Q1364" s="20" t="n">
        <f aca="false">ROUND(+P1364-O1364+R1364,2)</f>
        <v>0</v>
      </c>
      <c r="R1364" s="31"/>
      <c r="S1364" s="19" t="s">
        <v>27</v>
      </c>
      <c r="T1364" s="36" t="n">
        <v>44180</v>
      </c>
      <c r="U1364" s="20" t="s">
        <v>27</v>
      </c>
      <c r="V1364" s="20"/>
    </row>
    <row r="1365" s="32" customFormat="true" ht="15" hidden="true" customHeight="true" outlineLevel="0" collapsed="false">
      <c r="A1365" s="39" t="n">
        <v>371</v>
      </c>
      <c r="B1365" s="12" t="s">
        <v>1710</v>
      </c>
      <c r="C1365" s="12" t="s">
        <v>22</v>
      </c>
      <c r="D1365" s="26" t="n">
        <v>44155</v>
      </c>
      <c r="E1365" s="26" t="s">
        <v>23</v>
      </c>
      <c r="F1365" s="22" t="s">
        <v>852</v>
      </c>
      <c r="G1365" s="24" t="s">
        <v>772</v>
      </c>
      <c r="H1365" s="28"/>
      <c r="I1365" s="26"/>
      <c r="J1365" s="30" t="n">
        <v>180</v>
      </c>
      <c r="K1365" s="30" t="n">
        <v>37.8</v>
      </c>
      <c r="L1365" s="30"/>
      <c r="M1365" s="30" t="n">
        <v>123.36</v>
      </c>
      <c r="N1365" s="30"/>
      <c r="O1365" s="30" t="n">
        <v>341.16</v>
      </c>
      <c r="P1365" s="20" t="n">
        <v>341.16</v>
      </c>
      <c r="Q1365" s="20" t="n">
        <f aca="false">ROUND(+P1365-O1365+R1365,2)</f>
        <v>0</v>
      </c>
      <c r="R1365" s="31"/>
      <c r="S1365" s="19" t="s">
        <v>27</v>
      </c>
      <c r="T1365" s="36"/>
      <c r="U1365" s="20"/>
      <c r="V1365" s="20"/>
    </row>
    <row r="1366" s="50" customFormat="true" ht="15" hidden="true" customHeight="true" outlineLevel="0" collapsed="false">
      <c r="A1366" s="41" t="n">
        <v>372</v>
      </c>
      <c r="B1366" s="12" t="s">
        <v>758</v>
      </c>
      <c r="C1366" s="12" t="s">
        <v>22</v>
      </c>
      <c r="D1366" s="42" t="n">
        <v>44158</v>
      </c>
      <c r="E1366" s="42" t="s">
        <v>43</v>
      </c>
      <c r="F1366" s="43" t="s">
        <v>52</v>
      </c>
      <c r="G1366" s="44" t="s">
        <v>46</v>
      </c>
      <c r="H1366" s="45"/>
      <c r="I1366" s="42"/>
      <c r="J1366" s="46" t="n">
        <v>30</v>
      </c>
      <c r="K1366" s="46"/>
      <c r="L1366" s="46"/>
      <c r="M1366" s="46" t="n">
        <v>102.16</v>
      </c>
      <c r="N1366" s="46"/>
      <c r="O1366" s="46" t="n">
        <v>132.16</v>
      </c>
      <c r="P1366" s="47"/>
      <c r="Q1366" s="47" t="n">
        <f aca="false">ROUND(+P1366-O1366+R1366,2)</f>
        <v>-132.16</v>
      </c>
      <c r="R1366" s="48"/>
      <c r="S1366" s="19" t="s">
        <v>27</v>
      </c>
      <c r="T1366" s="49"/>
      <c r="U1366" s="47"/>
      <c r="V1366" s="47"/>
    </row>
    <row r="1367" s="32" customFormat="true" ht="15" hidden="true" customHeight="true" outlineLevel="0" collapsed="false">
      <c r="A1367" s="39" t="n">
        <v>373</v>
      </c>
      <c r="B1367" s="12" t="s">
        <v>1711</v>
      </c>
      <c r="C1367" s="12" t="s">
        <v>22</v>
      </c>
      <c r="D1367" s="26" t="n">
        <v>44158</v>
      </c>
      <c r="E1367" s="26" t="s">
        <v>29</v>
      </c>
      <c r="F1367" s="22" t="s">
        <v>1712</v>
      </c>
      <c r="G1367" s="24" t="s">
        <v>25</v>
      </c>
      <c r="H1367" s="28" t="s">
        <v>1345</v>
      </c>
      <c r="I1367" s="26" t="n">
        <v>44165</v>
      </c>
      <c r="J1367" s="30" t="n">
        <v>30</v>
      </c>
      <c r="K1367" s="30"/>
      <c r="L1367" s="30"/>
      <c r="M1367" s="30" t="n">
        <v>123.36</v>
      </c>
      <c r="N1367" s="30" t="n">
        <v>30</v>
      </c>
      <c r="O1367" s="30" t="n">
        <v>183.36</v>
      </c>
      <c r="P1367" s="20" t="n">
        <v>183.36</v>
      </c>
      <c r="Q1367" s="20" t="n">
        <f aca="false">ROUND(+P1367-O1367+R1367,2)</f>
        <v>0</v>
      </c>
      <c r="R1367" s="31"/>
      <c r="S1367" s="19" t="s">
        <v>27</v>
      </c>
      <c r="T1367" s="36" t="n">
        <v>44180</v>
      </c>
      <c r="U1367" s="20" t="s">
        <v>27</v>
      </c>
      <c r="V1367" s="20"/>
    </row>
    <row r="1368" s="32" customFormat="true" ht="15" hidden="true" customHeight="true" outlineLevel="0" collapsed="false">
      <c r="A1368" s="39" t="n">
        <v>374</v>
      </c>
      <c r="B1368" s="12" t="s">
        <v>1713</v>
      </c>
      <c r="C1368" s="12" t="s">
        <v>22</v>
      </c>
      <c r="D1368" s="26" t="n">
        <v>44159</v>
      </c>
      <c r="E1368" s="26" t="s">
        <v>29</v>
      </c>
      <c r="F1368" s="22" t="s">
        <v>1714</v>
      </c>
      <c r="G1368" s="24" t="s">
        <v>25</v>
      </c>
      <c r="H1368" s="28" t="s">
        <v>1345</v>
      </c>
      <c r="I1368" s="26" t="n">
        <v>44165</v>
      </c>
      <c r="J1368" s="30" t="n">
        <v>30</v>
      </c>
      <c r="K1368" s="30"/>
      <c r="L1368" s="30"/>
      <c r="M1368" s="30" t="n">
        <v>102.16</v>
      </c>
      <c r="N1368" s="30" t="n">
        <v>30</v>
      </c>
      <c r="O1368" s="30" t="n">
        <v>162.16</v>
      </c>
      <c r="P1368" s="20" t="n">
        <v>162.16</v>
      </c>
      <c r="Q1368" s="20" t="n">
        <f aca="false">ROUND(+P1368-O1368+R1368,2)</f>
        <v>0</v>
      </c>
      <c r="R1368" s="31"/>
      <c r="S1368" s="19" t="s">
        <v>27</v>
      </c>
      <c r="T1368" s="36" t="n">
        <v>44180</v>
      </c>
      <c r="U1368" s="20" t="s">
        <v>27</v>
      </c>
      <c r="V1368" s="20"/>
    </row>
    <row r="1369" s="32" customFormat="true" ht="15" hidden="true" customHeight="true" outlineLevel="0" collapsed="false">
      <c r="A1369" s="39" t="n">
        <v>375</v>
      </c>
      <c r="B1369" s="12" t="s">
        <v>1715</v>
      </c>
      <c r="C1369" s="12" t="s">
        <v>22</v>
      </c>
      <c r="D1369" s="26" t="n">
        <v>44159</v>
      </c>
      <c r="E1369" s="26" t="s">
        <v>29</v>
      </c>
      <c r="F1369" s="22" t="s">
        <v>1716</v>
      </c>
      <c r="G1369" s="24" t="s">
        <v>25</v>
      </c>
      <c r="H1369" s="28" t="s">
        <v>1345</v>
      </c>
      <c r="I1369" s="26" t="n">
        <v>44180</v>
      </c>
      <c r="J1369" s="30" t="n">
        <v>20</v>
      </c>
      <c r="K1369" s="30"/>
      <c r="L1369" s="30"/>
      <c r="M1369" s="30" t="n">
        <v>64.16</v>
      </c>
      <c r="N1369" s="30" t="n">
        <v>30</v>
      </c>
      <c r="O1369" s="30" t="n">
        <v>114.16</v>
      </c>
      <c r="P1369" s="20" t="n">
        <v>114.16</v>
      </c>
      <c r="Q1369" s="20" t="n">
        <f aca="false">ROUND(+P1369-O1369+R1369,2)</f>
        <v>0</v>
      </c>
      <c r="R1369" s="31"/>
      <c r="S1369" s="19" t="s">
        <v>27</v>
      </c>
      <c r="T1369" s="36" t="n">
        <v>44180</v>
      </c>
      <c r="U1369" s="20" t="s">
        <v>27</v>
      </c>
      <c r="V1369" s="20"/>
    </row>
    <row r="1370" s="32" customFormat="true" ht="15" hidden="true" customHeight="true" outlineLevel="0" collapsed="false">
      <c r="A1370" s="39" t="n">
        <v>376</v>
      </c>
      <c r="B1370" s="12" t="s">
        <v>1717</v>
      </c>
      <c r="C1370" s="12" t="s">
        <v>22</v>
      </c>
      <c r="D1370" s="26" t="n">
        <v>44160</v>
      </c>
      <c r="E1370" s="26" t="s">
        <v>23</v>
      </c>
      <c r="F1370" s="22" t="s">
        <v>852</v>
      </c>
      <c r="G1370" s="24" t="s">
        <v>772</v>
      </c>
      <c r="H1370" s="28"/>
      <c r="I1370" s="26"/>
      <c r="J1370" s="30" t="n">
        <v>200</v>
      </c>
      <c r="K1370" s="30" t="n">
        <v>42</v>
      </c>
      <c r="L1370" s="30"/>
      <c r="M1370" s="30" t="n">
        <v>37.52</v>
      </c>
      <c r="N1370" s="30"/>
      <c r="O1370" s="30" t="n">
        <v>279.52</v>
      </c>
      <c r="P1370" s="20" t="n">
        <v>280</v>
      </c>
      <c r="Q1370" s="20" t="n">
        <f aca="false">ROUND(+P1370-O1370+R1370,2)</f>
        <v>0.48</v>
      </c>
      <c r="R1370" s="31"/>
      <c r="S1370" s="19" t="s">
        <v>27</v>
      </c>
      <c r="T1370" s="36"/>
      <c r="U1370" s="20"/>
      <c r="V1370" s="20"/>
    </row>
    <row r="1371" s="32" customFormat="true" ht="15" hidden="true" customHeight="true" outlineLevel="0" collapsed="false">
      <c r="A1371" s="39" t="n">
        <v>377</v>
      </c>
      <c r="B1371" s="12" t="s">
        <v>1205</v>
      </c>
      <c r="C1371" s="12" t="s">
        <v>22</v>
      </c>
      <c r="D1371" s="26" t="n">
        <v>44161</v>
      </c>
      <c r="E1371" s="26" t="s">
        <v>43</v>
      </c>
      <c r="F1371" s="22" t="s">
        <v>1718</v>
      </c>
      <c r="G1371" s="24" t="s">
        <v>34</v>
      </c>
      <c r="H1371" s="28"/>
      <c r="I1371" s="26"/>
      <c r="J1371" s="30" t="n">
        <v>30</v>
      </c>
      <c r="K1371" s="30"/>
      <c r="L1371" s="30"/>
      <c r="M1371" s="30"/>
      <c r="N1371" s="30"/>
      <c r="O1371" s="30" t="n">
        <v>30</v>
      </c>
      <c r="P1371" s="20" t="n">
        <v>30</v>
      </c>
      <c r="Q1371" s="20" t="n">
        <f aca="false">ROUND(+P1371-O1371+R1371,2)</f>
        <v>0</v>
      </c>
      <c r="R1371" s="31"/>
      <c r="S1371" s="19" t="s">
        <v>27</v>
      </c>
      <c r="T1371" s="36"/>
      <c r="U1371" s="20"/>
      <c r="V1371" s="20"/>
    </row>
    <row r="1372" s="32" customFormat="true" ht="15" hidden="true" customHeight="true" outlineLevel="0" collapsed="false">
      <c r="A1372" s="39" t="n">
        <v>378</v>
      </c>
      <c r="B1372" s="12" t="s">
        <v>1719</v>
      </c>
      <c r="C1372" s="12" t="s">
        <v>22</v>
      </c>
      <c r="D1372" s="26" t="n">
        <v>44161</v>
      </c>
      <c r="E1372" s="26" t="s">
        <v>29</v>
      </c>
      <c r="F1372" s="22" t="s">
        <v>1720</v>
      </c>
      <c r="G1372" s="24" t="s">
        <v>46</v>
      </c>
      <c r="H1372" s="28" t="s">
        <v>1721</v>
      </c>
      <c r="I1372" s="26"/>
      <c r="J1372" s="30" t="n">
        <v>50</v>
      </c>
      <c r="K1372" s="30"/>
      <c r="L1372" s="30"/>
      <c r="M1372" s="30"/>
      <c r="N1372" s="30"/>
      <c r="O1372" s="30" t="n">
        <v>50</v>
      </c>
      <c r="P1372" s="20" t="n">
        <v>50</v>
      </c>
      <c r="Q1372" s="20" t="n">
        <f aca="false">ROUND(+P1372-O1372+R1372,2)</f>
        <v>0</v>
      </c>
      <c r="R1372" s="31"/>
      <c r="S1372" s="19" t="s">
        <v>27</v>
      </c>
      <c r="T1372" s="36"/>
      <c r="U1372" s="20"/>
      <c r="V1372" s="20"/>
    </row>
    <row r="1373" s="32" customFormat="true" ht="15" hidden="true" customHeight="true" outlineLevel="0" collapsed="false">
      <c r="A1373" s="39" t="n">
        <v>379</v>
      </c>
      <c r="B1373" s="12" t="s">
        <v>1722</v>
      </c>
      <c r="C1373" s="12" t="s">
        <v>22</v>
      </c>
      <c r="D1373" s="26" t="n">
        <v>44165</v>
      </c>
      <c r="E1373" s="26" t="s">
        <v>23</v>
      </c>
      <c r="F1373" s="22" t="s">
        <v>1723</v>
      </c>
      <c r="G1373" s="24" t="s">
        <v>37</v>
      </c>
      <c r="H1373" s="28"/>
      <c r="I1373" s="26"/>
      <c r="J1373" s="30" t="n">
        <v>60</v>
      </c>
      <c r="K1373" s="30"/>
      <c r="L1373" s="30"/>
      <c r="M1373" s="30"/>
      <c r="N1373" s="30"/>
      <c r="O1373" s="30" t="n">
        <v>60</v>
      </c>
      <c r="P1373" s="20" t="n">
        <v>60</v>
      </c>
      <c r="Q1373" s="20" t="n">
        <f aca="false">ROUND(+P1373-O1373+R1373,2)</f>
        <v>0</v>
      </c>
      <c r="R1373" s="31"/>
      <c r="S1373" s="19" t="s">
        <v>27</v>
      </c>
      <c r="T1373" s="36"/>
      <c r="U1373" s="20"/>
      <c r="V1373" s="20"/>
    </row>
    <row r="1374" s="32" customFormat="true" ht="15" hidden="true" customHeight="true" outlineLevel="0" collapsed="false">
      <c r="A1374" s="39" t="n">
        <v>380</v>
      </c>
      <c r="B1374" s="12" t="s">
        <v>1724</v>
      </c>
      <c r="C1374" s="12" t="s">
        <v>22</v>
      </c>
      <c r="D1374" s="26" t="n">
        <v>44165</v>
      </c>
      <c r="E1374" s="26" t="s">
        <v>23</v>
      </c>
      <c r="F1374" s="22" t="s">
        <v>1725</v>
      </c>
      <c r="G1374" s="24" t="s">
        <v>37</v>
      </c>
      <c r="H1374" s="28"/>
      <c r="I1374" s="26"/>
      <c r="J1374" s="30" t="n">
        <v>50</v>
      </c>
      <c r="K1374" s="30"/>
      <c r="L1374" s="30"/>
      <c r="M1374" s="30"/>
      <c r="N1374" s="30"/>
      <c r="O1374" s="30" t="n">
        <v>50</v>
      </c>
      <c r="P1374" s="20" t="n">
        <v>50</v>
      </c>
      <c r="Q1374" s="20" t="n">
        <f aca="false">ROUND(+P1374-O1374+R1374,2)</f>
        <v>0</v>
      </c>
      <c r="R1374" s="31"/>
      <c r="S1374" s="19" t="s">
        <v>27</v>
      </c>
      <c r="T1374" s="36"/>
      <c r="U1374" s="20"/>
      <c r="V1374" s="20"/>
    </row>
    <row r="1375" s="32" customFormat="true" ht="15" hidden="true" customHeight="true" outlineLevel="0" collapsed="false">
      <c r="A1375" s="39" t="n">
        <v>381</v>
      </c>
      <c r="B1375" s="12" t="s">
        <v>1726</v>
      </c>
      <c r="C1375" s="12" t="s">
        <v>22</v>
      </c>
      <c r="D1375" s="26" t="n">
        <v>44165</v>
      </c>
      <c r="E1375" s="26" t="s">
        <v>29</v>
      </c>
      <c r="F1375" s="22" t="s">
        <v>1681</v>
      </c>
      <c r="G1375" s="24" t="s">
        <v>25</v>
      </c>
      <c r="H1375" s="28" t="s">
        <v>1345</v>
      </c>
      <c r="I1375" s="26" t="n">
        <v>44193</v>
      </c>
      <c r="J1375" s="30" t="n">
        <v>35</v>
      </c>
      <c r="K1375" s="30"/>
      <c r="L1375" s="30"/>
      <c r="M1375" s="30" t="n">
        <v>30.72</v>
      </c>
      <c r="N1375" s="30" t="n">
        <v>20</v>
      </c>
      <c r="O1375" s="30" t="n">
        <v>85.72</v>
      </c>
      <c r="P1375" s="20" t="n">
        <v>85.72</v>
      </c>
      <c r="Q1375" s="20" t="n">
        <f aca="false">ROUND(+P1375-O1375+R1375,2)</f>
        <v>0</v>
      </c>
      <c r="R1375" s="31"/>
      <c r="S1375" s="19" t="s">
        <v>27</v>
      </c>
      <c r="T1375" s="36" t="n">
        <v>44180</v>
      </c>
      <c r="U1375" s="20" t="s">
        <v>27</v>
      </c>
      <c r="V1375" s="20"/>
    </row>
    <row r="1376" s="32" customFormat="true" ht="15" hidden="true" customHeight="true" outlineLevel="0" collapsed="false">
      <c r="A1376" s="39" t="n">
        <v>382</v>
      </c>
      <c r="B1376" s="12" t="s">
        <v>995</v>
      </c>
      <c r="C1376" s="12" t="s">
        <v>22</v>
      </c>
      <c r="D1376" s="26" t="n">
        <v>44166</v>
      </c>
      <c r="E1376" s="26" t="s">
        <v>23</v>
      </c>
      <c r="F1376" s="22" t="s">
        <v>697</v>
      </c>
      <c r="G1376" s="24" t="s">
        <v>772</v>
      </c>
      <c r="H1376" s="28"/>
      <c r="I1376" s="26"/>
      <c r="J1376" s="30" t="n">
        <v>200</v>
      </c>
      <c r="K1376" s="30" t="n">
        <v>42</v>
      </c>
      <c r="L1376" s="30"/>
      <c r="M1376" s="30" t="n">
        <v>102</v>
      </c>
      <c r="N1376" s="30"/>
      <c r="O1376" s="30" t="n">
        <v>344</v>
      </c>
      <c r="P1376" s="20" t="n">
        <v>344</v>
      </c>
      <c r="Q1376" s="20" t="n">
        <f aca="false">ROUND(+P1376-O1376+R1376,2)</f>
        <v>0</v>
      </c>
      <c r="R1376" s="31"/>
      <c r="S1376" s="19" t="s">
        <v>27</v>
      </c>
      <c r="T1376" s="36"/>
      <c r="U1376" s="20"/>
      <c r="V1376" s="20"/>
    </row>
    <row r="1377" s="32" customFormat="true" ht="15" hidden="true" customHeight="true" outlineLevel="0" collapsed="false">
      <c r="A1377" s="39" t="n">
        <v>383</v>
      </c>
      <c r="B1377" s="12" t="s">
        <v>1075</v>
      </c>
      <c r="C1377" s="12" t="s">
        <v>22</v>
      </c>
      <c r="D1377" s="26" t="n">
        <v>44167</v>
      </c>
      <c r="E1377" s="26" t="s">
        <v>23</v>
      </c>
      <c r="F1377" s="22" t="s">
        <v>1727</v>
      </c>
      <c r="G1377" s="24" t="s">
        <v>37</v>
      </c>
      <c r="H1377" s="28"/>
      <c r="I1377" s="26"/>
      <c r="J1377" s="30" t="n">
        <v>0</v>
      </c>
      <c r="K1377" s="30"/>
      <c r="L1377" s="30"/>
      <c r="M1377" s="30" t="n">
        <v>10.72</v>
      </c>
      <c r="N1377" s="30"/>
      <c r="O1377" s="30" t="n">
        <v>10.72</v>
      </c>
      <c r="P1377" s="20" t="n">
        <v>100</v>
      </c>
      <c r="Q1377" s="20" t="n">
        <f aca="false">ROUND(+P1377-O1377+R1377,2)</f>
        <v>89.28</v>
      </c>
      <c r="R1377" s="31"/>
      <c r="S1377" s="19" t="s">
        <v>27</v>
      </c>
      <c r="T1377" s="36"/>
      <c r="U1377" s="20"/>
      <c r="V1377" s="20"/>
    </row>
    <row r="1378" s="32" customFormat="true" ht="15" hidden="true" customHeight="true" outlineLevel="0" collapsed="false">
      <c r="A1378" s="39" t="n">
        <v>384</v>
      </c>
      <c r="B1378" s="12" t="s">
        <v>1728</v>
      </c>
      <c r="C1378" s="12" t="s">
        <v>22</v>
      </c>
      <c r="D1378" s="26" t="n">
        <v>44167</v>
      </c>
      <c r="E1378" s="26" t="s">
        <v>29</v>
      </c>
      <c r="F1378" s="22" t="s">
        <v>1729</v>
      </c>
      <c r="G1378" s="24" t="s">
        <v>25</v>
      </c>
      <c r="H1378" s="28" t="s">
        <v>1345</v>
      </c>
      <c r="I1378" s="26" t="n">
        <v>44250</v>
      </c>
      <c r="J1378" s="30" t="n">
        <v>40</v>
      </c>
      <c r="K1378" s="30"/>
      <c r="L1378" s="30"/>
      <c r="M1378" s="30" t="n">
        <v>2.42</v>
      </c>
      <c r="N1378" s="30" t="n">
        <v>20</v>
      </c>
      <c r="O1378" s="30" t="n">
        <v>62.42</v>
      </c>
      <c r="P1378" s="20" t="n">
        <v>62.42</v>
      </c>
      <c r="Q1378" s="20" t="n">
        <f aca="false">ROUND(+P1378-O1378+R1378,2)</f>
        <v>0</v>
      </c>
      <c r="R1378" s="31"/>
      <c r="S1378" s="19" t="s">
        <v>27</v>
      </c>
      <c r="T1378" s="36" t="n">
        <v>44180</v>
      </c>
      <c r="U1378" s="20" t="s">
        <v>27</v>
      </c>
      <c r="V1378" s="20"/>
    </row>
    <row r="1379" s="32" customFormat="true" ht="15" hidden="true" customHeight="true" outlineLevel="0" collapsed="false">
      <c r="A1379" s="39" t="n">
        <v>385</v>
      </c>
      <c r="B1379" s="12" t="s">
        <v>1730</v>
      </c>
      <c r="C1379" s="12" t="s">
        <v>22</v>
      </c>
      <c r="D1379" s="26" t="n">
        <v>44168</v>
      </c>
      <c r="E1379" s="26" t="s">
        <v>23</v>
      </c>
      <c r="F1379" s="22" t="s">
        <v>621</v>
      </c>
      <c r="G1379" s="24" t="s">
        <v>318</v>
      </c>
      <c r="H1379" s="28"/>
      <c r="I1379" s="26"/>
      <c r="J1379" s="30" t="n">
        <v>150</v>
      </c>
      <c r="K1379" s="30"/>
      <c r="L1379" s="30" t="n">
        <v>10.72</v>
      </c>
      <c r="M1379" s="30"/>
      <c r="N1379" s="30"/>
      <c r="O1379" s="30" t="n">
        <v>160.72</v>
      </c>
      <c r="P1379" s="20" t="n">
        <v>100</v>
      </c>
      <c r="Q1379" s="20" t="n">
        <f aca="false">ROUND(+P1379-O1379+R1379,2)</f>
        <v>-60.72</v>
      </c>
      <c r="R1379" s="31"/>
      <c r="S1379" s="19" t="s">
        <v>27</v>
      </c>
      <c r="T1379" s="36"/>
      <c r="U1379" s="20"/>
      <c r="V1379" s="20"/>
    </row>
    <row r="1380" s="32" customFormat="true" ht="15" hidden="true" customHeight="true" outlineLevel="0" collapsed="false">
      <c r="A1380" s="39" t="n">
        <v>386</v>
      </c>
      <c r="B1380" s="12" t="s">
        <v>549</v>
      </c>
      <c r="C1380" s="12" t="s">
        <v>22</v>
      </c>
      <c r="D1380" s="26" t="n">
        <v>44168</v>
      </c>
      <c r="E1380" s="26" t="s">
        <v>29</v>
      </c>
      <c r="F1380" s="22" t="s">
        <v>1731</v>
      </c>
      <c r="G1380" s="24" t="s">
        <v>25</v>
      </c>
      <c r="H1380" s="28" t="s">
        <v>1345</v>
      </c>
      <c r="I1380" s="26" t="n">
        <v>44208</v>
      </c>
      <c r="J1380" s="30" t="n">
        <v>20</v>
      </c>
      <c r="K1380" s="30"/>
      <c r="L1380" s="30"/>
      <c r="M1380" s="30" t="n">
        <v>15</v>
      </c>
      <c r="N1380" s="30" t="n">
        <v>20</v>
      </c>
      <c r="O1380" s="30" t="n">
        <v>55</v>
      </c>
      <c r="P1380" s="20" t="n">
        <v>55</v>
      </c>
      <c r="Q1380" s="20" t="n">
        <f aca="false">ROUND(+P1380-O1380+R1380,2)</f>
        <v>0</v>
      </c>
      <c r="R1380" s="31"/>
      <c r="S1380" s="19" t="s">
        <v>27</v>
      </c>
      <c r="T1380" s="36" t="n">
        <v>44180</v>
      </c>
      <c r="U1380" s="20" t="s">
        <v>27</v>
      </c>
      <c r="V1380" s="20"/>
    </row>
    <row r="1381" s="32" customFormat="true" ht="15" hidden="true" customHeight="true" outlineLevel="0" collapsed="false">
      <c r="A1381" s="39" t="n">
        <v>387</v>
      </c>
      <c r="B1381" s="12" t="s">
        <v>1732</v>
      </c>
      <c r="C1381" s="12" t="s">
        <v>22</v>
      </c>
      <c r="D1381" s="26" t="n">
        <v>44174</v>
      </c>
      <c r="E1381" s="26" t="s">
        <v>29</v>
      </c>
      <c r="F1381" s="22" t="s">
        <v>1733</v>
      </c>
      <c r="G1381" s="24" t="s">
        <v>25</v>
      </c>
      <c r="H1381" s="28" t="s">
        <v>1345</v>
      </c>
      <c r="I1381" s="26" t="n">
        <v>44237</v>
      </c>
      <c r="J1381" s="30" t="n">
        <v>12.72</v>
      </c>
      <c r="K1381" s="30"/>
      <c r="L1381" s="30"/>
      <c r="M1381" s="30" t="n">
        <v>14.55</v>
      </c>
      <c r="N1381" s="30" t="n">
        <v>12.73</v>
      </c>
      <c r="O1381" s="30" t="n">
        <v>40</v>
      </c>
      <c r="P1381" s="20" t="n">
        <v>40</v>
      </c>
      <c r="Q1381" s="20" t="n">
        <f aca="false">ROUND(+P1381-O1381+R1381,2)</f>
        <v>0</v>
      </c>
      <c r="R1381" s="31"/>
      <c r="S1381" s="19" t="s">
        <v>27</v>
      </c>
      <c r="T1381" s="36" t="n">
        <v>44258</v>
      </c>
      <c r="U1381" s="20" t="s">
        <v>27</v>
      </c>
      <c r="V1381" s="20"/>
    </row>
    <row r="1382" s="32" customFormat="true" ht="15" hidden="true" customHeight="true" outlineLevel="0" collapsed="false">
      <c r="A1382" s="39" t="n">
        <v>388</v>
      </c>
      <c r="B1382" s="12" t="s">
        <v>1734</v>
      </c>
      <c r="C1382" s="12" t="s">
        <v>22</v>
      </c>
      <c r="D1382" s="26" t="n">
        <v>44174</v>
      </c>
      <c r="E1382" s="26" t="s">
        <v>29</v>
      </c>
      <c r="F1382" s="22" t="s">
        <v>1669</v>
      </c>
      <c r="G1382" s="24" t="s">
        <v>25</v>
      </c>
      <c r="H1382" s="28" t="s">
        <v>1345</v>
      </c>
      <c r="I1382" s="26" t="n">
        <v>44231</v>
      </c>
      <c r="J1382" s="30" t="n">
        <v>35</v>
      </c>
      <c r="K1382" s="30"/>
      <c r="L1382" s="30"/>
      <c r="M1382" s="30" t="n">
        <v>30.72</v>
      </c>
      <c r="N1382" s="30" t="n">
        <v>20</v>
      </c>
      <c r="O1382" s="30" t="n">
        <v>85.72</v>
      </c>
      <c r="P1382" s="20" t="n">
        <v>85.72</v>
      </c>
      <c r="Q1382" s="20" t="n">
        <f aca="false">ROUND(+P1382-O1382+R1382,2)</f>
        <v>0</v>
      </c>
      <c r="R1382" s="31"/>
      <c r="S1382" s="19" t="s">
        <v>27</v>
      </c>
      <c r="T1382" s="36" t="n">
        <v>44180</v>
      </c>
      <c r="U1382" s="20" t="s">
        <v>27</v>
      </c>
      <c r="V1382" s="20"/>
    </row>
    <row r="1383" s="32" customFormat="true" ht="15" hidden="true" customHeight="true" outlineLevel="0" collapsed="false">
      <c r="A1383" s="39" t="n">
        <v>389</v>
      </c>
      <c r="B1383" s="12" t="s">
        <v>1519</v>
      </c>
      <c r="C1383" s="12" t="s">
        <v>22</v>
      </c>
      <c r="D1383" s="26" t="n">
        <v>44175</v>
      </c>
      <c r="E1383" s="26" t="s">
        <v>43</v>
      </c>
      <c r="F1383" s="22" t="s">
        <v>1735</v>
      </c>
      <c r="G1383" s="24" t="s">
        <v>46</v>
      </c>
      <c r="H1383" s="28"/>
      <c r="I1383" s="26"/>
      <c r="J1383" s="30" t="n">
        <v>10</v>
      </c>
      <c r="K1383" s="30"/>
      <c r="L1383" s="30"/>
      <c r="M1383" s="30"/>
      <c r="N1383" s="30"/>
      <c r="O1383" s="30" t="n">
        <v>10</v>
      </c>
      <c r="P1383" s="20" t="n">
        <v>10</v>
      </c>
      <c r="Q1383" s="20" t="n">
        <f aca="false">ROUND(+P1383-O1383+R1383,2)</f>
        <v>0</v>
      </c>
      <c r="R1383" s="31"/>
      <c r="S1383" s="19" t="s">
        <v>27</v>
      </c>
      <c r="T1383" s="36"/>
      <c r="U1383" s="20"/>
      <c r="V1383" s="20"/>
    </row>
    <row r="1384" s="32" customFormat="true" ht="15" hidden="true" customHeight="true" outlineLevel="0" collapsed="false">
      <c r="A1384" s="39" t="n">
        <v>390</v>
      </c>
      <c r="B1384" s="12" t="s">
        <v>1133</v>
      </c>
      <c r="C1384" s="12" t="s">
        <v>22</v>
      </c>
      <c r="D1384" s="26" t="n">
        <v>44179</v>
      </c>
      <c r="E1384" s="26" t="s">
        <v>23</v>
      </c>
      <c r="F1384" s="22" t="s">
        <v>627</v>
      </c>
      <c r="G1384" s="24" t="s">
        <v>37</v>
      </c>
      <c r="H1384" s="28"/>
      <c r="I1384" s="26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v>204.81</v>
      </c>
      <c r="P1384" s="20" t="n">
        <v>210</v>
      </c>
      <c r="Q1384" s="20" t="n">
        <f aca="false">ROUND(+P1384-O1384+R1384,2)</f>
        <v>5.19</v>
      </c>
      <c r="R1384" s="31"/>
      <c r="S1384" s="19" t="s">
        <v>27</v>
      </c>
      <c r="T1384" s="36"/>
      <c r="U1384" s="20"/>
      <c r="V1384" s="20"/>
    </row>
    <row r="1385" s="32" customFormat="true" ht="15" hidden="true" customHeight="true" outlineLevel="0" collapsed="false">
      <c r="A1385" s="39" t="n">
        <v>391</v>
      </c>
      <c r="B1385" s="12" t="s">
        <v>826</v>
      </c>
      <c r="C1385" s="12" t="s">
        <v>22</v>
      </c>
      <c r="D1385" s="26" t="n">
        <v>44179</v>
      </c>
      <c r="E1385" s="26" t="s">
        <v>29</v>
      </c>
      <c r="F1385" s="22" t="s">
        <v>1736</v>
      </c>
      <c r="G1385" s="24" t="s">
        <v>25</v>
      </c>
      <c r="H1385" s="28" t="s">
        <v>1093</v>
      </c>
      <c r="I1385" s="26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v>230.56</v>
      </c>
      <c r="P1385" s="20" t="n">
        <v>180</v>
      </c>
      <c r="Q1385" s="20" t="n">
        <f aca="false">ROUND(+P1385-O1385+R1385,2)</f>
        <v>-50</v>
      </c>
      <c r="R1385" s="31" t="n">
        <v>0.56</v>
      </c>
      <c r="S1385" s="19" t="s">
        <v>27</v>
      </c>
      <c r="T1385" s="36" t="n">
        <v>44302</v>
      </c>
      <c r="U1385" s="20" t="s">
        <v>27</v>
      </c>
      <c r="V1385" s="20"/>
    </row>
    <row r="1386" s="32" customFormat="true" ht="15" hidden="true" customHeight="true" outlineLevel="0" collapsed="false">
      <c r="A1386" s="39" t="n">
        <v>392</v>
      </c>
      <c r="B1386" s="12" t="s">
        <v>1737</v>
      </c>
      <c r="C1386" s="12" t="s">
        <v>22</v>
      </c>
      <c r="D1386" s="26" t="n">
        <v>44179</v>
      </c>
      <c r="E1386" s="26" t="s">
        <v>29</v>
      </c>
      <c r="F1386" s="22" t="s">
        <v>160</v>
      </c>
      <c r="G1386" s="24" t="s">
        <v>25</v>
      </c>
      <c r="H1386" s="28" t="s">
        <v>1345</v>
      </c>
      <c r="I1386" s="26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v>52.82</v>
      </c>
      <c r="P1386" s="20" t="n">
        <v>55</v>
      </c>
      <c r="Q1386" s="20" t="n">
        <f aca="false">ROUND(+P1386-O1386+R1386,2)</f>
        <v>2.18</v>
      </c>
      <c r="R1386" s="31"/>
      <c r="S1386" s="19" t="s">
        <v>27</v>
      </c>
      <c r="T1386" s="36" t="n">
        <v>44180</v>
      </c>
      <c r="U1386" s="20" t="s">
        <v>27</v>
      </c>
      <c r="V1386" s="20"/>
    </row>
    <row r="1387" s="32" customFormat="true" ht="15" hidden="true" customHeight="true" outlineLevel="0" collapsed="false">
      <c r="A1387" s="39" t="n">
        <v>393</v>
      </c>
      <c r="B1387" s="12" t="s">
        <v>1738</v>
      </c>
      <c r="C1387" s="12" t="s">
        <v>22</v>
      </c>
      <c r="D1387" s="26" t="n">
        <v>44180</v>
      </c>
      <c r="E1387" s="26" t="s">
        <v>29</v>
      </c>
      <c r="F1387" s="22" t="s">
        <v>1739</v>
      </c>
      <c r="G1387" s="24" t="s">
        <v>25</v>
      </c>
      <c r="H1387" s="28" t="s">
        <v>1345</v>
      </c>
      <c r="I1387" s="26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v>167.86</v>
      </c>
      <c r="P1387" s="20"/>
      <c r="Q1387" s="20" t="n">
        <f aca="false">ROUND(+P1387-O1387+R1387,2)</f>
        <v>-167.86</v>
      </c>
      <c r="R1387" s="31"/>
      <c r="S1387" s="19" t="s">
        <v>27</v>
      </c>
      <c r="T1387" s="36"/>
      <c r="U1387" s="20" t="s">
        <v>1012</v>
      </c>
      <c r="V1387" s="20"/>
    </row>
    <row r="1388" s="32" customFormat="true" ht="15" hidden="true" customHeight="true" outlineLevel="0" collapsed="false">
      <c r="A1388" s="39" t="n">
        <v>394</v>
      </c>
      <c r="B1388" s="12" t="s">
        <v>1740</v>
      </c>
      <c r="C1388" s="12" t="s">
        <v>22</v>
      </c>
      <c r="D1388" s="26" t="n">
        <v>44181</v>
      </c>
      <c r="E1388" s="26" t="s">
        <v>29</v>
      </c>
      <c r="F1388" s="22" t="s">
        <v>1741</v>
      </c>
      <c r="G1388" s="24" t="s">
        <v>25</v>
      </c>
      <c r="H1388" s="28" t="s">
        <v>1345</v>
      </c>
      <c r="I1388" s="26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v>210.96</v>
      </c>
      <c r="P1388" s="20" t="n">
        <v>211</v>
      </c>
      <c r="Q1388" s="20" t="n">
        <f aca="false">ROUND(+P1388-O1388+R1388,2)</f>
        <v>0.04</v>
      </c>
      <c r="R1388" s="31"/>
      <c r="S1388" s="19" t="s">
        <v>27</v>
      </c>
      <c r="T1388" s="36" t="n">
        <v>44258</v>
      </c>
      <c r="U1388" s="20" t="s">
        <v>27</v>
      </c>
      <c r="V1388" s="20"/>
    </row>
    <row r="1389" s="32" customFormat="true" ht="15" hidden="true" customHeight="true" outlineLevel="0" collapsed="false">
      <c r="A1389" s="39" t="n">
        <v>395</v>
      </c>
      <c r="B1389" s="12" t="s">
        <v>1742</v>
      </c>
      <c r="C1389" s="12" t="s">
        <v>22</v>
      </c>
      <c r="D1389" s="26" t="n">
        <v>44181</v>
      </c>
      <c r="E1389" s="26" t="s">
        <v>43</v>
      </c>
      <c r="F1389" s="22" t="s">
        <v>1655</v>
      </c>
      <c r="G1389" s="24" t="s">
        <v>71</v>
      </c>
      <c r="H1389" s="28"/>
      <c r="I1389" s="26"/>
      <c r="J1389" s="30" t="n">
        <v>40</v>
      </c>
      <c r="K1389" s="30"/>
      <c r="L1389" s="30"/>
      <c r="M1389" s="30"/>
      <c r="N1389" s="30"/>
      <c r="O1389" s="30" t="n">
        <v>40</v>
      </c>
      <c r="P1389" s="20" t="n">
        <v>40</v>
      </c>
      <c r="Q1389" s="20" t="n">
        <f aca="false">ROUND(+P1389-O1389+R1389,2)</f>
        <v>0</v>
      </c>
      <c r="R1389" s="31"/>
      <c r="S1389" s="19" t="s">
        <v>27</v>
      </c>
      <c r="T1389" s="36"/>
      <c r="U1389" s="20"/>
      <c r="V1389" s="20"/>
    </row>
    <row r="1390" s="32" customFormat="true" ht="15" hidden="true" customHeight="true" outlineLevel="0" collapsed="false">
      <c r="A1390" s="39" t="n">
        <v>396</v>
      </c>
      <c r="B1390" s="12" t="s">
        <v>1743</v>
      </c>
      <c r="C1390" s="12" t="s">
        <v>22</v>
      </c>
      <c r="D1390" s="26" t="n">
        <v>44181</v>
      </c>
      <c r="E1390" s="26" t="s">
        <v>23</v>
      </c>
      <c r="F1390" s="22" t="s">
        <v>1744</v>
      </c>
      <c r="G1390" s="24" t="s">
        <v>37</v>
      </c>
      <c r="H1390" s="28"/>
      <c r="I1390" s="26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v>203.5</v>
      </c>
      <c r="P1390" s="20" t="n">
        <v>103.5</v>
      </c>
      <c r="Q1390" s="20" t="n">
        <f aca="false">ROUND(+P1390-O1390+R1390,2)</f>
        <v>-100</v>
      </c>
      <c r="R1390" s="31"/>
      <c r="S1390" s="19" t="s">
        <v>27</v>
      </c>
      <c r="T1390" s="36"/>
      <c r="U1390" s="20"/>
      <c r="V1390" s="20"/>
    </row>
    <row r="1391" s="32" customFormat="true" ht="15" hidden="true" customHeight="true" outlineLevel="0" collapsed="false">
      <c r="A1391" s="39" t="n">
        <v>397</v>
      </c>
      <c r="B1391" s="12" t="s">
        <v>364</v>
      </c>
      <c r="C1391" s="12" t="s">
        <v>22</v>
      </c>
      <c r="D1391" s="26" t="n">
        <v>44182</v>
      </c>
      <c r="E1391" s="26" t="s">
        <v>23</v>
      </c>
      <c r="F1391" s="22" t="s">
        <v>1745</v>
      </c>
      <c r="G1391" s="24" t="s">
        <v>37</v>
      </c>
      <c r="H1391" s="28"/>
      <c r="I1391" s="26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v>156.41</v>
      </c>
      <c r="P1391" s="20" t="n">
        <v>156.41</v>
      </c>
      <c r="Q1391" s="20" t="n">
        <f aca="false">ROUND(+P1391-O1391+R1391,2)</f>
        <v>0</v>
      </c>
      <c r="R1391" s="31"/>
      <c r="S1391" s="19" t="s">
        <v>27</v>
      </c>
      <c r="T1391" s="36"/>
      <c r="U1391" s="20"/>
      <c r="V1391" s="20"/>
    </row>
    <row r="1392" s="32" customFormat="true" ht="15" hidden="true" customHeight="true" outlineLevel="0" collapsed="false">
      <c r="A1392" s="39" t="n">
        <v>398</v>
      </c>
      <c r="B1392" s="12" t="s">
        <v>1746</v>
      </c>
      <c r="C1392" s="12" t="s">
        <v>22</v>
      </c>
      <c r="D1392" s="26" t="n">
        <v>44182</v>
      </c>
      <c r="E1392" s="26" t="s">
        <v>29</v>
      </c>
      <c r="F1392" s="22" t="s">
        <v>1681</v>
      </c>
      <c r="G1392" s="24" t="s">
        <v>25</v>
      </c>
      <c r="H1392" s="28" t="s">
        <v>1345</v>
      </c>
      <c r="I1392" s="26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v>85.72</v>
      </c>
      <c r="P1392" s="20" t="n">
        <v>90</v>
      </c>
      <c r="Q1392" s="20" t="n">
        <f aca="false">ROUND(+P1392-O1392+R1392,2)</f>
        <v>0</v>
      </c>
      <c r="R1392" s="31" t="n">
        <v>-4.28</v>
      </c>
      <c r="S1392" s="19" t="s">
        <v>27</v>
      </c>
      <c r="T1392" s="36" t="n">
        <v>44258</v>
      </c>
      <c r="U1392" s="20" t="s">
        <v>27</v>
      </c>
      <c r="V1392" s="20"/>
    </row>
    <row r="1393" s="32" customFormat="true" ht="15" hidden="true" customHeight="true" outlineLevel="0" collapsed="false">
      <c r="A1393" s="39" t="n">
        <v>399</v>
      </c>
      <c r="B1393" s="12" t="s">
        <v>1747</v>
      </c>
      <c r="C1393" s="12" t="s">
        <v>22</v>
      </c>
      <c r="D1393" s="26" t="n">
        <v>44182</v>
      </c>
      <c r="E1393" s="26" t="s">
        <v>29</v>
      </c>
      <c r="F1393" s="22" t="s">
        <v>1024</v>
      </c>
      <c r="G1393" s="24" t="s">
        <v>25</v>
      </c>
      <c r="H1393" s="28" t="s">
        <v>1093</v>
      </c>
      <c r="I1393" s="26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0" t="n">
        <v>65</v>
      </c>
      <c r="Q1393" s="20" t="n">
        <f aca="false">ROUND(+P1393-O1393+R1393,2)</f>
        <v>0</v>
      </c>
      <c r="R1393" s="31"/>
      <c r="S1393" s="19" t="s">
        <v>27</v>
      </c>
      <c r="T1393" s="36"/>
      <c r="U1393" s="20" t="s">
        <v>27</v>
      </c>
      <c r="V1393" s="20"/>
    </row>
    <row r="1394" s="32" customFormat="true" ht="15" hidden="true" customHeight="true" outlineLevel="0" collapsed="false">
      <c r="A1394" s="39" t="n">
        <v>400</v>
      </c>
      <c r="B1394" s="12" t="s">
        <v>1748</v>
      </c>
      <c r="C1394" s="12" t="s">
        <v>22</v>
      </c>
      <c r="D1394" s="26" t="n">
        <v>44183</v>
      </c>
      <c r="E1394" s="26" t="s">
        <v>23</v>
      </c>
      <c r="F1394" s="22" t="s">
        <v>697</v>
      </c>
      <c r="G1394" s="24" t="s">
        <v>772</v>
      </c>
      <c r="H1394" s="28"/>
      <c r="I1394" s="26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v>405.52</v>
      </c>
      <c r="P1394" s="20" t="n">
        <v>405.52</v>
      </c>
      <c r="Q1394" s="20" t="n">
        <f aca="false">ROUND(+P1394-O1394+R1394,2)</f>
        <v>0</v>
      </c>
      <c r="R1394" s="31"/>
      <c r="S1394" s="19" t="s">
        <v>27</v>
      </c>
      <c r="T1394" s="36"/>
      <c r="U1394" s="20"/>
      <c r="V1394" s="20"/>
    </row>
    <row r="1395" s="32" customFormat="true" ht="15" hidden="true" customHeight="true" outlineLevel="0" collapsed="false">
      <c r="A1395" s="39" t="n">
        <v>401</v>
      </c>
      <c r="B1395" s="12" t="s">
        <v>1012</v>
      </c>
      <c r="C1395" s="12" t="s">
        <v>22</v>
      </c>
      <c r="D1395" s="26" t="n">
        <v>44187</v>
      </c>
      <c r="E1395" s="26" t="s">
        <v>23</v>
      </c>
      <c r="F1395" s="22" t="s">
        <v>953</v>
      </c>
      <c r="G1395" s="24" t="s">
        <v>37</v>
      </c>
      <c r="H1395" s="28"/>
      <c r="I1395" s="26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0"/>
      <c r="Q1395" s="20" t="n">
        <f aca="false">ROUND(+P1395-O1395+R1395,2)</f>
        <v>0</v>
      </c>
      <c r="R1395" s="31"/>
      <c r="S1395" s="19" t="s">
        <v>27</v>
      </c>
      <c r="T1395" s="36"/>
      <c r="U1395" s="20"/>
      <c r="V1395" s="20"/>
    </row>
    <row r="1396" s="32" customFormat="true" ht="15" hidden="true" customHeight="true" outlineLevel="0" collapsed="false">
      <c r="A1396" s="39" t="n">
        <v>402</v>
      </c>
      <c r="B1396" s="12" t="s">
        <v>1747</v>
      </c>
      <c r="C1396" s="12" t="s">
        <v>22</v>
      </c>
      <c r="D1396" s="26" t="n">
        <v>44187</v>
      </c>
      <c r="E1396" s="26" t="s">
        <v>23</v>
      </c>
      <c r="F1396" s="22" t="s">
        <v>1749</v>
      </c>
      <c r="G1396" s="24" t="s">
        <v>37</v>
      </c>
      <c r="H1396" s="28"/>
      <c r="I1396" s="26"/>
      <c r="J1396" s="30" t="n">
        <v>75</v>
      </c>
      <c r="K1396" s="30" t="n">
        <v>15.75</v>
      </c>
      <c r="L1396" s="30"/>
      <c r="M1396" s="30"/>
      <c r="N1396" s="30"/>
      <c r="O1396" s="30" t="n">
        <v>90.75</v>
      </c>
      <c r="P1396" s="20" t="n">
        <v>90.75</v>
      </c>
      <c r="Q1396" s="20" t="n">
        <f aca="false">ROUND(+P1396-O1396+R1396,2)</f>
        <v>0</v>
      </c>
      <c r="R1396" s="31"/>
      <c r="S1396" s="19" t="s">
        <v>27</v>
      </c>
      <c r="T1396" s="36"/>
      <c r="U1396" s="20"/>
      <c r="V1396" s="20"/>
    </row>
    <row r="1397" s="32" customFormat="true" ht="15" hidden="true" customHeight="true" outlineLevel="0" collapsed="false">
      <c r="A1397" s="39" t="n">
        <v>403</v>
      </c>
      <c r="B1397" s="12" t="s">
        <v>1750</v>
      </c>
      <c r="C1397" s="12" t="s">
        <v>22</v>
      </c>
      <c r="D1397" s="26" t="n">
        <v>44187</v>
      </c>
      <c r="E1397" s="26" t="s">
        <v>23</v>
      </c>
      <c r="F1397" s="22" t="s">
        <v>1751</v>
      </c>
      <c r="G1397" s="24" t="s">
        <v>1752</v>
      </c>
      <c r="H1397" s="28"/>
      <c r="I1397" s="26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0" t="n">
        <v>150.04</v>
      </c>
      <c r="Q1397" s="20" t="n">
        <f aca="false">ROUND(+P1397-O1397+R1397,2)</f>
        <v>0</v>
      </c>
      <c r="R1397" s="31"/>
      <c r="S1397" s="19" t="s">
        <v>27</v>
      </c>
      <c r="T1397" s="36"/>
      <c r="U1397" s="20"/>
      <c r="V1397" s="20"/>
    </row>
    <row r="1398" s="32" customFormat="true" ht="15" hidden="true" customHeight="true" outlineLevel="0" collapsed="false">
      <c r="A1398" s="39" t="n">
        <v>404</v>
      </c>
      <c r="B1398" s="12" t="s">
        <v>1753</v>
      </c>
      <c r="C1398" s="12" t="s">
        <v>22</v>
      </c>
      <c r="D1398" s="26" t="n">
        <v>44187</v>
      </c>
      <c r="E1398" s="26" t="s">
        <v>29</v>
      </c>
      <c r="F1398" s="22" t="s">
        <v>1681</v>
      </c>
      <c r="G1398" s="24" t="s">
        <v>25</v>
      </c>
      <c r="H1398" s="28" t="s">
        <v>1345</v>
      </c>
      <c r="I1398" s="26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v>85.72</v>
      </c>
      <c r="P1398" s="20" t="n">
        <v>85</v>
      </c>
      <c r="Q1398" s="20" t="n">
        <f aca="false">ROUND(+P1398-O1398+R1398,2)</f>
        <v>0</v>
      </c>
      <c r="R1398" s="31" t="n">
        <v>0.72</v>
      </c>
      <c r="S1398" s="19" t="s">
        <v>27</v>
      </c>
      <c r="T1398" s="36" t="n">
        <v>44258</v>
      </c>
      <c r="U1398" s="20" t="s">
        <v>27</v>
      </c>
      <c r="V1398" s="20"/>
    </row>
    <row r="1399" s="32" customFormat="true" ht="15" hidden="true" customHeight="true" outlineLevel="0" collapsed="false">
      <c r="A1399" s="39" t="n">
        <v>405</v>
      </c>
      <c r="B1399" s="12" t="s">
        <v>1754</v>
      </c>
      <c r="C1399" s="12" t="s">
        <v>22</v>
      </c>
      <c r="D1399" s="26" t="n">
        <v>44188</v>
      </c>
      <c r="E1399" s="26" t="s">
        <v>23</v>
      </c>
      <c r="F1399" s="22" t="s">
        <v>697</v>
      </c>
      <c r="G1399" s="24" t="s">
        <v>772</v>
      </c>
      <c r="H1399" s="28"/>
      <c r="I1399" s="26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v>404.5</v>
      </c>
      <c r="P1399" s="20" t="n">
        <v>404.5</v>
      </c>
      <c r="Q1399" s="20" t="n">
        <f aca="false">ROUND(+P1399-O1399+R1399,2)</f>
        <v>0</v>
      </c>
      <c r="R1399" s="31"/>
      <c r="S1399" s="19" t="s">
        <v>27</v>
      </c>
      <c r="T1399" s="36"/>
      <c r="U1399" s="20"/>
      <c r="V1399" s="20"/>
    </row>
    <row r="1400" s="32" customFormat="true" ht="15" hidden="true" customHeight="true" outlineLevel="0" collapsed="false">
      <c r="A1400" s="39" t="n">
        <v>406</v>
      </c>
      <c r="B1400" s="12" t="s">
        <v>84</v>
      </c>
      <c r="C1400" s="12" t="s">
        <v>22</v>
      </c>
      <c r="D1400" s="26" t="n">
        <v>44189</v>
      </c>
      <c r="E1400" s="26" t="s">
        <v>29</v>
      </c>
      <c r="F1400" s="22" t="s">
        <v>1755</v>
      </c>
      <c r="G1400" s="24" t="s">
        <v>25</v>
      </c>
      <c r="H1400" s="28" t="s">
        <v>1345</v>
      </c>
      <c r="I1400" s="26" t="n">
        <v>44203</v>
      </c>
      <c r="J1400" s="30"/>
      <c r="K1400" s="30"/>
      <c r="L1400" s="30"/>
      <c r="M1400" s="30" t="n">
        <v>64.16</v>
      </c>
      <c r="N1400" s="30"/>
      <c r="O1400" s="30" t="n">
        <v>64.16</v>
      </c>
      <c r="P1400" s="20" t="n">
        <v>64.16</v>
      </c>
      <c r="Q1400" s="20" t="n">
        <f aca="false">ROUND(+P1400-O1400+R1400,2)</f>
        <v>0</v>
      </c>
      <c r="R1400" s="31"/>
      <c r="S1400" s="19" t="s">
        <v>27</v>
      </c>
      <c r="T1400" s="36" t="n">
        <v>44312</v>
      </c>
      <c r="U1400" s="20" t="s">
        <v>1012</v>
      </c>
      <c r="V1400" s="20"/>
    </row>
    <row r="1401" s="32" customFormat="true" ht="15" hidden="true" customHeight="true" outlineLevel="0" collapsed="false">
      <c r="A1401" s="39" t="n">
        <v>407</v>
      </c>
      <c r="B1401" s="12" t="s">
        <v>928</v>
      </c>
      <c r="C1401" s="12" t="s">
        <v>22</v>
      </c>
      <c r="D1401" s="26" t="n">
        <v>44195</v>
      </c>
      <c r="E1401" s="26" t="s">
        <v>43</v>
      </c>
      <c r="F1401" s="22" t="s">
        <v>1694</v>
      </c>
      <c r="G1401" s="24" t="s">
        <v>71</v>
      </c>
      <c r="H1401" s="28"/>
      <c r="I1401" s="26"/>
      <c r="J1401" s="30" t="n">
        <v>25</v>
      </c>
      <c r="K1401" s="30"/>
      <c r="L1401" s="30"/>
      <c r="M1401" s="30"/>
      <c r="N1401" s="30"/>
      <c r="O1401" s="30" t="n">
        <v>25</v>
      </c>
      <c r="P1401" s="20" t="n">
        <v>25</v>
      </c>
      <c r="Q1401" s="20" t="n">
        <f aca="false">ROUND(+P1401-O1401+R1401,2)</f>
        <v>0</v>
      </c>
      <c r="R1401" s="31"/>
      <c r="S1401" s="19" t="s">
        <v>27</v>
      </c>
      <c r="T1401" s="36"/>
      <c r="U1401" s="20"/>
      <c r="V1401" s="20"/>
    </row>
    <row r="1402" s="32" customFormat="true" ht="15" hidden="true" customHeight="true" outlineLevel="0" collapsed="false">
      <c r="A1402" s="39" t="n">
        <v>408</v>
      </c>
      <c r="B1402" s="12" t="s">
        <v>1756</v>
      </c>
      <c r="C1402" s="12" t="s">
        <v>22</v>
      </c>
      <c r="D1402" s="26" t="n">
        <v>44195</v>
      </c>
      <c r="E1402" s="26" t="s">
        <v>23</v>
      </c>
      <c r="F1402" s="22" t="s">
        <v>286</v>
      </c>
      <c r="G1402" s="24" t="s">
        <v>37</v>
      </c>
      <c r="H1402" s="28"/>
      <c r="I1402" s="26"/>
      <c r="J1402" s="30" t="n">
        <v>60</v>
      </c>
      <c r="K1402" s="30" t="n">
        <v>12.6</v>
      </c>
      <c r="L1402" s="30"/>
      <c r="M1402" s="30"/>
      <c r="N1402" s="30"/>
      <c r="O1402" s="30" t="n">
        <v>72.6</v>
      </c>
      <c r="P1402" s="20" t="n">
        <v>72.6</v>
      </c>
      <c r="Q1402" s="20" t="n">
        <f aca="false">ROUND(+P1402-O1402+R1402,2)</f>
        <v>0</v>
      </c>
      <c r="R1402" s="31"/>
      <c r="S1402" s="19" t="s">
        <v>27</v>
      </c>
      <c r="T1402" s="36"/>
      <c r="U1402" s="20"/>
      <c r="V1402" s="20"/>
    </row>
    <row r="1403" s="32" customFormat="true" ht="15" hidden="true" customHeight="true" outlineLevel="0" collapsed="false">
      <c r="A1403" s="51" t="n">
        <v>1</v>
      </c>
      <c r="B1403" s="12" t="s">
        <v>928</v>
      </c>
      <c r="C1403" s="12" t="s">
        <v>22</v>
      </c>
      <c r="D1403" s="26" t="n">
        <v>44200</v>
      </c>
      <c r="E1403" s="26" t="s">
        <v>467</v>
      </c>
      <c r="F1403" s="22" t="s">
        <v>1757</v>
      </c>
      <c r="G1403" s="24" t="s">
        <v>71</v>
      </c>
      <c r="H1403" s="28"/>
      <c r="I1403" s="26"/>
      <c r="J1403" s="30" t="n">
        <v>21</v>
      </c>
      <c r="K1403" s="30"/>
      <c r="L1403" s="30"/>
      <c r="M1403" s="30"/>
      <c r="N1403" s="30" t="n">
        <v>49</v>
      </c>
      <c r="O1403" s="30" t="n">
        <v>70</v>
      </c>
      <c r="P1403" s="20" t="n">
        <v>70</v>
      </c>
      <c r="Q1403" s="20" t="n">
        <f aca="false">ROUND(+P1403-O1403+R1403,2)</f>
        <v>0</v>
      </c>
      <c r="R1403" s="31"/>
      <c r="S1403" s="19" t="s">
        <v>27</v>
      </c>
      <c r="T1403" s="36" t="n">
        <v>44270</v>
      </c>
      <c r="U1403" s="20" t="s">
        <v>27</v>
      </c>
      <c r="V1403" s="20"/>
    </row>
    <row r="1404" s="32" customFormat="true" ht="15" hidden="true" customHeight="true" outlineLevel="0" collapsed="false">
      <c r="A1404" s="51" t="n">
        <v>2</v>
      </c>
      <c r="B1404" s="12" t="s">
        <v>1758</v>
      </c>
      <c r="C1404" s="12" t="s">
        <v>22</v>
      </c>
      <c r="D1404" s="26" t="n">
        <v>44207</v>
      </c>
      <c r="E1404" s="26" t="s">
        <v>23</v>
      </c>
      <c r="F1404" s="22" t="s">
        <v>852</v>
      </c>
      <c r="G1404" s="24" t="s">
        <v>37</v>
      </c>
      <c r="H1404" s="28"/>
      <c r="I1404" s="26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v>279.52</v>
      </c>
      <c r="P1404" s="20" t="n">
        <v>280</v>
      </c>
      <c r="Q1404" s="20" t="n">
        <f aca="false">ROUND(+P1404-O1404+R1404,2)</f>
        <v>0</v>
      </c>
      <c r="R1404" s="31" t="n">
        <v>-0.48</v>
      </c>
      <c r="S1404" s="19" t="s">
        <v>27</v>
      </c>
      <c r="T1404" s="36"/>
      <c r="U1404" s="20"/>
      <c r="V1404" s="20"/>
    </row>
    <row r="1405" s="32" customFormat="true" ht="15" hidden="true" customHeight="true" outlineLevel="0" collapsed="false">
      <c r="A1405" s="51" t="n">
        <v>3</v>
      </c>
      <c r="B1405" s="12" t="s">
        <v>1759</v>
      </c>
      <c r="C1405" s="12" t="s">
        <v>22</v>
      </c>
      <c r="D1405" s="26" t="n">
        <v>44213</v>
      </c>
      <c r="E1405" s="26" t="s">
        <v>467</v>
      </c>
      <c r="F1405" s="22" t="s">
        <v>1760</v>
      </c>
      <c r="G1405" s="24" t="s">
        <v>71</v>
      </c>
      <c r="H1405" s="28"/>
      <c r="I1405" s="26"/>
      <c r="J1405" s="30" t="n">
        <v>9</v>
      </c>
      <c r="K1405" s="30"/>
      <c r="L1405" s="30"/>
      <c r="M1405" s="30"/>
      <c r="N1405" s="30" t="n">
        <v>21</v>
      </c>
      <c r="O1405" s="30" t="n">
        <v>30</v>
      </c>
      <c r="P1405" s="20" t="n">
        <v>30</v>
      </c>
      <c r="Q1405" s="20" t="n">
        <f aca="false">ROUND(+P1405-O1405+R1405,2)</f>
        <v>0</v>
      </c>
      <c r="R1405" s="31"/>
      <c r="S1405" s="19" t="s">
        <v>27</v>
      </c>
      <c r="T1405" s="36" t="n">
        <v>44270</v>
      </c>
      <c r="U1405" s="20" t="s">
        <v>27</v>
      </c>
      <c r="V1405" s="20"/>
    </row>
    <row r="1406" s="32" customFormat="true" ht="15" hidden="true" customHeight="true" outlineLevel="0" collapsed="false">
      <c r="A1406" s="51" t="n">
        <v>4</v>
      </c>
      <c r="B1406" s="12" t="s">
        <v>1761</v>
      </c>
      <c r="C1406" s="12" t="s">
        <v>22</v>
      </c>
      <c r="D1406" s="26" t="n">
        <v>44213</v>
      </c>
      <c r="E1406" s="26" t="s">
        <v>467</v>
      </c>
      <c r="F1406" s="22" t="s">
        <v>1760</v>
      </c>
      <c r="G1406" s="24" t="s">
        <v>71</v>
      </c>
      <c r="H1406" s="28"/>
      <c r="I1406" s="26"/>
      <c r="J1406" s="30" t="n">
        <v>9</v>
      </c>
      <c r="K1406" s="30"/>
      <c r="L1406" s="30"/>
      <c r="M1406" s="30"/>
      <c r="N1406" s="30" t="n">
        <v>21</v>
      </c>
      <c r="O1406" s="30" t="n">
        <v>30</v>
      </c>
      <c r="P1406" s="20" t="n">
        <v>30</v>
      </c>
      <c r="Q1406" s="20" t="n">
        <f aca="false">ROUND(+P1406-O1406+R1406,2)</f>
        <v>0</v>
      </c>
      <c r="R1406" s="31"/>
      <c r="S1406" s="19" t="s">
        <v>27</v>
      </c>
      <c r="T1406" s="36" t="n">
        <v>44270</v>
      </c>
      <c r="U1406" s="20" t="s">
        <v>27</v>
      </c>
      <c r="V1406" s="20"/>
    </row>
    <row r="1407" s="32" customFormat="true" ht="15" hidden="true" customHeight="true" outlineLevel="0" collapsed="false">
      <c r="A1407" s="51" t="n">
        <v>5</v>
      </c>
      <c r="B1407" s="12" t="s">
        <v>1502</v>
      </c>
      <c r="C1407" s="12" t="s">
        <v>22</v>
      </c>
      <c r="D1407" s="26" t="n">
        <v>44213</v>
      </c>
      <c r="E1407" s="26" t="s">
        <v>467</v>
      </c>
      <c r="F1407" s="22" t="s">
        <v>1762</v>
      </c>
      <c r="G1407" s="24" t="s">
        <v>71</v>
      </c>
      <c r="H1407" s="28"/>
      <c r="I1407" s="26"/>
      <c r="J1407" s="30" t="n">
        <v>13.5</v>
      </c>
      <c r="K1407" s="30"/>
      <c r="L1407" s="30"/>
      <c r="M1407" s="30"/>
      <c r="N1407" s="30" t="n">
        <v>31.5</v>
      </c>
      <c r="O1407" s="30" t="n">
        <v>45</v>
      </c>
      <c r="P1407" s="20" t="n">
        <v>45</v>
      </c>
      <c r="Q1407" s="20" t="n">
        <f aca="false">ROUND(+P1407-O1407+R1407,2)</f>
        <v>0</v>
      </c>
      <c r="R1407" s="31"/>
      <c r="S1407" s="19" t="s">
        <v>27</v>
      </c>
      <c r="T1407" s="36" t="n">
        <v>44270</v>
      </c>
      <c r="U1407" s="20" t="s">
        <v>27</v>
      </c>
      <c r="V1407" s="20"/>
    </row>
    <row r="1408" s="32" customFormat="true" ht="15" hidden="true" customHeight="true" outlineLevel="0" collapsed="false">
      <c r="A1408" s="51" t="n">
        <v>6</v>
      </c>
      <c r="B1408" s="12" t="s">
        <v>756</v>
      </c>
      <c r="C1408" s="12" t="s">
        <v>22</v>
      </c>
      <c r="D1408" s="26" t="n">
        <v>44213</v>
      </c>
      <c r="E1408" s="26" t="s">
        <v>467</v>
      </c>
      <c r="F1408" s="22" t="s">
        <v>1763</v>
      </c>
      <c r="G1408" s="24" t="s">
        <v>71</v>
      </c>
      <c r="H1408" s="28"/>
      <c r="I1408" s="26"/>
      <c r="J1408" s="30" t="n">
        <v>18</v>
      </c>
      <c r="K1408" s="30"/>
      <c r="L1408" s="30"/>
      <c r="M1408" s="30"/>
      <c r="N1408" s="30" t="n">
        <v>42</v>
      </c>
      <c r="O1408" s="30" t="n">
        <v>60</v>
      </c>
      <c r="P1408" s="20" t="n">
        <v>60</v>
      </c>
      <c r="Q1408" s="20" t="n">
        <f aca="false">ROUND(+P1408-O1408+R1408,2)</f>
        <v>0</v>
      </c>
      <c r="R1408" s="31"/>
      <c r="S1408" s="19" t="s">
        <v>27</v>
      </c>
      <c r="T1408" s="36" t="n">
        <v>44270</v>
      </c>
      <c r="U1408" s="20" t="s">
        <v>27</v>
      </c>
      <c r="V1408" s="20"/>
    </row>
    <row r="1409" s="32" customFormat="true" ht="15" hidden="true" customHeight="true" outlineLevel="0" collapsed="false">
      <c r="A1409" s="51" t="n">
        <v>7</v>
      </c>
      <c r="B1409" s="12" t="s">
        <v>1534</v>
      </c>
      <c r="C1409" s="12" t="s">
        <v>22</v>
      </c>
      <c r="D1409" s="26" t="n">
        <v>44213</v>
      </c>
      <c r="E1409" s="26" t="s">
        <v>467</v>
      </c>
      <c r="F1409" s="22" t="s">
        <v>1764</v>
      </c>
      <c r="G1409" s="24" t="s">
        <v>71</v>
      </c>
      <c r="H1409" s="28" t="s">
        <v>1765</v>
      </c>
      <c r="I1409" s="26"/>
      <c r="J1409" s="30" t="n">
        <v>27</v>
      </c>
      <c r="K1409" s="30"/>
      <c r="L1409" s="30"/>
      <c r="M1409" s="30"/>
      <c r="N1409" s="30" t="n">
        <v>63</v>
      </c>
      <c r="O1409" s="30" t="n">
        <v>90</v>
      </c>
      <c r="P1409" s="20" t="n">
        <v>90</v>
      </c>
      <c r="Q1409" s="20" t="n">
        <f aca="false">ROUND(+P1409-O1409+R1409,2)</f>
        <v>0</v>
      </c>
      <c r="R1409" s="31"/>
      <c r="S1409" s="19" t="s">
        <v>27</v>
      </c>
      <c r="T1409" s="36" t="n">
        <v>44270</v>
      </c>
      <c r="U1409" s="20" t="s">
        <v>27</v>
      </c>
      <c r="V1409" s="20"/>
    </row>
    <row r="1410" s="32" customFormat="true" ht="15" hidden="true" customHeight="true" outlineLevel="0" collapsed="false">
      <c r="A1410" s="51" t="n">
        <v>8</v>
      </c>
      <c r="B1410" s="12" t="s">
        <v>1526</v>
      </c>
      <c r="C1410" s="12" t="s">
        <v>22</v>
      </c>
      <c r="D1410" s="26" t="n">
        <v>44213</v>
      </c>
      <c r="E1410" s="26" t="s">
        <v>467</v>
      </c>
      <c r="F1410" s="22" t="s">
        <v>1766</v>
      </c>
      <c r="G1410" s="24" t="s">
        <v>71</v>
      </c>
      <c r="H1410" s="28"/>
      <c r="I1410" s="26"/>
      <c r="J1410" s="30" t="n">
        <v>18</v>
      </c>
      <c r="K1410" s="30"/>
      <c r="L1410" s="30"/>
      <c r="M1410" s="30"/>
      <c r="N1410" s="30" t="n">
        <v>42</v>
      </c>
      <c r="O1410" s="30" t="n">
        <v>60</v>
      </c>
      <c r="P1410" s="20" t="n">
        <v>60</v>
      </c>
      <c r="Q1410" s="20" t="n">
        <f aca="false">ROUND(+P1410-O1410+R1410,2)</f>
        <v>0</v>
      </c>
      <c r="R1410" s="31"/>
      <c r="S1410" s="19" t="s">
        <v>27</v>
      </c>
      <c r="T1410" s="36" t="n">
        <v>44270</v>
      </c>
      <c r="U1410" s="20" t="s">
        <v>27</v>
      </c>
      <c r="V1410" s="20"/>
    </row>
    <row r="1411" s="32" customFormat="true" ht="15" hidden="true" customHeight="true" outlineLevel="0" collapsed="false">
      <c r="A1411" s="51" t="n">
        <v>9</v>
      </c>
      <c r="B1411" s="12" t="s">
        <v>1767</v>
      </c>
      <c r="C1411" s="12" t="s">
        <v>22</v>
      </c>
      <c r="D1411" s="26" t="n">
        <v>44213</v>
      </c>
      <c r="E1411" s="26" t="s">
        <v>467</v>
      </c>
      <c r="F1411" s="22" t="s">
        <v>1768</v>
      </c>
      <c r="G1411" s="24" t="s">
        <v>71</v>
      </c>
      <c r="H1411" s="28"/>
      <c r="I1411" s="26"/>
      <c r="J1411" s="30" t="n">
        <v>18</v>
      </c>
      <c r="K1411" s="30"/>
      <c r="L1411" s="30"/>
      <c r="M1411" s="30"/>
      <c r="N1411" s="30" t="n">
        <v>42</v>
      </c>
      <c r="O1411" s="30" t="n">
        <v>60</v>
      </c>
      <c r="P1411" s="20" t="n">
        <v>60</v>
      </c>
      <c r="Q1411" s="20" t="n">
        <f aca="false">ROUND(+P1411-O1411+R1411,2)</f>
        <v>0</v>
      </c>
      <c r="R1411" s="31"/>
      <c r="S1411" s="19" t="s">
        <v>27</v>
      </c>
      <c r="T1411" s="36" t="n">
        <v>44270</v>
      </c>
      <c r="U1411" s="20" t="s">
        <v>27</v>
      </c>
      <c r="V1411" s="20"/>
    </row>
    <row r="1412" s="32" customFormat="true" ht="15" hidden="true" customHeight="true" outlineLevel="0" collapsed="false">
      <c r="A1412" s="51" t="n">
        <v>10</v>
      </c>
      <c r="B1412" s="12" t="s">
        <v>1135</v>
      </c>
      <c r="C1412" s="12" t="s">
        <v>22</v>
      </c>
      <c r="D1412" s="26" t="n">
        <v>44213</v>
      </c>
      <c r="E1412" s="26" t="s">
        <v>467</v>
      </c>
      <c r="F1412" s="22" t="s">
        <v>1769</v>
      </c>
      <c r="G1412" s="24" t="s">
        <v>71</v>
      </c>
      <c r="H1412" s="28" t="s">
        <v>1770</v>
      </c>
      <c r="I1412" s="26"/>
      <c r="J1412" s="30" t="n">
        <v>9</v>
      </c>
      <c r="K1412" s="30"/>
      <c r="L1412" s="30"/>
      <c r="M1412" s="30"/>
      <c r="N1412" s="30" t="n">
        <v>21</v>
      </c>
      <c r="O1412" s="30" t="n">
        <v>30</v>
      </c>
      <c r="P1412" s="20" t="n">
        <v>30</v>
      </c>
      <c r="Q1412" s="20" t="n">
        <f aca="false">ROUND(+P1412-O1412+R1412,2)</f>
        <v>0</v>
      </c>
      <c r="R1412" s="31"/>
      <c r="S1412" s="19" t="s">
        <v>27</v>
      </c>
      <c r="T1412" s="36" t="n">
        <v>44270</v>
      </c>
      <c r="U1412" s="20" t="s">
        <v>27</v>
      </c>
      <c r="V1412" s="20"/>
    </row>
    <row r="1413" s="32" customFormat="true" ht="15" hidden="true" customHeight="true" outlineLevel="0" collapsed="false">
      <c r="A1413" s="51" t="n">
        <v>11</v>
      </c>
      <c r="B1413" s="12" t="s">
        <v>1771</v>
      </c>
      <c r="C1413" s="12" t="s">
        <v>22</v>
      </c>
      <c r="D1413" s="26" t="n">
        <v>44213</v>
      </c>
      <c r="E1413" s="26" t="s">
        <v>467</v>
      </c>
      <c r="F1413" s="22" t="s">
        <v>1772</v>
      </c>
      <c r="G1413" s="24" t="s">
        <v>71</v>
      </c>
      <c r="H1413" s="28" t="s">
        <v>1773</v>
      </c>
      <c r="I1413" s="26"/>
      <c r="J1413" s="30" t="n">
        <v>18</v>
      </c>
      <c r="K1413" s="30"/>
      <c r="L1413" s="30"/>
      <c r="M1413" s="30"/>
      <c r="N1413" s="30" t="n">
        <v>42</v>
      </c>
      <c r="O1413" s="30" t="n">
        <v>60</v>
      </c>
      <c r="P1413" s="20" t="n">
        <v>60</v>
      </c>
      <c r="Q1413" s="20" t="n">
        <f aca="false">ROUND(+P1413-O1413+R1413,2)</f>
        <v>0</v>
      </c>
      <c r="R1413" s="31"/>
      <c r="S1413" s="19" t="s">
        <v>27</v>
      </c>
      <c r="T1413" s="36" t="n">
        <v>44270</v>
      </c>
      <c r="U1413" s="20" t="s">
        <v>27</v>
      </c>
      <c r="V1413" s="20"/>
    </row>
    <row r="1414" s="32" customFormat="true" ht="15" hidden="true" customHeight="true" outlineLevel="0" collapsed="false">
      <c r="A1414" s="51" t="n">
        <v>12</v>
      </c>
      <c r="B1414" s="12" t="s">
        <v>1774</v>
      </c>
      <c r="C1414" s="12" t="s">
        <v>22</v>
      </c>
      <c r="D1414" s="26" t="n">
        <v>44214</v>
      </c>
      <c r="E1414" s="26" t="s">
        <v>467</v>
      </c>
      <c r="F1414" s="22" t="s">
        <v>1642</v>
      </c>
      <c r="G1414" s="24" t="s">
        <v>71</v>
      </c>
      <c r="H1414" s="28"/>
      <c r="I1414" s="26"/>
      <c r="J1414" s="30" t="n">
        <v>13.5</v>
      </c>
      <c r="K1414" s="30"/>
      <c r="L1414" s="30"/>
      <c r="M1414" s="30"/>
      <c r="N1414" s="30" t="n">
        <v>31.5</v>
      </c>
      <c r="O1414" s="30" t="n">
        <v>45</v>
      </c>
      <c r="P1414" s="20" t="n">
        <v>45</v>
      </c>
      <c r="Q1414" s="20" t="n">
        <f aca="false">ROUND(+P1414-O1414+R1414,2)</f>
        <v>0</v>
      </c>
      <c r="R1414" s="31"/>
      <c r="S1414" s="19" t="s">
        <v>27</v>
      </c>
      <c r="T1414" s="36" t="n">
        <v>44270</v>
      </c>
      <c r="U1414" s="20" t="s">
        <v>27</v>
      </c>
      <c r="V1414" s="20"/>
    </row>
    <row r="1415" s="32" customFormat="true" ht="15" hidden="true" customHeight="true" outlineLevel="0" collapsed="false">
      <c r="A1415" s="51" t="n">
        <v>13</v>
      </c>
      <c r="B1415" s="12" t="s">
        <v>1775</v>
      </c>
      <c r="C1415" s="12" t="s">
        <v>22</v>
      </c>
      <c r="D1415" s="26" t="n">
        <v>44223</v>
      </c>
      <c r="E1415" s="26" t="s">
        <v>43</v>
      </c>
      <c r="F1415" s="22" t="s">
        <v>1692</v>
      </c>
      <c r="G1415" s="24" t="s">
        <v>34</v>
      </c>
      <c r="H1415" s="28"/>
      <c r="I1415" s="26"/>
      <c r="J1415" s="30" t="n">
        <v>60</v>
      </c>
      <c r="K1415" s="30"/>
      <c r="L1415" s="30"/>
      <c r="M1415" s="30"/>
      <c r="N1415" s="30"/>
      <c r="O1415" s="30" t="n">
        <v>60</v>
      </c>
      <c r="P1415" s="20" t="n">
        <v>60</v>
      </c>
      <c r="Q1415" s="20" t="n">
        <f aca="false">ROUND(+P1415-O1415+R1415,2)</f>
        <v>0</v>
      </c>
      <c r="R1415" s="31"/>
      <c r="S1415" s="19" t="s">
        <v>27</v>
      </c>
      <c r="T1415" s="36"/>
      <c r="U1415" s="20"/>
      <c r="V1415" s="20"/>
    </row>
    <row r="1416" s="32" customFormat="true" ht="15" hidden="true" customHeight="true" outlineLevel="0" collapsed="false">
      <c r="A1416" s="51" t="n">
        <v>14</v>
      </c>
      <c r="B1416" s="12" t="s">
        <v>1776</v>
      </c>
      <c r="C1416" s="12" t="s">
        <v>22</v>
      </c>
      <c r="D1416" s="26" t="n">
        <v>44228</v>
      </c>
      <c r="E1416" s="26" t="s">
        <v>467</v>
      </c>
      <c r="F1416" s="22" t="s">
        <v>1777</v>
      </c>
      <c r="G1416" s="24" t="s">
        <v>71</v>
      </c>
      <c r="H1416" s="28" t="s">
        <v>1778</v>
      </c>
      <c r="I1416" s="26"/>
      <c r="J1416" s="30" t="n">
        <v>9</v>
      </c>
      <c r="K1416" s="30"/>
      <c r="L1416" s="30"/>
      <c r="M1416" s="30"/>
      <c r="N1416" s="30" t="n">
        <v>21</v>
      </c>
      <c r="O1416" s="30" t="n">
        <v>30</v>
      </c>
      <c r="P1416" s="20" t="n">
        <v>30</v>
      </c>
      <c r="Q1416" s="20" t="n">
        <f aca="false">ROUND(+P1416-O1416+R1416,2)</f>
        <v>0</v>
      </c>
      <c r="R1416" s="31"/>
      <c r="S1416" s="19" t="s">
        <v>27</v>
      </c>
      <c r="T1416" s="36"/>
      <c r="U1416" s="20" t="s">
        <v>27</v>
      </c>
      <c r="V1416" s="20"/>
    </row>
    <row r="1417" s="32" customFormat="true" ht="15" hidden="true" customHeight="true" outlineLevel="0" collapsed="false">
      <c r="A1417" s="51" t="n">
        <v>15</v>
      </c>
      <c r="B1417" s="12" t="s">
        <v>1779</v>
      </c>
      <c r="C1417" s="12" t="s">
        <v>22</v>
      </c>
      <c r="D1417" s="26" t="n">
        <v>44229</v>
      </c>
      <c r="E1417" s="26" t="s">
        <v>23</v>
      </c>
      <c r="F1417" s="22" t="s">
        <v>1780</v>
      </c>
      <c r="G1417" s="24" t="s">
        <v>318</v>
      </c>
      <c r="H1417" s="28"/>
      <c r="I1417" s="26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v>152.65</v>
      </c>
      <c r="P1417" s="20" t="n">
        <v>152.65</v>
      </c>
      <c r="Q1417" s="20" t="n">
        <f aca="false">ROUND(+P1417-O1417+R1417,2)</f>
        <v>0</v>
      </c>
      <c r="R1417" s="31"/>
      <c r="S1417" s="19" t="s">
        <v>27</v>
      </c>
      <c r="T1417" s="36"/>
      <c r="U1417" s="20"/>
      <c r="V1417" s="20"/>
    </row>
    <row r="1418" s="32" customFormat="true" ht="15" hidden="true" customHeight="true" outlineLevel="0" collapsed="false">
      <c r="A1418" s="51" t="n">
        <v>16</v>
      </c>
      <c r="B1418" s="12" t="s">
        <v>1781</v>
      </c>
      <c r="C1418" s="12" t="s">
        <v>22</v>
      </c>
      <c r="D1418" s="26" t="n">
        <v>44229</v>
      </c>
      <c r="E1418" s="26" t="s">
        <v>29</v>
      </c>
      <c r="F1418" s="22" t="s">
        <v>1782</v>
      </c>
      <c r="G1418" s="24" t="s">
        <v>25</v>
      </c>
      <c r="H1418" s="28" t="s">
        <v>1093</v>
      </c>
      <c r="I1418" s="26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v>159.19</v>
      </c>
      <c r="P1418" s="20" t="n">
        <v>159.19</v>
      </c>
      <c r="Q1418" s="20" t="n">
        <f aca="false">ROUND(+P1418-O1418+R1418,2)</f>
        <v>0</v>
      </c>
      <c r="R1418" s="31"/>
      <c r="S1418" s="19" t="s">
        <v>27</v>
      </c>
      <c r="T1418" s="36" t="n">
        <v>44302</v>
      </c>
      <c r="U1418" s="20" t="s">
        <v>27</v>
      </c>
      <c r="V1418" s="20"/>
    </row>
    <row r="1419" s="32" customFormat="true" ht="15" hidden="true" customHeight="true" outlineLevel="0" collapsed="false">
      <c r="A1419" s="51" t="n">
        <v>17</v>
      </c>
      <c r="B1419" s="12" t="s">
        <v>1495</v>
      </c>
      <c r="C1419" s="12" t="s">
        <v>22</v>
      </c>
      <c r="D1419" s="26" t="n">
        <v>44231</v>
      </c>
      <c r="E1419" s="26" t="s">
        <v>23</v>
      </c>
      <c r="F1419" s="22" t="s">
        <v>864</v>
      </c>
      <c r="G1419" s="24" t="s">
        <v>37</v>
      </c>
      <c r="H1419" s="28"/>
      <c r="I1419" s="26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v>136.87</v>
      </c>
      <c r="P1419" s="20" t="n">
        <v>136.87</v>
      </c>
      <c r="Q1419" s="20" t="n">
        <f aca="false">ROUND(+P1419-O1419+R1419,2)</f>
        <v>0</v>
      </c>
      <c r="R1419" s="31"/>
      <c r="S1419" s="19" t="s">
        <v>27</v>
      </c>
      <c r="T1419" s="36"/>
      <c r="U1419" s="20"/>
      <c r="V1419" s="20"/>
    </row>
    <row r="1420" s="32" customFormat="true" ht="15" hidden="true" customHeight="true" outlineLevel="0" collapsed="false">
      <c r="A1420" s="51" t="n">
        <v>18</v>
      </c>
      <c r="B1420" s="12" t="s">
        <v>1783</v>
      </c>
      <c r="C1420" s="12" t="s">
        <v>22</v>
      </c>
      <c r="D1420" s="26" t="n">
        <v>44235</v>
      </c>
      <c r="E1420" s="26" t="s">
        <v>23</v>
      </c>
      <c r="F1420" s="22" t="s">
        <v>864</v>
      </c>
      <c r="G1420" s="24" t="s">
        <v>37</v>
      </c>
      <c r="H1420" s="28"/>
      <c r="I1420" s="26"/>
      <c r="J1420" s="30" t="n">
        <v>140</v>
      </c>
      <c r="K1420" s="30"/>
      <c r="L1420" s="30" t="n">
        <v>10.83</v>
      </c>
      <c r="M1420" s="30"/>
      <c r="N1420" s="30"/>
      <c r="O1420" s="30" t="n">
        <v>150.83</v>
      </c>
      <c r="P1420" s="20" t="n">
        <v>120</v>
      </c>
      <c r="Q1420" s="20" t="n">
        <f aca="false">ROUND(+P1420-O1420+R1420,2)</f>
        <v>-30.83</v>
      </c>
      <c r="R1420" s="31"/>
      <c r="S1420" s="19" t="s">
        <v>27</v>
      </c>
      <c r="T1420" s="36"/>
      <c r="U1420" s="20"/>
      <c r="V1420" s="20"/>
    </row>
    <row r="1421" s="32" customFormat="true" ht="15" hidden="true" customHeight="true" outlineLevel="0" collapsed="false">
      <c r="A1421" s="51" t="n">
        <v>19</v>
      </c>
      <c r="B1421" s="12" t="s">
        <v>1784</v>
      </c>
      <c r="C1421" s="12" t="s">
        <v>22</v>
      </c>
      <c r="D1421" s="26" t="n">
        <v>44236</v>
      </c>
      <c r="E1421" s="26" t="s">
        <v>29</v>
      </c>
      <c r="F1421" s="22" t="s">
        <v>1681</v>
      </c>
      <c r="G1421" s="24" t="s">
        <v>25</v>
      </c>
      <c r="H1421" s="28" t="s">
        <v>1345</v>
      </c>
      <c r="I1421" s="26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v>85.72</v>
      </c>
      <c r="P1421" s="20" t="n">
        <v>85.72</v>
      </c>
      <c r="Q1421" s="20" t="n">
        <f aca="false">ROUND(+P1421-O1421+R1421,2)</f>
        <v>0</v>
      </c>
      <c r="R1421" s="31"/>
      <c r="S1421" s="19" t="s">
        <v>27</v>
      </c>
      <c r="T1421" s="36" t="n">
        <v>44312</v>
      </c>
      <c r="U1421" s="20" t="s">
        <v>27</v>
      </c>
      <c r="V1421" s="20"/>
    </row>
    <row r="1422" s="32" customFormat="true" ht="15" hidden="true" customHeight="true" outlineLevel="0" collapsed="false">
      <c r="A1422" s="51" t="n">
        <v>20</v>
      </c>
      <c r="B1422" s="12" t="s">
        <v>1785</v>
      </c>
      <c r="C1422" s="12" t="s">
        <v>22</v>
      </c>
      <c r="D1422" s="26" t="n">
        <v>44237</v>
      </c>
      <c r="E1422" s="26" t="s">
        <v>43</v>
      </c>
      <c r="F1422" s="22" t="s">
        <v>1786</v>
      </c>
      <c r="G1422" s="24" t="s">
        <v>46</v>
      </c>
      <c r="H1422" s="28"/>
      <c r="I1422" s="26"/>
      <c r="J1422" s="30" t="n">
        <v>40</v>
      </c>
      <c r="K1422" s="30"/>
      <c r="L1422" s="30"/>
      <c r="M1422" s="30"/>
      <c r="N1422" s="30"/>
      <c r="O1422" s="30" t="n">
        <v>40</v>
      </c>
      <c r="P1422" s="20" t="n">
        <v>40</v>
      </c>
      <c r="Q1422" s="20" t="n">
        <f aca="false">ROUND(+P1422-O1422+R1422,2)</f>
        <v>0</v>
      </c>
      <c r="R1422" s="31"/>
      <c r="S1422" s="19" t="s">
        <v>27</v>
      </c>
      <c r="T1422" s="36"/>
      <c r="U1422" s="20"/>
      <c r="V1422" s="20"/>
    </row>
    <row r="1423" s="32" customFormat="true" ht="15" hidden="true" customHeight="true" outlineLevel="0" collapsed="false">
      <c r="A1423" s="51" t="n">
        <v>21</v>
      </c>
      <c r="B1423" s="12" t="s">
        <v>1787</v>
      </c>
      <c r="C1423" s="12" t="s">
        <v>22</v>
      </c>
      <c r="D1423" s="26" t="n">
        <v>44237</v>
      </c>
      <c r="E1423" s="26" t="s">
        <v>43</v>
      </c>
      <c r="F1423" s="22" t="s">
        <v>1692</v>
      </c>
      <c r="G1423" s="24" t="s">
        <v>46</v>
      </c>
      <c r="H1423" s="28"/>
      <c r="I1423" s="26"/>
      <c r="J1423" s="30" t="n">
        <v>60</v>
      </c>
      <c r="K1423" s="30"/>
      <c r="L1423" s="30"/>
      <c r="M1423" s="30"/>
      <c r="N1423" s="30"/>
      <c r="O1423" s="30" t="n">
        <v>60</v>
      </c>
      <c r="P1423" s="20" t="n">
        <v>60</v>
      </c>
      <c r="Q1423" s="20" t="n">
        <f aca="false">ROUND(+P1423-O1423+R1423,2)</f>
        <v>0</v>
      </c>
      <c r="R1423" s="31"/>
      <c r="S1423" s="19" t="s">
        <v>27</v>
      </c>
      <c r="T1423" s="36"/>
      <c r="U1423" s="20"/>
      <c r="V1423" s="20"/>
    </row>
    <row r="1424" s="32" customFormat="true" ht="15" hidden="true" customHeight="true" outlineLevel="0" collapsed="false">
      <c r="A1424" s="51" t="n">
        <v>22</v>
      </c>
      <c r="B1424" s="12" t="s">
        <v>1788</v>
      </c>
      <c r="C1424" s="12" t="s">
        <v>22</v>
      </c>
      <c r="D1424" s="26" t="n">
        <v>44237</v>
      </c>
      <c r="E1424" s="26" t="s">
        <v>23</v>
      </c>
      <c r="F1424" s="22" t="s">
        <v>627</v>
      </c>
      <c r="G1424" s="24" t="s">
        <v>37</v>
      </c>
      <c r="H1424" s="28"/>
      <c r="I1424" s="26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v>205.87</v>
      </c>
      <c r="P1424" s="20" t="n">
        <v>205.87</v>
      </c>
      <c r="Q1424" s="20" t="n">
        <f aca="false">ROUND(+P1424-O1424+R1424,2)</f>
        <v>0</v>
      </c>
      <c r="R1424" s="31"/>
      <c r="S1424" s="19" t="s">
        <v>27</v>
      </c>
      <c r="T1424" s="36"/>
      <c r="U1424" s="20"/>
      <c r="V1424" s="20"/>
    </row>
    <row r="1425" s="32" customFormat="true" ht="15" hidden="true" customHeight="true" outlineLevel="0" collapsed="false">
      <c r="A1425" s="51" t="n">
        <v>23</v>
      </c>
      <c r="B1425" s="12" t="s">
        <v>1478</v>
      </c>
      <c r="C1425" s="12" t="s">
        <v>22</v>
      </c>
      <c r="D1425" s="26" t="n">
        <v>44243</v>
      </c>
      <c r="E1425" s="26" t="s">
        <v>23</v>
      </c>
      <c r="F1425" s="22" t="s">
        <v>368</v>
      </c>
      <c r="G1425" s="24" t="s">
        <v>37</v>
      </c>
      <c r="H1425" s="28"/>
      <c r="I1425" s="26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v>279.82</v>
      </c>
      <c r="P1425" s="20" t="n">
        <v>280</v>
      </c>
      <c r="Q1425" s="20" t="n">
        <f aca="false">ROUND(+P1425-O1425+R1425,2)</f>
        <v>0.18</v>
      </c>
      <c r="R1425" s="31"/>
      <c r="S1425" s="19" t="s">
        <v>27</v>
      </c>
      <c r="T1425" s="36"/>
      <c r="U1425" s="20"/>
      <c r="V1425" s="20"/>
    </row>
    <row r="1426" s="32" customFormat="true" ht="15" hidden="true" customHeight="true" outlineLevel="0" collapsed="false">
      <c r="A1426" s="51" t="n">
        <v>24</v>
      </c>
      <c r="B1426" s="12" t="s">
        <v>1301</v>
      </c>
      <c r="C1426" s="12" t="s">
        <v>22</v>
      </c>
      <c r="D1426" s="26" t="n">
        <v>44243</v>
      </c>
      <c r="E1426" s="26" t="s">
        <v>23</v>
      </c>
      <c r="F1426" s="22" t="s">
        <v>627</v>
      </c>
      <c r="G1426" s="24" t="s">
        <v>37</v>
      </c>
      <c r="H1426" s="28"/>
      <c r="I1426" s="26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v>216.91</v>
      </c>
      <c r="P1426" s="20" t="n">
        <v>216.91</v>
      </c>
      <c r="Q1426" s="20" t="n">
        <f aca="false">ROUND(+P1426-O1426+R1426,2)</f>
        <v>0</v>
      </c>
      <c r="R1426" s="31"/>
      <c r="S1426" s="19" t="s">
        <v>27</v>
      </c>
      <c r="T1426" s="36"/>
      <c r="U1426" s="20"/>
      <c r="V1426" s="20"/>
    </row>
    <row r="1427" s="32" customFormat="true" ht="15" hidden="true" customHeight="true" outlineLevel="0" collapsed="false">
      <c r="A1427" s="51" t="n">
        <v>25</v>
      </c>
      <c r="B1427" s="12" t="s">
        <v>1543</v>
      </c>
      <c r="C1427" s="12" t="s">
        <v>22</v>
      </c>
      <c r="D1427" s="26" t="n">
        <v>44250</v>
      </c>
      <c r="E1427" s="26" t="s">
        <v>43</v>
      </c>
      <c r="F1427" s="22" t="s">
        <v>1789</v>
      </c>
      <c r="G1427" s="24" t="s">
        <v>71</v>
      </c>
      <c r="H1427" s="28"/>
      <c r="I1427" s="26"/>
      <c r="J1427" s="30" t="n">
        <v>35</v>
      </c>
      <c r="K1427" s="30"/>
      <c r="L1427" s="30"/>
      <c r="M1427" s="30"/>
      <c r="N1427" s="30"/>
      <c r="O1427" s="30" t="n">
        <v>35</v>
      </c>
      <c r="P1427" s="20" t="n">
        <v>35</v>
      </c>
      <c r="Q1427" s="20" t="n">
        <f aca="false">ROUND(+P1427-O1427+R1427,2)</f>
        <v>0</v>
      </c>
      <c r="R1427" s="31"/>
      <c r="S1427" s="19" t="s">
        <v>27</v>
      </c>
      <c r="T1427" s="36"/>
      <c r="U1427" s="20"/>
      <c r="V1427" s="20"/>
    </row>
    <row r="1428" s="32" customFormat="true" ht="15" hidden="true" customHeight="true" outlineLevel="0" collapsed="false">
      <c r="A1428" s="51" t="n">
        <v>26</v>
      </c>
      <c r="B1428" s="12" t="s">
        <v>1415</v>
      </c>
      <c r="C1428" s="12" t="s">
        <v>22</v>
      </c>
      <c r="D1428" s="26" t="n">
        <v>44251</v>
      </c>
      <c r="E1428" s="26" t="s">
        <v>43</v>
      </c>
      <c r="F1428" s="22" t="s">
        <v>1790</v>
      </c>
      <c r="G1428" s="24" t="s">
        <v>46</v>
      </c>
      <c r="H1428" s="28"/>
      <c r="I1428" s="26"/>
      <c r="J1428" s="30" t="n">
        <v>10</v>
      </c>
      <c r="K1428" s="30"/>
      <c r="L1428" s="30"/>
      <c r="M1428" s="30"/>
      <c r="N1428" s="30"/>
      <c r="O1428" s="30" t="n">
        <v>10</v>
      </c>
      <c r="P1428" s="20" t="n">
        <v>10</v>
      </c>
      <c r="Q1428" s="20" t="n">
        <f aca="false">ROUND(+P1428-O1428+R1428,2)</f>
        <v>0</v>
      </c>
      <c r="R1428" s="31"/>
      <c r="S1428" s="19" t="s">
        <v>27</v>
      </c>
      <c r="T1428" s="36"/>
      <c r="U1428" s="20"/>
      <c r="V1428" s="20"/>
    </row>
    <row r="1429" s="32" customFormat="true" ht="15" hidden="true" customHeight="true" outlineLevel="0" collapsed="false">
      <c r="A1429" s="51" t="n">
        <v>27</v>
      </c>
      <c r="B1429" s="12" t="s">
        <v>1791</v>
      </c>
      <c r="C1429" s="12" t="s">
        <v>22</v>
      </c>
      <c r="D1429" s="26" t="n">
        <v>44251</v>
      </c>
      <c r="E1429" s="26" t="s">
        <v>23</v>
      </c>
      <c r="F1429" s="22" t="s">
        <v>1792</v>
      </c>
      <c r="G1429" s="24" t="s">
        <v>37</v>
      </c>
      <c r="H1429" s="28"/>
      <c r="I1429" s="26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v>160</v>
      </c>
      <c r="P1429" s="20" t="n">
        <v>160</v>
      </c>
      <c r="Q1429" s="20" t="n">
        <f aca="false">ROUND(+P1429-O1429+R1429,2)</f>
        <v>0</v>
      </c>
      <c r="R1429" s="31"/>
      <c r="S1429" s="19" t="s">
        <v>27</v>
      </c>
      <c r="T1429" s="36"/>
      <c r="U1429" s="20"/>
      <c r="V1429" s="20"/>
    </row>
    <row r="1430" s="32" customFormat="true" ht="15" hidden="true" customHeight="true" outlineLevel="0" collapsed="false">
      <c r="A1430" s="51" t="n">
        <v>28</v>
      </c>
      <c r="B1430" s="12" t="s">
        <v>1793</v>
      </c>
      <c r="C1430" s="12" t="s">
        <v>22</v>
      </c>
      <c r="D1430" s="26" t="n">
        <v>44253</v>
      </c>
      <c r="E1430" s="26" t="s">
        <v>43</v>
      </c>
      <c r="F1430" s="22" t="s">
        <v>52</v>
      </c>
      <c r="G1430" s="24" t="s">
        <v>46</v>
      </c>
      <c r="H1430" s="28"/>
      <c r="I1430" s="26"/>
      <c r="J1430" s="30" t="n">
        <v>30</v>
      </c>
      <c r="K1430" s="30"/>
      <c r="L1430" s="30"/>
      <c r="M1430" s="30"/>
      <c r="N1430" s="30"/>
      <c r="O1430" s="30" t="n">
        <v>30</v>
      </c>
      <c r="P1430" s="20" t="n">
        <v>30</v>
      </c>
      <c r="Q1430" s="20" t="n">
        <f aca="false">ROUND(+P1430-O1430+R1430,2)</f>
        <v>0</v>
      </c>
      <c r="R1430" s="31"/>
      <c r="S1430" s="19" t="s">
        <v>27</v>
      </c>
      <c r="T1430" s="36"/>
      <c r="U1430" s="20"/>
      <c r="V1430" s="20"/>
    </row>
    <row r="1431" s="32" customFormat="true" ht="15" hidden="true" customHeight="true" outlineLevel="0" collapsed="false">
      <c r="A1431" s="51" t="n">
        <v>29</v>
      </c>
      <c r="B1431" s="12" t="s">
        <v>657</v>
      </c>
      <c r="C1431" s="12" t="s">
        <v>22</v>
      </c>
      <c r="D1431" s="26" t="n">
        <v>44256</v>
      </c>
      <c r="E1431" s="26" t="s">
        <v>467</v>
      </c>
      <c r="F1431" s="22" t="s">
        <v>1794</v>
      </c>
      <c r="G1431" s="24" t="s">
        <v>71</v>
      </c>
      <c r="H1431" s="28" t="s">
        <v>1795</v>
      </c>
      <c r="I1431" s="26"/>
      <c r="J1431" s="30" t="n">
        <v>90</v>
      </c>
      <c r="K1431" s="30"/>
      <c r="L1431" s="30"/>
      <c r="M1431" s="30"/>
      <c r="N1431" s="30" t="n">
        <v>210</v>
      </c>
      <c r="O1431" s="30" t="n">
        <v>300</v>
      </c>
      <c r="P1431" s="20" t="n">
        <v>300</v>
      </c>
      <c r="Q1431" s="20" t="n">
        <f aca="false">ROUND(+P1431-O1431+R1431,2)</f>
        <v>0</v>
      </c>
      <c r="R1431" s="31"/>
      <c r="S1431" s="19" t="s">
        <v>27</v>
      </c>
      <c r="T1431" s="36" t="n">
        <v>44270</v>
      </c>
      <c r="U1431" s="20" t="s">
        <v>27</v>
      </c>
      <c r="V1431" s="20"/>
    </row>
    <row r="1432" s="32" customFormat="true" ht="15" hidden="true" customHeight="true" outlineLevel="0" collapsed="false">
      <c r="A1432" s="51" t="n">
        <v>30</v>
      </c>
      <c r="B1432" s="12" t="s">
        <v>1796</v>
      </c>
      <c r="C1432" s="12" t="s">
        <v>22</v>
      </c>
      <c r="D1432" s="26" t="n">
        <v>44256</v>
      </c>
      <c r="E1432" s="26" t="s">
        <v>467</v>
      </c>
      <c r="F1432" s="22" t="s">
        <v>1797</v>
      </c>
      <c r="G1432" s="24" t="s">
        <v>71</v>
      </c>
      <c r="H1432" s="28" t="s">
        <v>16</v>
      </c>
      <c r="I1432" s="26"/>
      <c r="J1432" s="30" t="n">
        <v>13.5</v>
      </c>
      <c r="K1432" s="30"/>
      <c r="L1432" s="30"/>
      <c r="M1432" s="30"/>
      <c r="N1432" s="30" t="n">
        <v>31.5</v>
      </c>
      <c r="O1432" s="30" t="n">
        <v>45</v>
      </c>
      <c r="P1432" s="20" t="n">
        <v>45</v>
      </c>
      <c r="Q1432" s="20" t="n">
        <f aca="false">ROUND(+P1432-O1432+R1432,2)</f>
        <v>0</v>
      </c>
      <c r="R1432" s="31"/>
      <c r="S1432" s="19" t="s">
        <v>27</v>
      </c>
      <c r="T1432" s="36"/>
      <c r="U1432" s="20" t="s">
        <v>27</v>
      </c>
      <c r="V1432" s="20"/>
    </row>
    <row r="1433" s="32" customFormat="true" ht="15" hidden="true" customHeight="true" outlineLevel="0" collapsed="false">
      <c r="A1433" s="51" t="n">
        <v>31</v>
      </c>
      <c r="B1433" s="12" t="s">
        <v>369</v>
      </c>
      <c r="C1433" s="12" t="s">
        <v>22</v>
      </c>
      <c r="D1433" s="26" t="n">
        <v>44256</v>
      </c>
      <c r="E1433" s="26" t="s">
        <v>467</v>
      </c>
      <c r="F1433" s="22" t="s">
        <v>1798</v>
      </c>
      <c r="G1433" s="24" t="s">
        <v>71</v>
      </c>
      <c r="H1433" s="28" t="s">
        <v>16</v>
      </c>
      <c r="I1433" s="26"/>
      <c r="J1433" s="30" t="n">
        <v>18</v>
      </c>
      <c r="K1433" s="30"/>
      <c r="L1433" s="30"/>
      <c r="M1433" s="30"/>
      <c r="N1433" s="30" t="n">
        <v>42</v>
      </c>
      <c r="O1433" s="30" t="n">
        <v>60</v>
      </c>
      <c r="P1433" s="20" t="n">
        <v>40</v>
      </c>
      <c r="Q1433" s="20" t="n">
        <f aca="false">ROUND(+P1433-O1433+R1433,2)</f>
        <v>0</v>
      </c>
      <c r="R1433" s="31" t="n">
        <v>20</v>
      </c>
      <c r="S1433" s="19" t="s">
        <v>27</v>
      </c>
      <c r="T1433" s="36" t="n">
        <v>44909</v>
      </c>
      <c r="U1433" s="20" t="s">
        <v>27</v>
      </c>
      <c r="V1433" s="20"/>
    </row>
    <row r="1434" s="32" customFormat="true" ht="15" hidden="true" customHeight="true" outlineLevel="0" collapsed="false">
      <c r="A1434" s="51" t="n">
        <v>32</v>
      </c>
      <c r="B1434" s="12" t="s">
        <v>1799</v>
      </c>
      <c r="C1434" s="12" t="s">
        <v>22</v>
      </c>
      <c r="D1434" s="26" t="n">
        <v>44256</v>
      </c>
      <c r="E1434" s="26" t="s">
        <v>467</v>
      </c>
      <c r="F1434" s="22" t="s">
        <v>1800</v>
      </c>
      <c r="G1434" s="24" t="s">
        <v>71</v>
      </c>
      <c r="H1434" s="28" t="s">
        <v>1801</v>
      </c>
      <c r="I1434" s="26"/>
      <c r="J1434" s="30" t="n">
        <v>13.5</v>
      </c>
      <c r="K1434" s="30"/>
      <c r="L1434" s="30"/>
      <c r="M1434" s="30"/>
      <c r="N1434" s="30" t="n">
        <v>31.5</v>
      </c>
      <c r="O1434" s="30" t="n">
        <v>45</v>
      </c>
      <c r="P1434" s="20" t="n">
        <v>45</v>
      </c>
      <c r="Q1434" s="20" t="n">
        <f aca="false">ROUND(+P1434-O1434+R1434,2)</f>
        <v>0</v>
      </c>
      <c r="R1434" s="31"/>
      <c r="S1434" s="19" t="s">
        <v>27</v>
      </c>
      <c r="T1434" s="36" t="n">
        <v>44270</v>
      </c>
      <c r="U1434" s="20" t="s">
        <v>27</v>
      </c>
      <c r="V1434" s="20"/>
    </row>
    <row r="1435" s="32" customFormat="true" ht="15" hidden="true" customHeight="true" outlineLevel="0" collapsed="false">
      <c r="A1435" s="51" t="n">
        <v>33</v>
      </c>
      <c r="B1435" s="12" t="s">
        <v>1802</v>
      </c>
      <c r="C1435" s="12" t="s">
        <v>22</v>
      </c>
      <c r="D1435" s="26" t="n">
        <v>44257</v>
      </c>
      <c r="E1435" s="26" t="s">
        <v>29</v>
      </c>
      <c r="F1435" s="22" t="s">
        <v>1803</v>
      </c>
      <c r="G1435" s="24" t="s">
        <v>25</v>
      </c>
      <c r="H1435" s="28" t="s">
        <v>1345</v>
      </c>
      <c r="I1435" s="26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v>222.16</v>
      </c>
      <c r="P1435" s="20" t="n">
        <v>222.16</v>
      </c>
      <c r="Q1435" s="20" t="n">
        <f aca="false">ROUND(+P1435-O1435+R1435,2)</f>
        <v>0</v>
      </c>
      <c r="R1435" s="31"/>
      <c r="S1435" s="19" t="s">
        <v>27</v>
      </c>
      <c r="T1435" s="36" t="n">
        <v>44258</v>
      </c>
      <c r="U1435" s="20" t="s">
        <v>27</v>
      </c>
      <c r="V1435" s="20"/>
    </row>
    <row r="1436" s="32" customFormat="true" ht="15" hidden="true" customHeight="true" outlineLevel="0" collapsed="false">
      <c r="A1436" s="51" t="n">
        <v>34</v>
      </c>
      <c r="B1436" s="12" t="s">
        <v>1804</v>
      </c>
      <c r="C1436" s="12" t="s">
        <v>22</v>
      </c>
      <c r="D1436" s="26" t="n">
        <v>44257</v>
      </c>
      <c r="E1436" s="26" t="s">
        <v>23</v>
      </c>
      <c r="F1436" s="22" t="s">
        <v>852</v>
      </c>
      <c r="G1436" s="24" t="s">
        <v>772</v>
      </c>
      <c r="H1436" s="28" t="s">
        <v>1805</v>
      </c>
      <c r="I1436" s="26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v>280</v>
      </c>
      <c r="P1436" s="20" t="n">
        <v>280</v>
      </c>
      <c r="Q1436" s="20" t="n">
        <f aca="false">ROUND(+P1436-O1436+R1436,2)</f>
        <v>0</v>
      </c>
      <c r="R1436" s="31"/>
      <c r="S1436" s="19" t="s">
        <v>27</v>
      </c>
      <c r="T1436" s="36"/>
      <c r="U1436" s="20"/>
      <c r="V1436" s="20"/>
    </row>
    <row r="1437" s="32" customFormat="true" ht="15" hidden="true" customHeight="true" outlineLevel="0" collapsed="false">
      <c r="A1437" s="51" t="n">
        <v>35</v>
      </c>
      <c r="B1437" s="12" t="s">
        <v>1806</v>
      </c>
      <c r="C1437" s="12" t="s">
        <v>22</v>
      </c>
      <c r="D1437" s="26" t="n">
        <v>44257</v>
      </c>
      <c r="E1437" s="26" t="s">
        <v>23</v>
      </c>
      <c r="F1437" s="22" t="s">
        <v>864</v>
      </c>
      <c r="G1437" s="24" t="s">
        <v>772</v>
      </c>
      <c r="H1437" s="28"/>
      <c r="I1437" s="26"/>
      <c r="J1437" s="30" t="n">
        <v>150</v>
      </c>
      <c r="K1437" s="30" t="n">
        <v>30</v>
      </c>
      <c r="L1437" s="30"/>
      <c r="M1437" s="30"/>
      <c r="N1437" s="30"/>
      <c r="O1437" s="30" t="n">
        <v>180</v>
      </c>
      <c r="P1437" s="20" t="n">
        <v>180</v>
      </c>
      <c r="Q1437" s="20" t="n">
        <f aca="false">ROUND(+P1437-O1437+R1437,2)</f>
        <v>0</v>
      </c>
      <c r="R1437" s="31"/>
      <c r="S1437" s="19" t="s">
        <v>27</v>
      </c>
      <c r="T1437" s="36"/>
      <c r="U1437" s="20"/>
      <c r="V1437" s="20"/>
    </row>
    <row r="1438" s="32" customFormat="true" ht="15" hidden="true" customHeight="true" outlineLevel="0" collapsed="false">
      <c r="A1438" s="51" t="n">
        <v>36</v>
      </c>
      <c r="B1438" s="12" t="s">
        <v>321</v>
      </c>
      <c r="C1438" s="12" t="s">
        <v>22</v>
      </c>
      <c r="D1438" s="26" t="n">
        <v>44257</v>
      </c>
      <c r="E1438" s="26" t="s">
        <v>23</v>
      </c>
      <c r="F1438" s="22" t="s">
        <v>1807</v>
      </c>
      <c r="G1438" s="24" t="s">
        <v>34</v>
      </c>
      <c r="H1438" s="28"/>
      <c r="I1438" s="26"/>
      <c r="J1438" s="30" t="n">
        <v>20</v>
      </c>
      <c r="K1438" s="30"/>
      <c r="L1438" s="30"/>
      <c r="M1438" s="30"/>
      <c r="N1438" s="30"/>
      <c r="O1438" s="30" t="n">
        <v>20</v>
      </c>
      <c r="P1438" s="20" t="n">
        <v>20</v>
      </c>
      <c r="Q1438" s="20" t="n">
        <f aca="false">ROUND(+P1438-O1438+R1438,2)</f>
        <v>0</v>
      </c>
      <c r="R1438" s="31"/>
      <c r="S1438" s="19" t="s">
        <v>27</v>
      </c>
      <c r="T1438" s="36"/>
      <c r="U1438" s="20"/>
      <c r="V1438" s="20"/>
    </row>
    <row r="1439" s="32" customFormat="true" ht="15" hidden="true" customHeight="true" outlineLevel="0" collapsed="false">
      <c r="A1439" s="51" t="n">
        <v>37</v>
      </c>
      <c r="B1439" s="12" t="s">
        <v>1455</v>
      </c>
      <c r="C1439" s="12" t="s">
        <v>22</v>
      </c>
      <c r="D1439" s="26" t="n">
        <v>44258</v>
      </c>
      <c r="E1439" s="26" t="s">
        <v>23</v>
      </c>
      <c r="F1439" s="22" t="s">
        <v>1137</v>
      </c>
      <c r="G1439" s="24" t="s">
        <v>37</v>
      </c>
      <c r="H1439" s="28"/>
      <c r="I1439" s="26"/>
      <c r="J1439" s="30" t="n">
        <v>200</v>
      </c>
      <c r="K1439" s="30" t="n">
        <v>42</v>
      </c>
      <c r="L1439" s="30"/>
      <c r="M1439" s="30"/>
      <c r="N1439" s="30"/>
      <c r="O1439" s="30" t="n">
        <v>242</v>
      </c>
      <c r="P1439" s="20" t="n">
        <v>250</v>
      </c>
      <c r="Q1439" s="20" t="n">
        <f aca="false">ROUND(+P1439-O1439+R1439,2)</f>
        <v>8</v>
      </c>
      <c r="R1439" s="31"/>
      <c r="S1439" s="19" t="s">
        <v>27</v>
      </c>
      <c r="T1439" s="36"/>
      <c r="U1439" s="20"/>
      <c r="V1439" s="20"/>
    </row>
    <row r="1440" s="32" customFormat="true" ht="15" hidden="true" customHeight="true" outlineLevel="0" collapsed="false">
      <c r="A1440" s="51" t="n">
        <v>38</v>
      </c>
      <c r="B1440" s="12" t="s">
        <v>1808</v>
      </c>
      <c r="C1440" s="12" t="s">
        <v>22</v>
      </c>
      <c r="D1440" s="26" t="n">
        <v>44258</v>
      </c>
      <c r="E1440" s="26" t="s">
        <v>29</v>
      </c>
      <c r="F1440" s="22" t="s">
        <v>1809</v>
      </c>
      <c r="G1440" s="24" t="s">
        <v>25</v>
      </c>
      <c r="H1440" s="28" t="s">
        <v>1345</v>
      </c>
      <c r="I1440" s="26" t="s">
        <v>1810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v>172.16</v>
      </c>
      <c r="P1440" s="20" t="n">
        <v>172.16</v>
      </c>
      <c r="Q1440" s="20" t="n">
        <f aca="false">ROUND(+P1440-O1440+R1440,2)</f>
        <v>0</v>
      </c>
      <c r="R1440" s="31"/>
      <c r="S1440" s="19" t="s">
        <v>27</v>
      </c>
      <c r="T1440" s="36" t="n">
        <v>44258</v>
      </c>
      <c r="U1440" s="20" t="s">
        <v>27</v>
      </c>
      <c r="V1440" s="20"/>
    </row>
    <row r="1441" s="32" customFormat="true" ht="15" hidden="true" customHeight="true" outlineLevel="0" collapsed="false">
      <c r="A1441" s="51" t="n">
        <v>39</v>
      </c>
      <c r="B1441" s="12" t="s">
        <v>1811</v>
      </c>
      <c r="C1441" s="12" t="s">
        <v>22</v>
      </c>
      <c r="D1441" s="26" t="n">
        <v>44258</v>
      </c>
      <c r="E1441" s="26" t="s">
        <v>29</v>
      </c>
      <c r="F1441" s="22" t="s">
        <v>1812</v>
      </c>
      <c r="G1441" s="24" t="s">
        <v>25</v>
      </c>
      <c r="H1441" s="28" t="s">
        <v>1345</v>
      </c>
      <c r="I1441" s="26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v>55.12</v>
      </c>
      <c r="P1441" s="20" t="n">
        <v>55.12</v>
      </c>
      <c r="Q1441" s="20" t="n">
        <f aca="false">ROUND(+P1441-O1441+R1441,2)</f>
        <v>0</v>
      </c>
      <c r="R1441" s="31"/>
      <c r="S1441" s="19" t="s">
        <v>27</v>
      </c>
      <c r="T1441" s="36" t="n">
        <v>44312</v>
      </c>
      <c r="U1441" s="20" t="s">
        <v>27</v>
      </c>
      <c r="V1441" s="20"/>
    </row>
    <row r="1442" s="32" customFormat="true" ht="15" hidden="true" customHeight="true" outlineLevel="0" collapsed="false">
      <c r="A1442" s="51" t="n">
        <v>40</v>
      </c>
      <c r="B1442" s="12" t="s">
        <v>1813</v>
      </c>
      <c r="C1442" s="12" t="s">
        <v>22</v>
      </c>
      <c r="D1442" s="26" t="n">
        <v>44259</v>
      </c>
      <c r="E1442" s="26" t="s">
        <v>43</v>
      </c>
      <c r="F1442" s="22" t="s">
        <v>1814</v>
      </c>
      <c r="G1442" s="24" t="s">
        <v>46</v>
      </c>
      <c r="H1442" s="28"/>
      <c r="I1442" s="26"/>
      <c r="J1442" s="30" t="n">
        <v>20</v>
      </c>
      <c r="K1442" s="30"/>
      <c r="L1442" s="30"/>
      <c r="M1442" s="30"/>
      <c r="N1442" s="30"/>
      <c r="O1442" s="30" t="n">
        <v>20</v>
      </c>
      <c r="P1442" s="20" t="n">
        <v>20</v>
      </c>
      <c r="Q1442" s="20" t="n">
        <f aca="false">ROUND(+P1442-O1442+R1442,2)</f>
        <v>0</v>
      </c>
      <c r="R1442" s="31"/>
      <c r="S1442" s="19" t="s">
        <v>27</v>
      </c>
      <c r="T1442" s="36"/>
      <c r="U1442" s="20"/>
      <c r="V1442" s="20"/>
    </row>
    <row r="1443" s="32" customFormat="true" ht="15" hidden="true" customHeight="true" outlineLevel="0" collapsed="false">
      <c r="A1443" s="51" t="n">
        <v>41</v>
      </c>
      <c r="B1443" s="12" t="s">
        <v>1815</v>
      </c>
      <c r="C1443" s="12" t="s">
        <v>22</v>
      </c>
      <c r="D1443" s="26" t="n">
        <v>44259</v>
      </c>
      <c r="E1443" s="26" t="s">
        <v>23</v>
      </c>
      <c r="F1443" s="22" t="s">
        <v>1816</v>
      </c>
      <c r="G1443" s="24" t="s">
        <v>37</v>
      </c>
      <c r="H1443" s="28"/>
      <c r="I1443" s="26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v>130.9</v>
      </c>
      <c r="P1443" s="20" t="n">
        <v>130.9</v>
      </c>
      <c r="Q1443" s="20" t="n">
        <f aca="false">ROUND(+P1443-O1443+R1443,2)</f>
        <v>0</v>
      </c>
      <c r="R1443" s="31"/>
      <c r="S1443" s="19" t="s">
        <v>27</v>
      </c>
      <c r="T1443" s="36"/>
      <c r="U1443" s="20"/>
      <c r="V1443" s="20"/>
    </row>
    <row r="1444" s="32" customFormat="true" ht="15" hidden="true" customHeight="true" outlineLevel="0" collapsed="false">
      <c r="A1444" s="51" t="n">
        <v>42</v>
      </c>
      <c r="B1444" s="12" t="s">
        <v>1817</v>
      </c>
      <c r="C1444" s="12" t="s">
        <v>22</v>
      </c>
      <c r="D1444" s="26" t="n">
        <v>44259</v>
      </c>
      <c r="E1444" s="26" t="s">
        <v>23</v>
      </c>
      <c r="F1444" s="22" t="s">
        <v>695</v>
      </c>
      <c r="G1444" s="24" t="s">
        <v>37</v>
      </c>
      <c r="H1444" s="28"/>
      <c r="I1444" s="26"/>
      <c r="J1444" s="30" t="n">
        <v>180</v>
      </c>
      <c r="K1444" s="30" t="n">
        <v>18.9</v>
      </c>
      <c r="L1444" s="30"/>
      <c r="M1444" s="30"/>
      <c r="N1444" s="30"/>
      <c r="O1444" s="30" t="n">
        <v>198.9</v>
      </c>
      <c r="P1444" s="20" t="n">
        <v>198.9</v>
      </c>
      <c r="Q1444" s="20" t="n">
        <f aca="false">ROUND(+P1444-O1444+R1444,2)</f>
        <v>0</v>
      </c>
      <c r="R1444" s="31"/>
      <c r="S1444" s="19" t="s">
        <v>27</v>
      </c>
      <c r="T1444" s="36"/>
      <c r="U1444" s="20"/>
      <c r="V1444" s="20"/>
    </row>
    <row r="1445" s="32" customFormat="true" ht="15" hidden="true" customHeight="true" outlineLevel="0" collapsed="false">
      <c r="A1445" s="51" t="n">
        <v>43</v>
      </c>
      <c r="B1445" s="12" t="s">
        <v>1818</v>
      </c>
      <c r="C1445" s="12" t="s">
        <v>22</v>
      </c>
      <c r="D1445" s="26" t="n">
        <v>44260</v>
      </c>
      <c r="E1445" s="26" t="s">
        <v>23</v>
      </c>
      <c r="F1445" s="22" t="s">
        <v>1819</v>
      </c>
      <c r="G1445" s="24" t="s">
        <v>772</v>
      </c>
      <c r="H1445" s="28"/>
      <c r="I1445" s="26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v>64.1</v>
      </c>
      <c r="P1445" s="20" t="n">
        <v>65</v>
      </c>
      <c r="Q1445" s="20" t="n">
        <f aca="false">ROUND(+P1445-O1445+R1445,2)</f>
        <v>0.9</v>
      </c>
      <c r="R1445" s="31"/>
      <c r="S1445" s="19" t="s">
        <v>27</v>
      </c>
      <c r="T1445" s="36"/>
      <c r="U1445" s="20"/>
      <c r="V1445" s="20"/>
    </row>
    <row r="1446" s="32" customFormat="true" ht="15" hidden="true" customHeight="true" outlineLevel="0" collapsed="false">
      <c r="A1446" s="51" t="n">
        <v>44</v>
      </c>
      <c r="B1446" s="12" t="s">
        <v>1820</v>
      </c>
      <c r="C1446" s="12" t="s">
        <v>22</v>
      </c>
      <c r="D1446" s="26" t="n">
        <v>44263</v>
      </c>
      <c r="E1446" s="26" t="s">
        <v>23</v>
      </c>
      <c r="F1446" s="22" t="s">
        <v>1137</v>
      </c>
      <c r="G1446" s="24" t="s">
        <v>37</v>
      </c>
      <c r="H1446" s="28"/>
      <c r="I1446" s="26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v>144</v>
      </c>
      <c r="P1446" s="20" t="n">
        <v>40</v>
      </c>
      <c r="Q1446" s="20" t="n">
        <f aca="false">ROUND(+P1446-O1446+R1446,2)</f>
        <v>-104</v>
      </c>
      <c r="R1446" s="31"/>
      <c r="S1446" s="19" t="s">
        <v>27</v>
      </c>
      <c r="T1446" s="36"/>
      <c r="U1446" s="20"/>
      <c r="V1446" s="20"/>
    </row>
    <row r="1447" s="32" customFormat="true" ht="15" hidden="true" customHeight="true" outlineLevel="0" collapsed="false">
      <c r="A1447" s="51" t="n">
        <v>45</v>
      </c>
      <c r="B1447" s="12" t="s">
        <v>1821</v>
      </c>
      <c r="C1447" s="12" t="s">
        <v>22</v>
      </c>
      <c r="D1447" s="26" t="n">
        <v>44264</v>
      </c>
      <c r="E1447" s="26" t="s">
        <v>23</v>
      </c>
      <c r="F1447" s="22" t="s">
        <v>1137</v>
      </c>
      <c r="G1447" s="24" t="s">
        <v>37</v>
      </c>
      <c r="H1447" s="28"/>
      <c r="I1447" s="26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v>144</v>
      </c>
      <c r="P1447" s="20" t="n">
        <v>144</v>
      </c>
      <c r="Q1447" s="20" t="n">
        <f aca="false">ROUND(+P1447-O1447+R1447,2)</f>
        <v>0</v>
      </c>
      <c r="R1447" s="31"/>
      <c r="S1447" s="19" t="s">
        <v>27</v>
      </c>
      <c r="T1447" s="36"/>
      <c r="U1447" s="20"/>
      <c r="V1447" s="20"/>
    </row>
    <row r="1448" s="32" customFormat="true" ht="15" hidden="true" customHeight="true" outlineLevel="0" collapsed="false">
      <c r="A1448" s="51" t="n">
        <v>46</v>
      </c>
      <c r="B1448" s="12" t="s">
        <v>1822</v>
      </c>
      <c r="C1448" s="12" t="s">
        <v>22</v>
      </c>
      <c r="D1448" s="26" t="n">
        <v>44266</v>
      </c>
      <c r="E1448" s="26" t="s">
        <v>29</v>
      </c>
      <c r="F1448" s="22" t="s">
        <v>1823</v>
      </c>
      <c r="G1448" s="24" t="s">
        <v>25</v>
      </c>
      <c r="H1448" s="28" t="s">
        <v>1345</v>
      </c>
      <c r="I1448" s="26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v>169.11</v>
      </c>
      <c r="P1448" s="20" t="n">
        <v>169.11</v>
      </c>
      <c r="Q1448" s="20" t="n">
        <f aca="false">ROUND(+P1448-O1448+R1448,2)</f>
        <v>0</v>
      </c>
      <c r="R1448" s="31"/>
      <c r="S1448" s="19" t="s">
        <v>27</v>
      </c>
      <c r="T1448" s="36" t="n">
        <v>44312</v>
      </c>
      <c r="U1448" s="20" t="s">
        <v>27</v>
      </c>
      <c r="V1448" s="20"/>
    </row>
    <row r="1449" s="32" customFormat="true" ht="15" hidden="true" customHeight="true" outlineLevel="0" collapsed="false">
      <c r="A1449" s="51" t="n">
        <v>47</v>
      </c>
      <c r="B1449" s="12" t="s">
        <v>739</v>
      </c>
      <c r="C1449" s="12" t="s">
        <v>22</v>
      </c>
      <c r="D1449" s="26" t="n">
        <v>44266</v>
      </c>
      <c r="E1449" s="26" t="s">
        <v>23</v>
      </c>
      <c r="F1449" s="22" t="s">
        <v>1824</v>
      </c>
      <c r="G1449" s="24" t="s">
        <v>37</v>
      </c>
      <c r="H1449" s="28"/>
      <c r="I1449" s="26"/>
      <c r="J1449" s="30" t="n">
        <v>110</v>
      </c>
      <c r="K1449" s="30"/>
      <c r="L1449" s="30"/>
      <c r="M1449" s="30" t="n">
        <v>10</v>
      </c>
      <c r="N1449" s="30"/>
      <c r="O1449" s="30" t="n">
        <v>120</v>
      </c>
      <c r="P1449" s="20" t="n">
        <v>120</v>
      </c>
      <c r="Q1449" s="20" t="n">
        <f aca="false">ROUND(+P1449-O1449+R1449,2)</f>
        <v>0</v>
      </c>
      <c r="R1449" s="31"/>
      <c r="S1449" s="19" t="s">
        <v>27</v>
      </c>
      <c r="T1449" s="36"/>
      <c r="U1449" s="20"/>
      <c r="V1449" s="20"/>
    </row>
    <row r="1450" s="32" customFormat="true" ht="15" hidden="true" customHeight="true" outlineLevel="0" collapsed="false">
      <c r="A1450" s="51" t="n">
        <v>48</v>
      </c>
      <c r="B1450" s="12" t="s">
        <v>1825</v>
      </c>
      <c r="C1450" s="12" t="s">
        <v>22</v>
      </c>
      <c r="D1450" s="26" t="n">
        <v>44267</v>
      </c>
      <c r="E1450" s="26" t="s">
        <v>29</v>
      </c>
      <c r="F1450" s="22" t="s">
        <v>1826</v>
      </c>
      <c r="G1450" s="24" t="s">
        <v>25</v>
      </c>
      <c r="H1450" s="28" t="s">
        <v>1345</v>
      </c>
      <c r="I1450" s="26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v>62.42</v>
      </c>
      <c r="P1450" s="20" t="n">
        <v>62.42</v>
      </c>
      <c r="Q1450" s="20" t="n">
        <f aca="false">ROUND(+P1450-O1450+R1450,2)</f>
        <v>0</v>
      </c>
      <c r="R1450" s="31"/>
      <c r="S1450" s="19" t="s">
        <v>27</v>
      </c>
      <c r="T1450" s="36" t="n">
        <v>44312</v>
      </c>
      <c r="U1450" s="20" t="s">
        <v>27</v>
      </c>
      <c r="V1450" s="20"/>
    </row>
    <row r="1451" s="32" customFormat="true" ht="15" hidden="true" customHeight="true" outlineLevel="0" collapsed="false">
      <c r="A1451" s="51" t="n">
        <v>49</v>
      </c>
      <c r="B1451" s="12" t="s">
        <v>416</v>
      </c>
      <c r="C1451" s="12" t="s">
        <v>22</v>
      </c>
      <c r="D1451" s="26" t="n">
        <v>44267</v>
      </c>
      <c r="E1451" s="26" t="s">
        <v>43</v>
      </c>
      <c r="F1451" s="22" t="s">
        <v>52</v>
      </c>
      <c r="G1451" s="24" t="s">
        <v>46</v>
      </c>
      <c r="H1451" s="28"/>
      <c r="I1451" s="26"/>
      <c r="J1451" s="30" t="n">
        <v>25</v>
      </c>
      <c r="K1451" s="30"/>
      <c r="L1451" s="30"/>
      <c r="M1451" s="30"/>
      <c r="N1451" s="30"/>
      <c r="O1451" s="30" t="n">
        <v>25</v>
      </c>
      <c r="P1451" s="20"/>
      <c r="Q1451" s="20" t="n">
        <f aca="false">ROUND(+P1451-O1451+R1451,2)</f>
        <v>-25</v>
      </c>
      <c r="R1451" s="31"/>
      <c r="S1451" s="19" t="s">
        <v>27</v>
      </c>
      <c r="T1451" s="36"/>
      <c r="U1451" s="20"/>
      <c r="V1451" s="20"/>
    </row>
    <row r="1452" s="32" customFormat="true" ht="15" hidden="true" customHeight="true" outlineLevel="0" collapsed="false">
      <c r="A1452" s="51" t="n">
        <v>50</v>
      </c>
      <c r="B1452" s="12" t="s">
        <v>1034</v>
      </c>
      <c r="C1452" s="12" t="s">
        <v>22</v>
      </c>
      <c r="D1452" s="26" t="n">
        <v>44267</v>
      </c>
      <c r="E1452" s="26" t="s">
        <v>29</v>
      </c>
      <c r="F1452" s="22" t="s">
        <v>1827</v>
      </c>
      <c r="G1452" s="24" t="s">
        <v>25</v>
      </c>
      <c r="H1452" s="28" t="s">
        <v>1345</v>
      </c>
      <c r="I1452" s="26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v>69.18</v>
      </c>
      <c r="P1452" s="20" t="n">
        <v>70</v>
      </c>
      <c r="Q1452" s="20" t="n">
        <f aca="false">ROUND(+P1452-O1452+R1452,2)</f>
        <v>-0</v>
      </c>
      <c r="R1452" s="31" t="n">
        <v>-0.82</v>
      </c>
      <c r="S1452" s="19" t="s">
        <v>27</v>
      </c>
      <c r="T1452" s="36" t="n">
        <v>44312</v>
      </c>
      <c r="U1452" s="20" t="s">
        <v>27</v>
      </c>
      <c r="V1452" s="20"/>
    </row>
    <row r="1453" s="32" customFormat="true" ht="15" hidden="true" customHeight="true" outlineLevel="0" collapsed="false">
      <c r="A1453" s="51" t="n">
        <v>51</v>
      </c>
      <c r="B1453" s="12" t="s">
        <v>1828</v>
      </c>
      <c r="C1453" s="12" t="s">
        <v>22</v>
      </c>
      <c r="D1453" s="26" t="n">
        <v>44267</v>
      </c>
      <c r="E1453" s="26" t="s">
        <v>467</v>
      </c>
      <c r="F1453" s="22" t="s">
        <v>1829</v>
      </c>
      <c r="G1453" s="24" t="s">
        <v>71</v>
      </c>
      <c r="H1453" s="28" t="s">
        <v>1830</v>
      </c>
      <c r="I1453" s="26"/>
      <c r="J1453" s="30" t="n">
        <v>6</v>
      </c>
      <c r="K1453" s="30"/>
      <c r="L1453" s="30"/>
      <c r="M1453" s="30"/>
      <c r="N1453" s="30" t="n">
        <v>14</v>
      </c>
      <c r="O1453" s="30" t="n">
        <v>20</v>
      </c>
      <c r="P1453" s="20" t="n">
        <v>20</v>
      </c>
      <c r="Q1453" s="20" t="n">
        <f aca="false">ROUND(+P1453-O1453+R1453,2)</f>
        <v>0</v>
      </c>
      <c r="R1453" s="31"/>
      <c r="S1453" s="19" t="s">
        <v>27</v>
      </c>
      <c r="T1453" s="36" t="n">
        <v>44270</v>
      </c>
      <c r="U1453" s="20" t="s">
        <v>27</v>
      </c>
      <c r="V1453" s="20"/>
    </row>
    <row r="1454" s="32" customFormat="true" ht="15" hidden="true" customHeight="true" outlineLevel="0" collapsed="false">
      <c r="A1454" s="51" t="n">
        <v>52</v>
      </c>
      <c r="B1454" s="12" t="s">
        <v>1170</v>
      </c>
      <c r="C1454" s="12" t="s">
        <v>22</v>
      </c>
      <c r="D1454" s="26" t="n">
        <v>44267</v>
      </c>
      <c r="E1454" s="26" t="s">
        <v>467</v>
      </c>
      <c r="F1454" s="22" t="s">
        <v>1831</v>
      </c>
      <c r="G1454" s="24" t="s">
        <v>71</v>
      </c>
      <c r="H1454" s="28" t="s">
        <v>1832</v>
      </c>
      <c r="I1454" s="26"/>
      <c r="J1454" s="30" t="n">
        <v>18</v>
      </c>
      <c r="K1454" s="30"/>
      <c r="L1454" s="30"/>
      <c r="M1454" s="30"/>
      <c r="N1454" s="30" t="n">
        <v>42</v>
      </c>
      <c r="O1454" s="30" t="n">
        <v>60</v>
      </c>
      <c r="P1454" s="20" t="n">
        <v>60</v>
      </c>
      <c r="Q1454" s="20" t="n">
        <f aca="false">ROUND(+P1454-O1454+R1454,2)</f>
        <v>0</v>
      </c>
      <c r="R1454" s="31"/>
      <c r="S1454" s="19" t="s">
        <v>27</v>
      </c>
      <c r="T1454" s="36" t="n">
        <v>44270</v>
      </c>
      <c r="U1454" s="20" t="s">
        <v>27</v>
      </c>
      <c r="V1454" s="20"/>
    </row>
    <row r="1455" s="32" customFormat="true" ht="15" hidden="true" customHeight="true" outlineLevel="0" collapsed="false">
      <c r="A1455" s="51" t="n">
        <v>53</v>
      </c>
      <c r="B1455" s="12" t="s">
        <v>1833</v>
      </c>
      <c r="C1455" s="12" t="s">
        <v>22</v>
      </c>
      <c r="D1455" s="26" t="n">
        <v>44267</v>
      </c>
      <c r="E1455" s="26" t="s">
        <v>467</v>
      </c>
      <c r="F1455" s="22" t="s">
        <v>1834</v>
      </c>
      <c r="G1455" s="24" t="s">
        <v>71</v>
      </c>
      <c r="H1455" s="28" t="s">
        <v>1835</v>
      </c>
      <c r="I1455" s="26"/>
      <c r="J1455" s="30" t="n">
        <v>0</v>
      </c>
      <c r="K1455" s="30"/>
      <c r="L1455" s="30"/>
      <c r="M1455" s="30"/>
      <c r="N1455" s="30" t="n">
        <v>20</v>
      </c>
      <c r="O1455" s="30" t="n">
        <v>20</v>
      </c>
      <c r="P1455" s="20" t="n">
        <v>20</v>
      </c>
      <c r="Q1455" s="20" t="n">
        <f aca="false">ROUND(+P1455-O1455+R1455,2)</f>
        <v>0</v>
      </c>
      <c r="R1455" s="31"/>
      <c r="S1455" s="19" t="s">
        <v>27</v>
      </c>
      <c r="T1455" s="36" t="n">
        <v>44270</v>
      </c>
      <c r="U1455" s="20" t="s">
        <v>27</v>
      </c>
      <c r="V1455" s="20"/>
    </row>
    <row r="1456" s="32" customFormat="true" ht="15" hidden="true" customHeight="true" outlineLevel="0" collapsed="false">
      <c r="A1456" s="51" t="n">
        <v>54</v>
      </c>
      <c r="B1456" s="12" t="s">
        <v>1545</v>
      </c>
      <c r="C1456" s="12" t="s">
        <v>22</v>
      </c>
      <c r="D1456" s="26" t="n">
        <v>44270</v>
      </c>
      <c r="E1456" s="26" t="s">
        <v>43</v>
      </c>
      <c r="F1456" s="22" t="s">
        <v>1836</v>
      </c>
      <c r="G1456" s="24" t="s">
        <v>46</v>
      </c>
      <c r="H1456" s="28"/>
      <c r="I1456" s="26"/>
      <c r="J1456" s="30" t="n">
        <v>30</v>
      </c>
      <c r="K1456" s="30"/>
      <c r="L1456" s="30"/>
      <c r="M1456" s="30"/>
      <c r="N1456" s="30"/>
      <c r="O1456" s="30" t="n">
        <v>30</v>
      </c>
      <c r="P1456" s="20" t="n">
        <v>30</v>
      </c>
      <c r="Q1456" s="20" t="n">
        <f aca="false">ROUND(+P1456-O1456+R1456,2)</f>
        <v>0</v>
      </c>
      <c r="R1456" s="31"/>
      <c r="S1456" s="19" t="s">
        <v>27</v>
      </c>
      <c r="T1456" s="36"/>
      <c r="U1456" s="20"/>
      <c r="V1456" s="20"/>
    </row>
    <row r="1457" s="32" customFormat="true" ht="15" hidden="true" customHeight="true" outlineLevel="0" collapsed="false">
      <c r="A1457" s="51" t="n">
        <v>55</v>
      </c>
      <c r="B1457" s="12" t="s">
        <v>1837</v>
      </c>
      <c r="C1457" s="12" t="s">
        <v>22</v>
      </c>
      <c r="D1457" s="26" t="n">
        <v>44270</v>
      </c>
      <c r="E1457" s="26" t="s">
        <v>467</v>
      </c>
      <c r="F1457" s="22" t="s">
        <v>1433</v>
      </c>
      <c r="G1457" s="24" t="s">
        <v>71</v>
      </c>
      <c r="H1457" s="28"/>
      <c r="I1457" s="26"/>
      <c r="J1457" s="30" t="n">
        <v>13.5</v>
      </c>
      <c r="K1457" s="30"/>
      <c r="L1457" s="30"/>
      <c r="M1457" s="30"/>
      <c r="N1457" s="30" t="n">
        <v>31.5</v>
      </c>
      <c r="O1457" s="30" t="n">
        <v>45</v>
      </c>
      <c r="P1457" s="20" t="n">
        <v>45</v>
      </c>
      <c r="Q1457" s="20" t="n">
        <f aca="false">ROUND(+P1457-O1457+R1457,2)</f>
        <v>0</v>
      </c>
      <c r="R1457" s="31"/>
      <c r="S1457" s="19" t="s">
        <v>27</v>
      </c>
      <c r="T1457" s="36" t="n">
        <v>44270</v>
      </c>
      <c r="U1457" s="20" t="s">
        <v>27</v>
      </c>
      <c r="V1457" s="20"/>
    </row>
    <row r="1458" s="32" customFormat="true" ht="15" hidden="true" customHeight="true" outlineLevel="0" collapsed="false">
      <c r="A1458" s="51" t="n">
        <v>56</v>
      </c>
      <c r="B1458" s="12" t="s">
        <v>1838</v>
      </c>
      <c r="C1458" s="12" t="s">
        <v>22</v>
      </c>
      <c r="D1458" s="26" t="n">
        <v>44271</v>
      </c>
      <c r="E1458" s="26" t="s">
        <v>29</v>
      </c>
      <c r="F1458" s="22" t="s">
        <v>1839</v>
      </c>
      <c r="G1458" s="24" t="s">
        <v>25</v>
      </c>
      <c r="H1458" s="28" t="s">
        <v>1345</v>
      </c>
      <c r="I1458" s="26" t="s">
        <v>1840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v>85.72</v>
      </c>
      <c r="P1458" s="20" t="n">
        <v>85.72</v>
      </c>
      <c r="Q1458" s="20" t="n">
        <f aca="false">ROUND(+P1458-O1458+R1458,2)</f>
        <v>0</v>
      </c>
      <c r="R1458" s="31"/>
      <c r="S1458" s="19" t="s">
        <v>27</v>
      </c>
      <c r="T1458" s="36" t="n">
        <v>44312</v>
      </c>
      <c r="U1458" s="20" t="s">
        <v>27</v>
      </c>
      <c r="V1458" s="20"/>
    </row>
    <row r="1459" s="32" customFormat="true" ht="15" hidden="true" customHeight="true" outlineLevel="0" collapsed="false">
      <c r="A1459" s="51" t="n">
        <v>57</v>
      </c>
      <c r="B1459" s="12" t="s">
        <v>1841</v>
      </c>
      <c r="C1459" s="12" t="s">
        <v>22</v>
      </c>
      <c r="D1459" s="26" t="n">
        <v>44271</v>
      </c>
      <c r="E1459" s="26" t="s">
        <v>29</v>
      </c>
      <c r="F1459" s="22" t="s">
        <v>1842</v>
      </c>
      <c r="G1459" s="24" t="s">
        <v>25</v>
      </c>
      <c r="H1459" s="28" t="s">
        <v>1345</v>
      </c>
      <c r="I1459" s="26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v>55.02</v>
      </c>
      <c r="P1459" s="20"/>
      <c r="Q1459" s="20" t="n">
        <f aca="false">ROUND(+P1459-O1459+R1459,2)</f>
        <v>-55.02</v>
      </c>
      <c r="R1459" s="31"/>
      <c r="S1459" s="19" t="s">
        <v>27</v>
      </c>
      <c r="T1459" s="36"/>
      <c r="U1459" s="20" t="s">
        <v>27</v>
      </c>
      <c r="V1459" s="20"/>
    </row>
    <row r="1460" s="32" customFormat="true" ht="15" hidden="true" customHeight="true" outlineLevel="0" collapsed="false">
      <c r="A1460" s="51" t="n">
        <v>58</v>
      </c>
      <c r="B1460" s="12" t="s">
        <v>1843</v>
      </c>
      <c r="C1460" s="12" t="s">
        <v>22</v>
      </c>
      <c r="D1460" s="26" t="n">
        <v>44271</v>
      </c>
      <c r="E1460" s="26" t="s">
        <v>23</v>
      </c>
      <c r="F1460" s="22" t="s">
        <v>852</v>
      </c>
      <c r="G1460" s="24" t="s">
        <v>772</v>
      </c>
      <c r="H1460" s="28"/>
      <c r="I1460" s="26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v>280</v>
      </c>
      <c r="P1460" s="20" t="n">
        <v>280</v>
      </c>
      <c r="Q1460" s="20" t="n">
        <f aca="false">ROUND(+P1460-O1460+R1460,2)</f>
        <v>0</v>
      </c>
      <c r="R1460" s="31"/>
      <c r="S1460" s="19" t="s">
        <v>27</v>
      </c>
      <c r="T1460" s="36"/>
      <c r="U1460" s="20"/>
      <c r="V1460" s="20"/>
    </row>
    <row r="1461" s="32" customFormat="true" ht="15" hidden="true" customHeight="true" outlineLevel="0" collapsed="false">
      <c r="A1461" s="51" t="n">
        <v>59</v>
      </c>
      <c r="B1461" s="12" t="s">
        <v>611</v>
      </c>
      <c r="C1461" s="12" t="s">
        <v>22</v>
      </c>
      <c r="D1461" s="26" t="n">
        <v>44272</v>
      </c>
      <c r="E1461" s="26" t="s">
        <v>29</v>
      </c>
      <c r="F1461" s="22" t="s">
        <v>1844</v>
      </c>
      <c r="G1461" s="24" t="s">
        <v>25</v>
      </c>
      <c r="H1461" s="28" t="s">
        <v>1345</v>
      </c>
      <c r="I1461" s="26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0" t="n">
        <v>86</v>
      </c>
      <c r="Q1461" s="20" t="n">
        <f aca="false">ROUND(+P1461-O1461+R1461,2)</f>
        <v>0</v>
      </c>
      <c r="R1461" s="31" t="n">
        <v>-0.28</v>
      </c>
      <c r="S1461" s="19" t="s">
        <v>27</v>
      </c>
      <c r="T1461" s="36" t="n">
        <v>44504</v>
      </c>
      <c r="U1461" s="20" t="s">
        <v>27</v>
      </c>
      <c r="V1461" s="20"/>
    </row>
    <row r="1462" s="32" customFormat="true" ht="15" hidden="true" customHeight="true" outlineLevel="0" collapsed="false">
      <c r="A1462" s="51" t="n">
        <v>60</v>
      </c>
      <c r="B1462" s="12" t="s">
        <v>1845</v>
      </c>
      <c r="C1462" s="12" t="s">
        <v>22</v>
      </c>
      <c r="D1462" s="26" t="n">
        <v>44272</v>
      </c>
      <c r="E1462" s="26" t="s">
        <v>23</v>
      </c>
      <c r="F1462" s="22" t="s">
        <v>368</v>
      </c>
      <c r="G1462" s="24" t="s">
        <v>37</v>
      </c>
      <c r="H1462" s="28"/>
      <c r="I1462" s="26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v>280</v>
      </c>
      <c r="P1462" s="20" t="n">
        <v>220</v>
      </c>
      <c r="Q1462" s="20" t="n">
        <f aca="false">ROUND(+P1462-O1462+R1462,2)</f>
        <v>-60</v>
      </c>
      <c r="R1462" s="31"/>
      <c r="S1462" s="19" t="s">
        <v>27</v>
      </c>
      <c r="T1462" s="36"/>
      <c r="U1462" s="20"/>
      <c r="V1462" s="20"/>
    </row>
    <row r="1463" s="32" customFormat="true" ht="15" hidden="true" customHeight="true" outlineLevel="0" collapsed="false">
      <c r="A1463" s="51" t="n">
        <v>61</v>
      </c>
      <c r="B1463" s="12" t="s">
        <v>1846</v>
      </c>
      <c r="C1463" s="12" t="s">
        <v>22</v>
      </c>
      <c r="D1463" s="26" t="n">
        <v>44277</v>
      </c>
      <c r="E1463" s="26" t="s">
        <v>467</v>
      </c>
      <c r="F1463" s="22" t="s">
        <v>1642</v>
      </c>
      <c r="G1463" s="24" t="s">
        <v>71</v>
      </c>
      <c r="H1463" s="28" t="s">
        <v>1847</v>
      </c>
      <c r="I1463" s="26"/>
      <c r="J1463" s="30" t="n">
        <v>10.5</v>
      </c>
      <c r="K1463" s="30"/>
      <c r="L1463" s="30"/>
      <c r="M1463" s="30"/>
      <c r="N1463" s="30" t="n">
        <v>19.5</v>
      </c>
      <c r="O1463" s="30" t="n">
        <v>30</v>
      </c>
      <c r="P1463" s="20" t="n">
        <v>30</v>
      </c>
      <c r="Q1463" s="20" t="n">
        <f aca="false">ROUND(+P1463-O1463+R1463,2)</f>
        <v>0</v>
      </c>
      <c r="R1463" s="31"/>
      <c r="S1463" s="19" t="s">
        <v>27</v>
      </c>
      <c r="T1463" s="36" t="n">
        <v>44309</v>
      </c>
      <c r="U1463" s="20" t="s">
        <v>27</v>
      </c>
      <c r="V1463" s="20"/>
    </row>
    <row r="1464" s="32" customFormat="true" ht="15" hidden="true" customHeight="true" outlineLevel="0" collapsed="false">
      <c r="A1464" s="51" t="n">
        <v>62</v>
      </c>
      <c r="B1464" s="12" t="s">
        <v>1393</v>
      </c>
      <c r="C1464" s="12" t="s">
        <v>22</v>
      </c>
      <c r="D1464" s="26" t="n">
        <v>44279</v>
      </c>
      <c r="E1464" s="26" t="s">
        <v>23</v>
      </c>
      <c r="F1464" s="22" t="s">
        <v>627</v>
      </c>
      <c r="G1464" s="24" t="s">
        <v>37</v>
      </c>
      <c r="H1464" s="28"/>
      <c r="I1464" s="26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v>137.24</v>
      </c>
      <c r="P1464" s="20" t="n">
        <v>137.24</v>
      </c>
      <c r="Q1464" s="20" t="n">
        <f aca="false">ROUND(+P1464-O1464+R1464,2)</f>
        <v>0</v>
      </c>
      <c r="R1464" s="31"/>
      <c r="S1464" s="19" t="s">
        <v>27</v>
      </c>
      <c r="T1464" s="36"/>
      <c r="U1464" s="20"/>
      <c r="V1464" s="20"/>
    </row>
    <row r="1465" s="32" customFormat="true" ht="15" hidden="true" customHeight="true" outlineLevel="0" collapsed="false">
      <c r="A1465" s="51" t="n">
        <v>63</v>
      </c>
      <c r="B1465" s="12" t="s">
        <v>1848</v>
      </c>
      <c r="C1465" s="12" t="s">
        <v>22</v>
      </c>
      <c r="D1465" s="26" t="n">
        <v>44279</v>
      </c>
      <c r="E1465" s="26" t="s">
        <v>23</v>
      </c>
      <c r="F1465" s="22" t="s">
        <v>1849</v>
      </c>
      <c r="G1465" s="24" t="s">
        <v>37</v>
      </c>
      <c r="H1465" s="28"/>
      <c r="I1465" s="26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v>133</v>
      </c>
      <c r="P1465" s="20" t="n">
        <v>133</v>
      </c>
      <c r="Q1465" s="20" t="n">
        <f aca="false">ROUND(+P1465-O1465+R1465,2)</f>
        <v>0</v>
      </c>
      <c r="R1465" s="31"/>
      <c r="S1465" s="19" t="s">
        <v>27</v>
      </c>
      <c r="T1465" s="36"/>
      <c r="U1465" s="20"/>
      <c r="V1465" s="20"/>
    </row>
    <row r="1466" s="32" customFormat="true" ht="15" hidden="true" customHeight="true" outlineLevel="0" collapsed="false">
      <c r="A1466" s="51" t="n">
        <v>64</v>
      </c>
      <c r="B1466" s="12" t="s">
        <v>1850</v>
      </c>
      <c r="C1466" s="12" t="s">
        <v>22</v>
      </c>
      <c r="D1466" s="26" t="n">
        <v>44279</v>
      </c>
      <c r="E1466" s="26" t="s">
        <v>23</v>
      </c>
      <c r="F1466" s="22" t="s">
        <v>953</v>
      </c>
      <c r="G1466" s="24" t="s">
        <v>37</v>
      </c>
      <c r="H1466" s="28"/>
      <c r="I1466" s="26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v>259</v>
      </c>
      <c r="P1466" s="20" t="n">
        <v>240</v>
      </c>
      <c r="Q1466" s="20" t="n">
        <f aca="false">ROUND(+P1466-O1466+R1466,2)</f>
        <v>-19</v>
      </c>
      <c r="R1466" s="31"/>
      <c r="S1466" s="19" t="s">
        <v>27</v>
      </c>
      <c r="T1466" s="36"/>
      <c r="U1466" s="20"/>
      <c r="V1466" s="20"/>
    </row>
    <row r="1467" s="32" customFormat="true" ht="15" hidden="true" customHeight="true" outlineLevel="0" collapsed="false">
      <c r="A1467" s="51" t="n">
        <v>65</v>
      </c>
      <c r="B1467" s="12" t="s">
        <v>1851</v>
      </c>
      <c r="C1467" s="12" t="s">
        <v>22</v>
      </c>
      <c r="D1467" s="26" t="n">
        <v>44280</v>
      </c>
      <c r="E1467" s="26" t="s">
        <v>23</v>
      </c>
      <c r="F1467" s="22" t="s">
        <v>695</v>
      </c>
      <c r="G1467" s="24" t="s">
        <v>37</v>
      </c>
      <c r="H1467" s="28"/>
      <c r="I1467" s="26"/>
      <c r="J1467" s="30" t="n">
        <v>170</v>
      </c>
      <c r="K1467" s="30"/>
      <c r="L1467" s="30"/>
      <c r="M1467" s="30" t="n">
        <v>10.83</v>
      </c>
      <c r="N1467" s="30"/>
      <c r="O1467" s="30" t="n">
        <v>180.83</v>
      </c>
      <c r="P1467" s="20" t="n">
        <v>180.83</v>
      </c>
      <c r="Q1467" s="20" t="n">
        <f aca="false">ROUND(+P1467-O1467+R1467,2)</f>
        <v>0</v>
      </c>
      <c r="R1467" s="31"/>
      <c r="S1467" s="19" t="s">
        <v>27</v>
      </c>
      <c r="T1467" s="36"/>
      <c r="U1467" s="20"/>
      <c r="V1467" s="20"/>
    </row>
    <row r="1468" s="32" customFormat="true" ht="15" hidden="true" customHeight="true" outlineLevel="0" collapsed="false">
      <c r="A1468" s="51" t="n">
        <v>66</v>
      </c>
      <c r="B1468" s="12" t="s">
        <v>1852</v>
      </c>
      <c r="C1468" s="12" t="s">
        <v>22</v>
      </c>
      <c r="D1468" s="26" t="n">
        <v>44280</v>
      </c>
      <c r="E1468" s="26" t="s">
        <v>23</v>
      </c>
      <c r="F1468" s="22" t="s">
        <v>456</v>
      </c>
      <c r="G1468" s="24" t="s">
        <v>772</v>
      </c>
      <c r="H1468" s="28"/>
      <c r="I1468" s="26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v>478.51</v>
      </c>
      <c r="P1468" s="20" t="n">
        <v>478.51</v>
      </c>
      <c r="Q1468" s="20" t="n">
        <f aca="false">ROUND(+P1468-O1468+R1468,2)</f>
        <v>0</v>
      </c>
      <c r="R1468" s="31"/>
      <c r="S1468" s="19" t="s">
        <v>27</v>
      </c>
      <c r="T1468" s="36"/>
      <c r="U1468" s="20"/>
      <c r="V1468" s="20"/>
    </row>
    <row r="1469" s="32" customFormat="true" ht="15" hidden="true" customHeight="true" outlineLevel="0" collapsed="false">
      <c r="A1469" s="51" t="n">
        <v>67</v>
      </c>
      <c r="B1469" s="12" t="s">
        <v>1853</v>
      </c>
      <c r="C1469" s="12" t="s">
        <v>22</v>
      </c>
      <c r="D1469" s="26" t="n">
        <v>44284</v>
      </c>
      <c r="E1469" s="26" t="s">
        <v>23</v>
      </c>
      <c r="F1469" s="22" t="s">
        <v>695</v>
      </c>
      <c r="G1469" s="24" t="s">
        <v>37</v>
      </c>
      <c r="H1469" s="28"/>
      <c r="I1469" s="26"/>
      <c r="J1469" s="30" t="n">
        <v>180</v>
      </c>
      <c r="K1469" s="30"/>
      <c r="L1469" s="30"/>
      <c r="M1469" s="30" t="n">
        <v>10</v>
      </c>
      <c r="N1469" s="30"/>
      <c r="O1469" s="30" t="n">
        <v>190</v>
      </c>
      <c r="P1469" s="20" t="n">
        <v>190</v>
      </c>
      <c r="Q1469" s="20" t="n">
        <f aca="false">ROUND(+P1469-O1469+R1469,2)</f>
        <v>0</v>
      </c>
      <c r="R1469" s="31"/>
      <c r="S1469" s="19" t="s">
        <v>27</v>
      </c>
      <c r="T1469" s="36"/>
      <c r="U1469" s="20"/>
      <c r="V1469" s="20"/>
    </row>
    <row r="1470" s="32" customFormat="true" ht="15" hidden="true" customHeight="true" outlineLevel="0" collapsed="false">
      <c r="A1470" s="51" t="n">
        <v>68</v>
      </c>
      <c r="B1470" s="12" t="s">
        <v>1854</v>
      </c>
      <c r="C1470" s="12" t="s">
        <v>22</v>
      </c>
      <c r="D1470" s="26" t="n">
        <v>44284</v>
      </c>
      <c r="E1470" s="26" t="s">
        <v>29</v>
      </c>
      <c r="F1470" s="22" t="s">
        <v>60</v>
      </c>
      <c r="G1470" s="24" t="s">
        <v>25</v>
      </c>
      <c r="H1470" s="28" t="s">
        <v>1345</v>
      </c>
      <c r="I1470" s="26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v>179.36</v>
      </c>
      <c r="P1470" s="20" t="n">
        <v>179.36</v>
      </c>
      <c r="Q1470" s="20" t="n">
        <f aca="false">ROUND(+P1470-O1470+R1470,2)</f>
        <v>0</v>
      </c>
      <c r="R1470" s="31"/>
      <c r="S1470" s="19" t="s">
        <v>27</v>
      </c>
      <c r="T1470" s="36" t="n">
        <v>44312</v>
      </c>
      <c r="U1470" s="20" t="s">
        <v>27</v>
      </c>
      <c r="V1470" s="20"/>
    </row>
    <row r="1471" s="32" customFormat="true" ht="15" hidden="true" customHeight="true" outlineLevel="0" collapsed="false">
      <c r="A1471" s="51" t="n">
        <v>69</v>
      </c>
      <c r="B1471" s="12" t="s">
        <v>1855</v>
      </c>
      <c r="C1471" s="12" t="s">
        <v>22</v>
      </c>
      <c r="D1471" s="26" t="n">
        <v>44291</v>
      </c>
      <c r="E1471" s="26" t="s">
        <v>23</v>
      </c>
      <c r="F1471" s="22" t="s">
        <v>1577</v>
      </c>
      <c r="G1471" s="24" t="s">
        <v>37</v>
      </c>
      <c r="H1471" s="28"/>
      <c r="I1471" s="26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v>143.44</v>
      </c>
      <c r="P1471" s="20" t="n">
        <v>150</v>
      </c>
      <c r="Q1471" s="20" t="n">
        <f aca="false">ROUND(+P1471-O1471+R1471,2)</f>
        <v>6.56</v>
      </c>
      <c r="R1471" s="31"/>
      <c r="S1471" s="19" t="s">
        <v>27</v>
      </c>
      <c r="T1471" s="36"/>
      <c r="U1471" s="20"/>
      <c r="V1471" s="20"/>
    </row>
    <row r="1472" s="32" customFormat="true" ht="15" hidden="true" customHeight="true" outlineLevel="0" collapsed="false">
      <c r="A1472" s="51" t="n">
        <v>70</v>
      </c>
      <c r="B1472" s="12" t="s">
        <v>1856</v>
      </c>
      <c r="C1472" s="12" t="s">
        <v>22</v>
      </c>
      <c r="D1472" s="26" t="n">
        <v>44291</v>
      </c>
      <c r="E1472" s="26" t="s">
        <v>23</v>
      </c>
      <c r="F1472" s="22" t="s">
        <v>953</v>
      </c>
      <c r="G1472" s="24" t="s">
        <v>37</v>
      </c>
      <c r="H1472" s="28"/>
      <c r="I1472" s="26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v>280</v>
      </c>
      <c r="P1472" s="20" t="n">
        <v>280</v>
      </c>
      <c r="Q1472" s="20" t="n">
        <f aca="false">ROUND(+P1472-O1472+R1472,2)</f>
        <v>0</v>
      </c>
      <c r="R1472" s="31"/>
      <c r="S1472" s="19" t="s">
        <v>27</v>
      </c>
      <c r="T1472" s="36"/>
      <c r="U1472" s="20"/>
      <c r="V1472" s="20"/>
    </row>
    <row r="1473" s="32" customFormat="true" ht="15" hidden="true" customHeight="true" outlineLevel="0" collapsed="false">
      <c r="A1473" s="51" t="n">
        <v>71</v>
      </c>
      <c r="B1473" s="12" t="s">
        <v>1416</v>
      </c>
      <c r="C1473" s="12" t="s">
        <v>22</v>
      </c>
      <c r="D1473" s="26" t="n">
        <v>44291</v>
      </c>
      <c r="E1473" s="26" t="s">
        <v>43</v>
      </c>
      <c r="F1473" s="22" t="s">
        <v>52</v>
      </c>
      <c r="G1473" s="24" t="s">
        <v>46</v>
      </c>
      <c r="H1473" s="28"/>
      <c r="I1473" s="26"/>
      <c r="J1473" s="30" t="n">
        <v>30</v>
      </c>
      <c r="K1473" s="30"/>
      <c r="L1473" s="30"/>
      <c r="M1473" s="30"/>
      <c r="N1473" s="30"/>
      <c r="O1473" s="30" t="n">
        <v>30</v>
      </c>
      <c r="P1473" s="20" t="n">
        <v>25</v>
      </c>
      <c r="Q1473" s="20" t="n">
        <f aca="false">ROUND(+P1473-O1473+R1473,2)</f>
        <v>0</v>
      </c>
      <c r="R1473" s="31" t="n">
        <v>5</v>
      </c>
      <c r="S1473" s="19" t="s">
        <v>27</v>
      </c>
      <c r="T1473" s="36"/>
      <c r="U1473" s="20"/>
      <c r="V1473" s="20"/>
    </row>
    <row r="1474" s="32" customFormat="true" ht="15" hidden="true" customHeight="true" outlineLevel="0" collapsed="false">
      <c r="A1474" s="51" t="n">
        <v>72</v>
      </c>
      <c r="B1474" s="12" t="s">
        <v>1857</v>
      </c>
      <c r="C1474" s="12" t="s">
        <v>22</v>
      </c>
      <c r="D1474" s="26" t="n">
        <v>44292</v>
      </c>
      <c r="E1474" s="26" t="s">
        <v>23</v>
      </c>
      <c r="F1474" s="22" t="s">
        <v>105</v>
      </c>
      <c r="G1474" s="24" t="s">
        <v>772</v>
      </c>
      <c r="H1474" s="28"/>
      <c r="I1474" s="26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v>741.52</v>
      </c>
      <c r="P1474" s="20" t="n">
        <v>200</v>
      </c>
      <c r="Q1474" s="20" t="n">
        <f aca="false">ROUND(+P1474-O1474+R1474,2)</f>
        <v>-541.52</v>
      </c>
      <c r="R1474" s="31"/>
      <c r="S1474" s="19" t="s">
        <v>27</v>
      </c>
      <c r="T1474" s="36"/>
      <c r="U1474" s="20"/>
      <c r="V1474" s="20"/>
    </row>
    <row r="1475" s="32" customFormat="true" ht="15" hidden="true" customHeight="true" outlineLevel="0" collapsed="false">
      <c r="A1475" s="51" t="n">
        <v>73</v>
      </c>
      <c r="B1475" s="12" t="s">
        <v>1858</v>
      </c>
      <c r="C1475" s="12" t="s">
        <v>22</v>
      </c>
      <c r="D1475" s="26" t="n">
        <v>44292</v>
      </c>
      <c r="E1475" s="26" t="s">
        <v>23</v>
      </c>
      <c r="F1475" s="22" t="s">
        <v>1660</v>
      </c>
      <c r="G1475" s="24" t="s">
        <v>37</v>
      </c>
      <c r="H1475" s="28"/>
      <c r="I1475" s="26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v>229.91</v>
      </c>
      <c r="P1475" s="20" t="n">
        <v>229.91</v>
      </c>
      <c r="Q1475" s="20" t="n">
        <f aca="false">ROUND(+P1475-O1475+R1475,2)</f>
        <v>0</v>
      </c>
      <c r="R1475" s="31"/>
      <c r="S1475" s="19" t="s">
        <v>27</v>
      </c>
      <c r="T1475" s="36"/>
      <c r="U1475" s="20"/>
      <c r="V1475" s="20"/>
    </row>
    <row r="1476" s="32" customFormat="true" ht="15" hidden="true" customHeight="true" outlineLevel="0" collapsed="false">
      <c r="A1476" s="51" t="n">
        <v>74</v>
      </c>
      <c r="B1476" s="12" t="s">
        <v>1859</v>
      </c>
      <c r="C1476" s="12" t="s">
        <v>22</v>
      </c>
      <c r="D1476" s="26" t="n">
        <v>44293</v>
      </c>
      <c r="E1476" s="26" t="s">
        <v>23</v>
      </c>
      <c r="F1476" s="22" t="s">
        <v>1860</v>
      </c>
      <c r="G1476" s="24" t="s">
        <v>37</v>
      </c>
      <c r="H1476" s="28"/>
      <c r="I1476" s="26"/>
      <c r="J1476" s="30" t="n">
        <v>75</v>
      </c>
      <c r="K1476" s="30"/>
      <c r="L1476" s="30"/>
      <c r="M1476" s="30"/>
      <c r="N1476" s="30"/>
      <c r="O1476" s="30" t="n">
        <v>75</v>
      </c>
      <c r="P1476" s="20" t="n">
        <v>75</v>
      </c>
      <c r="Q1476" s="20" t="n">
        <f aca="false">ROUND(+P1476-O1476+R1476,2)</f>
        <v>0</v>
      </c>
      <c r="R1476" s="31"/>
      <c r="S1476" s="19" t="s">
        <v>27</v>
      </c>
      <c r="T1476" s="36"/>
      <c r="U1476" s="20"/>
      <c r="V1476" s="20"/>
    </row>
    <row r="1477" s="32" customFormat="true" ht="15" hidden="true" customHeight="true" outlineLevel="0" collapsed="false">
      <c r="A1477" s="51" t="n">
        <v>75</v>
      </c>
      <c r="B1477" s="12" t="s">
        <v>1861</v>
      </c>
      <c r="C1477" s="12" t="s">
        <v>22</v>
      </c>
      <c r="D1477" s="26" t="n">
        <v>44293</v>
      </c>
      <c r="E1477" s="26" t="s">
        <v>29</v>
      </c>
      <c r="F1477" s="22" t="s">
        <v>1862</v>
      </c>
      <c r="G1477" s="24" t="s">
        <v>25</v>
      </c>
      <c r="H1477" s="28" t="s">
        <v>1345</v>
      </c>
      <c r="I1477" s="26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v>170.71</v>
      </c>
      <c r="P1477" s="20" t="n">
        <v>170.71</v>
      </c>
      <c r="Q1477" s="20" t="n">
        <f aca="false">ROUND(+P1477-O1477+R1477,2)</f>
        <v>0</v>
      </c>
      <c r="R1477" s="31"/>
      <c r="S1477" s="19" t="s">
        <v>27</v>
      </c>
      <c r="T1477" s="36" t="n">
        <v>44312</v>
      </c>
      <c r="U1477" s="20" t="s">
        <v>27</v>
      </c>
      <c r="V1477" s="20"/>
    </row>
    <row r="1478" s="32" customFormat="true" ht="15" hidden="true" customHeight="true" outlineLevel="0" collapsed="false">
      <c r="A1478" s="51" t="n">
        <v>76</v>
      </c>
      <c r="B1478" s="12" t="s">
        <v>1282</v>
      </c>
      <c r="C1478" s="12" t="s">
        <v>22</v>
      </c>
      <c r="D1478" s="26" t="n">
        <v>44293</v>
      </c>
      <c r="E1478" s="26" t="s">
        <v>29</v>
      </c>
      <c r="F1478" s="22" t="s">
        <v>1863</v>
      </c>
      <c r="G1478" s="24" t="s">
        <v>25</v>
      </c>
      <c r="H1478" s="28" t="s">
        <v>1345</v>
      </c>
      <c r="I1478" s="26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v>43</v>
      </c>
      <c r="P1478" s="20" t="n">
        <v>43</v>
      </c>
      <c r="Q1478" s="20" t="n">
        <f aca="false">ROUND(+P1478-O1478+R1478,2)</f>
        <v>0</v>
      </c>
      <c r="R1478" s="31"/>
      <c r="S1478" s="19" t="s">
        <v>27</v>
      </c>
      <c r="T1478" s="36" t="n">
        <v>44312</v>
      </c>
      <c r="U1478" s="20" t="s">
        <v>27</v>
      </c>
      <c r="V1478" s="20"/>
    </row>
    <row r="1479" s="32" customFormat="true" ht="15" hidden="true" customHeight="true" outlineLevel="0" collapsed="false">
      <c r="A1479" s="51" t="n">
        <v>77</v>
      </c>
      <c r="B1479" s="12" t="s">
        <v>1471</v>
      </c>
      <c r="C1479" s="12" t="s">
        <v>22</v>
      </c>
      <c r="D1479" s="26" t="n">
        <v>44293</v>
      </c>
      <c r="E1479" s="26" t="s">
        <v>43</v>
      </c>
      <c r="F1479" s="22" t="s">
        <v>52</v>
      </c>
      <c r="G1479" s="24" t="s">
        <v>46</v>
      </c>
      <c r="H1479" s="28"/>
      <c r="I1479" s="26"/>
      <c r="J1479" s="30" t="n">
        <v>30</v>
      </c>
      <c r="K1479" s="30"/>
      <c r="L1479" s="30"/>
      <c r="M1479" s="30"/>
      <c r="N1479" s="30"/>
      <c r="O1479" s="30" t="n">
        <v>30</v>
      </c>
      <c r="P1479" s="20" t="n">
        <v>30</v>
      </c>
      <c r="Q1479" s="20" t="n">
        <f aca="false">ROUND(+P1479-O1479+R1479,2)</f>
        <v>0</v>
      </c>
      <c r="R1479" s="31"/>
      <c r="S1479" s="19" t="s">
        <v>27</v>
      </c>
      <c r="T1479" s="36"/>
      <c r="U1479" s="20"/>
      <c r="V1479" s="20"/>
    </row>
    <row r="1480" s="32" customFormat="true" ht="15" hidden="true" customHeight="true" outlineLevel="0" collapsed="false">
      <c r="A1480" s="51" t="n">
        <v>88</v>
      </c>
      <c r="B1480" s="12" t="s">
        <v>1457</v>
      </c>
      <c r="C1480" s="12" t="s">
        <v>22</v>
      </c>
      <c r="D1480" s="26" t="n">
        <v>44294</v>
      </c>
      <c r="E1480" s="26" t="s">
        <v>43</v>
      </c>
      <c r="F1480" s="22" t="s">
        <v>52</v>
      </c>
      <c r="G1480" s="24" t="s">
        <v>46</v>
      </c>
      <c r="H1480" s="28"/>
      <c r="I1480" s="26"/>
      <c r="J1480" s="30" t="n">
        <v>20</v>
      </c>
      <c r="K1480" s="30"/>
      <c r="L1480" s="30"/>
      <c r="M1480" s="30"/>
      <c r="N1480" s="30"/>
      <c r="O1480" s="30" t="n">
        <v>20</v>
      </c>
      <c r="P1480" s="20" t="n">
        <v>20</v>
      </c>
      <c r="Q1480" s="20" t="n">
        <f aca="false">ROUND(+P1480-O1480+R1480,2)</f>
        <v>0</v>
      </c>
      <c r="R1480" s="31"/>
      <c r="S1480" s="19" t="s">
        <v>27</v>
      </c>
      <c r="T1480" s="36"/>
      <c r="U1480" s="20"/>
      <c r="V1480" s="20"/>
    </row>
    <row r="1481" s="32" customFormat="true" ht="15" hidden="true" customHeight="true" outlineLevel="0" collapsed="false">
      <c r="A1481" s="51" t="n">
        <v>89</v>
      </c>
      <c r="B1481" s="12" t="s">
        <v>369</v>
      </c>
      <c r="C1481" s="12" t="s">
        <v>22</v>
      </c>
      <c r="D1481" s="26" t="n">
        <v>44294</v>
      </c>
      <c r="E1481" s="26" t="s">
        <v>43</v>
      </c>
      <c r="F1481" s="22" t="s">
        <v>52</v>
      </c>
      <c r="G1481" s="24" t="s">
        <v>46</v>
      </c>
      <c r="H1481" s="28"/>
      <c r="I1481" s="26"/>
      <c r="J1481" s="30" t="n">
        <v>20</v>
      </c>
      <c r="K1481" s="30"/>
      <c r="L1481" s="30"/>
      <c r="M1481" s="30"/>
      <c r="N1481" s="30"/>
      <c r="O1481" s="30" t="n">
        <v>20</v>
      </c>
      <c r="P1481" s="20" t="n">
        <v>20</v>
      </c>
      <c r="Q1481" s="20" t="n">
        <f aca="false">ROUND(+P1481-O1481+R1481,2)</f>
        <v>0</v>
      </c>
      <c r="R1481" s="31"/>
      <c r="S1481" s="19" t="s">
        <v>27</v>
      </c>
      <c r="T1481" s="36"/>
      <c r="U1481" s="20"/>
      <c r="V1481" s="20"/>
    </row>
    <row r="1482" s="32" customFormat="true" ht="15" hidden="true" customHeight="true" outlineLevel="0" collapsed="false">
      <c r="A1482" s="51" t="n">
        <v>90</v>
      </c>
      <c r="B1482" s="12" t="s">
        <v>1864</v>
      </c>
      <c r="C1482" s="12" t="s">
        <v>22</v>
      </c>
      <c r="D1482" s="26" t="n">
        <v>44295</v>
      </c>
      <c r="E1482" s="26" t="s">
        <v>467</v>
      </c>
      <c r="F1482" s="22" t="s">
        <v>1865</v>
      </c>
      <c r="G1482" s="24" t="s">
        <v>71</v>
      </c>
      <c r="H1482" s="28"/>
      <c r="I1482" s="26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0" t="n">
        <v>20</v>
      </c>
      <c r="Q1482" s="20" t="n">
        <f aca="false">ROUND(+P1482-O1482+R1482,2)</f>
        <v>0</v>
      </c>
      <c r="R1482" s="31"/>
      <c r="S1482" s="19" t="s">
        <v>27</v>
      </c>
      <c r="T1482" s="36" t="n">
        <v>44309</v>
      </c>
      <c r="U1482" s="20" t="s">
        <v>27</v>
      </c>
      <c r="V1482" s="20"/>
    </row>
    <row r="1483" s="32" customFormat="true" ht="15" hidden="true" customHeight="true" outlineLevel="0" collapsed="false">
      <c r="A1483" s="51" t="n">
        <v>91</v>
      </c>
      <c r="B1483" s="12" t="s">
        <v>111</v>
      </c>
      <c r="C1483" s="12" t="s">
        <v>22</v>
      </c>
      <c r="D1483" s="26" t="n">
        <v>44296</v>
      </c>
      <c r="E1483" s="26" t="s">
        <v>43</v>
      </c>
      <c r="F1483" s="22" t="s">
        <v>52</v>
      </c>
      <c r="G1483" s="24" t="s">
        <v>46</v>
      </c>
      <c r="H1483" s="28"/>
      <c r="I1483" s="26"/>
      <c r="J1483" s="30" t="n">
        <v>40</v>
      </c>
      <c r="K1483" s="30"/>
      <c r="L1483" s="30"/>
      <c r="M1483" s="30"/>
      <c r="N1483" s="30"/>
      <c r="O1483" s="30" t="n">
        <v>40</v>
      </c>
      <c r="P1483" s="20" t="n">
        <v>40</v>
      </c>
      <c r="Q1483" s="20" t="n">
        <f aca="false">ROUND(+P1483-O1483+R1483,2)</f>
        <v>0</v>
      </c>
      <c r="R1483" s="31"/>
      <c r="S1483" s="19" t="s">
        <v>27</v>
      </c>
      <c r="T1483" s="36"/>
      <c r="U1483" s="20"/>
      <c r="V1483" s="20"/>
    </row>
    <row r="1484" s="32" customFormat="true" ht="15" hidden="true" customHeight="true" outlineLevel="0" collapsed="false">
      <c r="A1484" s="51" t="n">
        <v>92</v>
      </c>
      <c r="B1484" s="12" t="s">
        <v>764</v>
      </c>
      <c r="C1484" s="12" t="s">
        <v>22</v>
      </c>
      <c r="D1484" s="26" t="n">
        <v>44296</v>
      </c>
      <c r="E1484" s="26" t="s">
        <v>43</v>
      </c>
      <c r="F1484" s="22" t="s">
        <v>52</v>
      </c>
      <c r="G1484" s="24" t="s">
        <v>46</v>
      </c>
      <c r="H1484" s="28"/>
      <c r="I1484" s="26"/>
      <c r="J1484" s="30" t="n">
        <v>20</v>
      </c>
      <c r="K1484" s="30"/>
      <c r="L1484" s="30"/>
      <c r="M1484" s="30"/>
      <c r="N1484" s="30"/>
      <c r="O1484" s="30" t="n">
        <v>20</v>
      </c>
      <c r="P1484" s="20" t="n">
        <v>20</v>
      </c>
      <c r="Q1484" s="20" t="n">
        <f aca="false">ROUND(+P1484-O1484+R1484,2)</f>
        <v>0</v>
      </c>
      <c r="R1484" s="31"/>
      <c r="S1484" s="19" t="s">
        <v>27</v>
      </c>
      <c r="T1484" s="36"/>
      <c r="U1484" s="20"/>
      <c r="V1484" s="20"/>
    </row>
    <row r="1485" s="32" customFormat="true" ht="15" hidden="true" customHeight="true" outlineLevel="0" collapsed="false">
      <c r="A1485" s="51" t="n">
        <v>93</v>
      </c>
      <c r="B1485" s="12" t="s">
        <v>1129</v>
      </c>
      <c r="C1485" s="12" t="s">
        <v>22</v>
      </c>
      <c r="D1485" s="26" t="n">
        <v>44298</v>
      </c>
      <c r="E1485" s="26" t="s">
        <v>43</v>
      </c>
      <c r="F1485" s="22" t="s">
        <v>52</v>
      </c>
      <c r="G1485" s="24" t="s">
        <v>46</v>
      </c>
      <c r="H1485" s="28"/>
      <c r="I1485" s="26"/>
      <c r="J1485" s="30" t="n">
        <v>30</v>
      </c>
      <c r="K1485" s="30"/>
      <c r="L1485" s="30"/>
      <c r="M1485" s="30"/>
      <c r="N1485" s="30"/>
      <c r="O1485" s="30" t="n">
        <v>30</v>
      </c>
      <c r="P1485" s="20" t="n">
        <v>30</v>
      </c>
      <c r="Q1485" s="20" t="n">
        <f aca="false">ROUND(+P1485-O1485+R1485,2)</f>
        <v>0</v>
      </c>
      <c r="R1485" s="31"/>
      <c r="S1485" s="19" t="s">
        <v>27</v>
      </c>
      <c r="T1485" s="36"/>
      <c r="U1485" s="20"/>
      <c r="V1485" s="20"/>
    </row>
    <row r="1486" s="32" customFormat="true" ht="15" hidden="true" customHeight="true" outlineLevel="0" collapsed="false">
      <c r="A1486" s="51" t="n">
        <v>94</v>
      </c>
      <c r="B1486" s="12" t="s">
        <v>1866</v>
      </c>
      <c r="C1486" s="12" t="s">
        <v>22</v>
      </c>
      <c r="D1486" s="26" t="n">
        <v>44299</v>
      </c>
      <c r="E1486" s="26" t="s">
        <v>23</v>
      </c>
      <c r="F1486" s="22" t="s">
        <v>1867</v>
      </c>
      <c r="G1486" s="24" t="s">
        <v>37</v>
      </c>
      <c r="H1486" s="28"/>
      <c r="I1486" s="26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v>229.91</v>
      </c>
      <c r="P1486" s="20" t="n">
        <v>229.91</v>
      </c>
      <c r="Q1486" s="20" t="n">
        <f aca="false">ROUND(+P1486-O1486+R1486,2)</f>
        <v>0</v>
      </c>
      <c r="R1486" s="31"/>
      <c r="S1486" s="19" t="s">
        <v>27</v>
      </c>
      <c r="T1486" s="36"/>
      <c r="U1486" s="20"/>
      <c r="V1486" s="20"/>
    </row>
    <row r="1487" s="32" customFormat="true" ht="15" hidden="true" customHeight="true" outlineLevel="0" collapsed="false">
      <c r="A1487" s="51" t="n">
        <v>95</v>
      </c>
      <c r="B1487" s="12" t="s">
        <v>774</v>
      </c>
      <c r="C1487" s="12" t="s">
        <v>22</v>
      </c>
      <c r="D1487" s="26" t="n">
        <v>44299</v>
      </c>
      <c r="E1487" s="26" t="s">
        <v>43</v>
      </c>
      <c r="F1487" s="22" t="s">
        <v>52</v>
      </c>
      <c r="G1487" s="24" t="s">
        <v>46</v>
      </c>
      <c r="H1487" s="28"/>
      <c r="I1487" s="26"/>
      <c r="J1487" s="30" t="n">
        <v>20</v>
      </c>
      <c r="K1487" s="30"/>
      <c r="L1487" s="30"/>
      <c r="M1487" s="30"/>
      <c r="N1487" s="30"/>
      <c r="O1487" s="30" t="n">
        <v>20</v>
      </c>
      <c r="P1487" s="20" t="n">
        <v>20</v>
      </c>
      <c r="Q1487" s="20" t="n">
        <f aca="false">ROUND(+P1487-O1487+R1487,2)</f>
        <v>0</v>
      </c>
      <c r="R1487" s="31"/>
      <c r="S1487" s="19" t="s">
        <v>27</v>
      </c>
      <c r="T1487" s="36"/>
      <c r="U1487" s="20"/>
      <c r="V1487" s="20"/>
    </row>
    <row r="1488" s="32" customFormat="true" ht="15" hidden="true" customHeight="true" outlineLevel="0" collapsed="false">
      <c r="A1488" s="51" t="n">
        <v>96</v>
      </c>
      <c r="B1488" s="12" t="s">
        <v>775</v>
      </c>
      <c r="C1488" s="12" t="s">
        <v>22</v>
      </c>
      <c r="D1488" s="26" t="n">
        <v>44299</v>
      </c>
      <c r="E1488" s="26" t="s">
        <v>43</v>
      </c>
      <c r="F1488" s="22" t="s">
        <v>52</v>
      </c>
      <c r="G1488" s="24" t="s">
        <v>46</v>
      </c>
      <c r="H1488" s="28"/>
      <c r="I1488" s="26"/>
      <c r="J1488" s="30" t="n">
        <v>20</v>
      </c>
      <c r="K1488" s="30"/>
      <c r="L1488" s="30"/>
      <c r="M1488" s="30"/>
      <c r="N1488" s="30"/>
      <c r="O1488" s="30" t="n">
        <v>20</v>
      </c>
      <c r="P1488" s="20" t="n">
        <v>20</v>
      </c>
      <c r="Q1488" s="20" t="n">
        <f aca="false">ROUND(+P1488-O1488+R1488,2)</f>
        <v>0</v>
      </c>
      <c r="R1488" s="31"/>
      <c r="S1488" s="19" t="s">
        <v>27</v>
      </c>
      <c r="T1488" s="36"/>
      <c r="U1488" s="20"/>
      <c r="V1488" s="20"/>
    </row>
    <row r="1489" s="32" customFormat="true" ht="15" hidden="true" customHeight="true" outlineLevel="0" collapsed="false">
      <c r="A1489" s="51" t="n">
        <v>97</v>
      </c>
      <c r="B1489" s="12" t="s">
        <v>816</v>
      </c>
      <c r="C1489" s="12" t="s">
        <v>22</v>
      </c>
      <c r="D1489" s="26" t="n">
        <v>44299</v>
      </c>
      <c r="E1489" s="26" t="s">
        <v>43</v>
      </c>
      <c r="F1489" s="22" t="s">
        <v>52</v>
      </c>
      <c r="G1489" s="24" t="s">
        <v>46</v>
      </c>
      <c r="H1489" s="28"/>
      <c r="I1489" s="26"/>
      <c r="J1489" s="30" t="n">
        <v>20</v>
      </c>
      <c r="K1489" s="30"/>
      <c r="L1489" s="30"/>
      <c r="M1489" s="30"/>
      <c r="N1489" s="30"/>
      <c r="O1489" s="30" t="n">
        <v>20</v>
      </c>
      <c r="P1489" s="20" t="n">
        <v>20</v>
      </c>
      <c r="Q1489" s="20" t="n">
        <f aca="false">ROUND(+P1489-O1489+R1489,2)</f>
        <v>0</v>
      </c>
      <c r="R1489" s="31"/>
      <c r="S1489" s="19" t="s">
        <v>27</v>
      </c>
      <c r="T1489" s="36"/>
      <c r="U1489" s="20"/>
      <c r="V1489" s="20"/>
    </row>
    <row r="1490" s="32" customFormat="true" ht="15" hidden="true" customHeight="true" outlineLevel="0" collapsed="false">
      <c r="A1490" s="51" t="n">
        <v>98</v>
      </c>
      <c r="B1490" s="12" t="s">
        <v>657</v>
      </c>
      <c r="C1490" s="12" t="s">
        <v>22</v>
      </c>
      <c r="D1490" s="26" t="n">
        <v>44299</v>
      </c>
      <c r="E1490" s="26" t="s">
        <v>43</v>
      </c>
      <c r="F1490" s="22" t="s">
        <v>52</v>
      </c>
      <c r="G1490" s="24" t="s">
        <v>46</v>
      </c>
      <c r="H1490" s="28"/>
      <c r="I1490" s="26"/>
      <c r="J1490" s="30" t="n">
        <v>20</v>
      </c>
      <c r="K1490" s="30"/>
      <c r="L1490" s="30"/>
      <c r="M1490" s="30"/>
      <c r="N1490" s="30"/>
      <c r="O1490" s="30" t="n">
        <v>20</v>
      </c>
      <c r="P1490" s="20" t="n">
        <v>20</v>
      </c>
      <c r="Q1490" s="20" t="n">
        <f aca="false">ROUND(+P1490-O1490+R1490,2)</f>
        <v>0</v>
      </c>
      <c r="R1490" s="31"/>
      <c r="S1490" s="19" t="s">
        <v>27</v>
      </c>
      <c r="T1490" s="36"/>
      <c r="U1490" s="20"/>
      <c r="V1490" s="20"/>
    </row>
    <row r="1491" s="32" customFormat="true" ht="15" hidden="true" customHeight="true" outlineLevel="0" collapsed="false">
      <c r="A1491" s="51" t="n">
        <v>99</v>
      </c>
      <c r="B1491" s="12" t="s">
        <v>1136</v>
      </c>
      <c r="C1491" s="12" t="s">
        <v>22</v>
      </c>
      <c r="D1491" s="26" t="n">
        <v>44300</v>
      </c>
      <c r="E1491" s="26" t="s">
        <v>23</v>
      </c>
      <c r="F1491" s="22" t="s">
        <v>1606</v>
      </c>
      <c r="G1491" s="24" t="s">
        <v>37</v>
      </c>
      <c r="H1491" s="28"/>
      <c r="I1491" s="26"/>
      <c r="J1491" s="30" t="n">
        <v>100</v>
      </c>
      <c r="K1491" s="30"/>
      <c r="L1491" s="30" t="n">
        <v>21.65</v>
      </c>
      <c r="M1491" s="30"/>
      <c r="N1491" s="30"/>
      <c r="O1491" s="30" t="n">
        <v>121.65</v>
      </c>
      <c r="P1491" s="20" t="n">
        <v>121.65</v>
      </c>
      <c r="Q1491" s="20" t="n">
        <f aca="false">ROUND(+P1491-O1491+R1491,2)</f>
        <v>0</v>
      </c>
      <c r="R1491" s="31"/>
      <c r="S1491" s="19" t="s">
        <v>27</v>
      </c>
      <c r="T1491" s="36"/>
      <c r="U1491" s="20"/>
      <c r="V1491" s="20"/>
    </row>
    <row r="1492" s="32" customFormat="true" ht="15" hidden="true" customHeight="true" outlineLevel="0" collapsed="false">
      <c r="A1492" s="51" t="n">
        <v>100</v>
      </c>
      <c r="B1492" s="12" t="s">
        <v>830</v>
      </c>
      <c r="C1492" s="12" t="s">
        <v>22</v>
      </c>
      <c r="D1492" s="26" t="n">
        <v>44301</v>
      </c>
      <c r="E1492" s="26" t="s">
        <v>23</v>
      </c>
      <c r="F1492" s="22" t="s">
        <v>1868</v>
      </c>
      <c r="G1492" s="24" t="s">
        <v>37</v>
      </c>
      <c r="H1492" s="28" t="s">
        <v>1869</v>
      </c>
      <c r="I1492" s="26"/>
      <c r="J1492" s="30" t="n">
        <v>120</v>
      </c>
      <c r="K1492" s="30"/>
      <c r="L1492" s="30"/>
      <c r="M1492" s="30"/>
      <c r="N1492" s="30"/>
      <c r="O1492" s="30" t="n">
        <v>120</v>
      </c>
      <c r="P1492" s="20" t="n">
        <v>60</v>
      </c>
      <c r="Q1492" s="20" t="n">
        <f aca="false">ROUND(+P1492-O1492+R1492,2)</f>
        <v>-60</v>
      </c>
      <c r="R1492" s="31"/>
      <c r="S1492" s="19" t="s">
        <v>27</v>
      </c>
      <c r="T1492" s="36"/>
      <c r="U1492" s="20"/>
      <c r="V1492" s="20"/>
    </row>
    <row r="1493" s="32" customFormat="true" ht="15" hidden="true" customHeight="true" outlineLevel="0" collapsed="false">
      <c r="A1493" s="51" t="n">
        <v>101</v>
      </c>
      <c r="B1493" s="12" t="s">
        <v>1870</v>
      </c>
      <c r="C1493" s="12" t="s">
        <v>22</v>
      </c>
      <c r="D1493" s="26" t="n">
        <v>44301</v>
      </c>
      <c r="E1493" s="26" t="s">
        <v>29</v>
      </c>
      <c r="F1493" s="22" t="s">
        <v>1344</v>
      </c>
      <c r="G1493" s="24" t="s">
        <v>25</v>
      </c>
      <c r="H1493" s="28" t="s">
        <v>1345</v>
      </c>
      <c r="I1493" s="26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v>86</v>
      </c>
      <c r="P1493" s="20" t="n">
        <v>85</v>
      </c>
      <c r="Q1493" s="20" t="n">
        <f aca="false">ROUND(+P1493-O1493+R1493,2)</f>
        <v>0</v>
      </c>
      <c r="R1493" s="31" t="n">
        <v>1</v>
      </c>
      <c r="S1493" s="19" t="s">
        <v>27</v>
      </c>
      <c r="T1493" s="36"/>
      <c r="U1493" s="20" t="s">
        <v>27</v>
      </c>
      <c r="V1493" s="20"/>
    </row>
    <row r="1494" s="32" customFormat="true" ht="15" hidden="true" customHeight="true" outlineLevel="0" collapsed="false">
      <c r="A1494" s="51" t="n">
        <v>102</v>
      </c>
      <c r="B1494" s="12" t="s">
        <v>1678</v>
      </c>
      <c r="C1494" s="12" t="s">
        <v>22</v>
      </c>
      <c r="D1494" s="26" t="n">
        <v>44302</v>
      </c>
      <c r="E1494" s="26" t="s">
        <v>43</v>
      </c>
      <c r="F1494" s="22" t="s">
        <v>52</v>
      </c>
      <c r="G1494" s="24" t="s">
        <v>46</v>
      </c>
      <c r="H1494" s="28"/>
      <c r="I1494" s="26"/>
      <c r="J1494" s="30" t="n">
        <v>30</v>
      </c>
      <c r="K1494" s="30"/>
      <c r="L1494" s="30"/>
      <c r="M1494" s="30"/>
      <c r="N1494" s="30"/>
      <c r="O1494" s="30" t="n">
        <v>30</v>
      </c>
      <c r="P1494" s="20" t="n">
        <v>30</v>
      </c>
      <c r="Q1494" s="20" t="n">
        <f aca="false">ROUND(+P1494-O1494+R1494,2)</f>
        <v>0</v>
      </c>
      <c r="R1494" s="31"/>
      <c r="S1494" s="19" t="s">
        <v>27</v>
      </c>
      <c r="T1494" s="36"/>
      <c r="U1494" s="20"/>
      <c r="V1494" s="20"/>
    </row>
    <row r="1495" s="32" customFormat="true" ht="15" hidden="true" customHeight="true" outlineLevel="0" collapsed="false">
      <c r="A1495" s="51" t="n">
        <v>103</v>
      </c>
      <c r="B1495" s="12" t="s">
        <v>800</v>
      </c>
      <c r="C1495" s="12" t="s">
        <v>22</v>
      </c>
      <c r="D1495" s="26" t="n">
        <v>44302</v>
      </c>
      <c r="E1495" s="26" t="s">
        <v>43</v>
      </c>
      <c r="F1495" s="22" t="s">
        <v>52</v>
      </c>
      <c r="G1495" s="24" t="s">
        <v>46</v>
      </c>
      <c r="H1495" s="28"/>
      <c r="I1495" s="26"/>
      <c r="J1495" s="30" t="n">
        <v>20</v>
      </c>
      <c r="K1495" s="30"/>
      <c r="L1495" s="30"/>
      <c r="M1495" s="30"/>
      <c r="N1495" s="30"/>
      <c r="O1495" s="30" t="n">
        <v>20</v>
      </c>
      <c r="P1495" s="20" t="n">
        <v>20</v>
      </c>
      <c r="Q1495" s="20" t="n">
        <f aca="false">ROUND(+P1495-O1495+R1495,2)</f>
        <v>0</v>
      </c>
      <c r="R1495" s="31"/>
      <c r="S1495" s="19" t="s">
        <v>27</v>
      </c>
      <c r="T1495" s="36"/>
      <c r="U1495" s="20"/>
      <c r="V1495" s="20"/>
    </row>
    <row r="1496" s="32" customFormat="true" ht="15" hidden="true" customHeight="true" outlineLevel="0" collapsed="false">
      <c r="A1496" s="51" t="n">
        <v>104</v>
      </c>
      <c r="B1496" s="12" t="s">
        <v>724</v>
      </c>
      <c r="C1496" s="12" t="s">
        <v>22</v>
      </c>
      <c r="D1496" s="26" t="n">
        <v>44305</v>
      </c>
      <c r="E1496" s="26" t="s">
        <v>43</v>
      </c>
      <c r="F1496" s="22" t="s">
        <v>52</v>
      </c>
      <c r="G1496" s="24" t="s">
        <v>46</v>
      </c>
      <c r="H1496" s="28"/>
      <c r="I1496" s="26"/>
      <c r="J1496" s="30" t="n">
        <v>40</v>
      </c>
      <c r="K1496" s="30"/>
      <c r="L1496" s="30"/>
      <c r="M1496" s="30"/>
      <c r="N1496" s="30"/>
      <c r="O1496" s="30" t="n">
        <v>40</v>
      </c>
      <c r="P1496" s="20" t="n">
        <v>40</v>
      </c>
      <c r="Q1496" s="20" t="n">
        <f aca="false">ROUND(+P1496-O1496+R1496,2)</f>
        <v>0</v>
      </c>
      <c r="R1496" s="31"/>
      <c r="S1496" s="19" t="s">
        <v>27</v>
      </c>
      <c r="T1496" s="36"/>
      <c r="U1496" s="20"/>
      <c r="V1496" s="20"/>
    </row>
    <row r="1497" s="32" customFormat="true" ht="15" hidden="true" customHeight="true" outlineLevel="0" collapsed="false">
      <c r="A1497" s="51" t="n">
        <v>105</v>
      </c>
      <c r="B1497" s="12" t="s">
        <v>1871</v>
      </c>
      <c r="C1497" s="12" t="s">
        <v>22</v>
      </c>
      <c r="D1497" s="26" t="n">
        <v>44305</v>
      </c>
      <c r="E1497" s="26" t="s">
        <v>29</v>
      </c>
      <c r="F1497" s="22" t="s">
        <v>1872</v>
      </c>
      <c r="G1497" s="24" t="s">
        <v>25</v>
      </c>
      <c r="H1497" s="28" t="s">
        <v>1345</v>
      </c>
      <c r="I1497" s="26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v>194</v>
      </c>
      <c r="P1497" s="20" t="n">
        <v>194</v>
      </c>
      <c r="Q1497" s="20" t="n">
        <f aca="false">ROUND(+P1497-O1497+R1497,2)</f>
        <v>0</v>
      </c>
      <c r="R1497" s="31"/>
      <c r="S1497" s="19" t="s">
        <v>27</v>
      </c>
      <c r="T1497" s="36" t="n">
        <v>44312</v>
      </c>
      <c r="U1497" s="20" t="s">
        <v>27</v>
      </c>
      <c r="V1497" s="20"/>
    </row>
    <row r="1498" s="32" customFormat="true" ht="15" hidden="true" customHeight="true" outlineLevel="0" collapsed="false">
      <c r="A1498" s="51" t="n">
        <v>106</v>
      </c>
      <c r="B1498" s="12" t="s">
        <v>1441</v>
      </c>
      <c r="C1498" s="12" t="s">
        <v>22</v>
      </c>
      <c r="D1498" s="26" t="n">
        <v>44306</v>
      </c>
      <c r="E1498" s="26" t="s">
        <v>43</v>
      </c>
      <c r="F1498" s="22" t="s">
        <v>52</v>
      </c>
      <c r="G1498" s="24" t="s">
        <v>46</v>
      </c>
      <c r="H1498" s="28"/>
      <c r="I1498" s="26"/>
      <c r="J1498" s="30" t="n">
        <v>30</v>
      </c>
      <c r="K1498" s="30"/>
      <c r="L1498" s="30"/>
      <c r="M1498" s="30"/>
      <c r="N1498" s="30"/>
      <c r="O1498" s="30" t="n">
        <v>30</v>
      </c>
      <c r="P1498" s="20"/>
      <c r="Q1498" s="20" t="n">
        <f aca="false">ROUND(+P1498-O1498+R1498,2)</f>
        <v>-30</v>
      </c>
      <c r="R1498" s="31"/>
      <c r="S1498" s="19" t="s">
        <v>27</v>
      </c>
      <c r="T1498" s="36"/>
      <c r="U1498" s="20"/>
      <c r="V1498" s="20"/>
    </row>
    <row r="1499" s="32" customFormat="true" ht="15" hidden="true" customHeight="true" outlineLevel="0" collapsed="false">
      <c r="A1499" s="51" t="n">
        <v>107</v>
      </c>
      <c r="B1499" s="12" t="s">
        <v>1455</v>
      </c>
      <c r="C1499" s="12" t="s">
        <v>22</v>
      </c>
      <c r="D1499" s="26" t="n">
        <v>44306</v>
      </c>
      <c r="E1499" s="26" t="s">
        <v>43</v>
      </c>
      <c r="F1499" s="22" t="s">
        <v>52</v>
      </c>
      <c r="G1499" s="24" t="s">
        <v>46</v>
      </c>
      <c r="H1499" s="28"/>
      <c r="I1499" s="26"/>
      <c r="J1499" s="30" t="n">
        <v>60</v>
      </c>
      <c r="K1499" s="30"/>
      <c r="L1499" s="30"/>
      <c r="M1499" s="30"/>
      <c r="N1499" s="30"/>
      <c r="O1499" s="30" t="n">
        <v>60</v>
      </c>
      <c r="P1499" s="20" t="n">
        <v>60</v>
      </c>
      <c r="Q1499" s="20" t="n">
        <f aca="false">ROUND(+P1499-O1499+R1499,2)</f>
        <v>0</v>
      </c>
      <c r="R1499" s="31"/>
      <c r="S1499" s="19" t="s">
        <v>27</v>
      </c>
      <c r="T1499" s="36"/>
      <c r="U1499" s="20"/>
      <c r="V1499" s="20"/>
    </row>
    <row r="1500" s="32" customFormat="true" ht="15" hidden="true" customHeight="true" outlineLevel="0" collapsed="false">
      <c r="A1500" s="51" t="n">
        <v>108</v>
      </c>
      <c r="B1500" s="12" t="s">
        <v>765</v>
      </c>
      <c r="C1500" s="12" t="s">
        <v>22</v>
      </c>
      <c r="D1500" s="26" t="n">
        <v>44306</v>
      </c>
      <c r="E1500" s="26" t="s">
        <v>43</v>
      </c>
      <c r="F1500" s="22" t="s">
        <v>52</v>
      </c>
      <c r="G1500" s="24" t="s">
        <v>46</v>
      </c>
      <c r="H1500" s="28"/>
      <c r="I1500" s="26"/>
      <c r="J1500" s="30" t="n">
        <v>20</v>
      </c>
      <c r="K1500" s="30"/>
      <c r="L1500" s="30"/>
      <c r="M1500" s="30"/>
      <c r="N1500" s="30"/>
      <c r="O1500" s="30" t="n">
        <v>20</v>
      </c>
      <c r="P1500" s="20" t="n">
        <v>20</v>
      </c>
      <c r="Q1500" s="20" t="n">
        <f aca="false">ROUND(+P1500-O1500+R1500,2)</f>
        <v>0</v>
      </c>
      <c r="R1500" s="31"/>
      <c r="S1500" s="19" t="s">
        <v>27</v>
      </c>
      <c r="T1500" s="36"/>
      <c r="U1500" s="20"/>
      <c r="V1500" s="20"/>
    </row>
    <row r="1501" s="32" customFormat="true" ht="15" hidden="true" customHeight="true" outlineLevel="0" collapsed="false">
      <c r="A1501" s="51" t="n">
        <v>109</v>
      </c>
      <c r="B1501" s="12" t="s">
        <v>1873</v>
      </c>
      <c r="C1501" s="12" t="s">
        <v>22</v>
      </c>
      <c r="D1501" s="26" t="n">
        <v>44306</v>
      </c>
      <c r="E1501" s="26" t="s">
        <v>29</v>
      </c>
      <c r="F1501" s="22" t="s">
        <v>1616</v>
      </c>
      <c r="G1501" s="24" t="s">
        <v>25</v>
      </c>
      <c r="H1501" s="28" t="s">
        <v>1345</v>
      </c>
      <c r="I1501" s="26" t="s">
        <v>1810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v>0</v>
      </c>
      <c r="P1501" s="20" t="n">
        <v>0</v>
      </c>
      <c r="Q1501" s="20" t="n">
        <f aca="false">ROUND(+P1501-O1501+R1501,2)</f>
        <v>0.02</v>
      </c>
      <c r="R1501" s="31" t="n">
        <v>0.02</v>
      </c>
      <c r="S1501" s="19" t="s">
        <v>27</v>
      </c>
      <c r="T1501" s="36" t="n">
        <v>44312</v>
      </c>
      <c r="U1501" s="20" t="s">
        <v>1012</v>
      </c>
      <c r="V1501" s="20"/>
    </row>
    <row r="1502" s="32" customFormat="true" ht="15" hidden="true" customHeight="true" outlineLevel="0" collapsed="false">
      <c r="A1502" s="51" t="n">
        <v>110</v>
      </c>
      <c r="B1502" s="12" t="s">
        <v>1874</v>
      </c>
      <c r="C1502" s="12" t="s">
        <v>22</v>
      </c>
      <c r="D1502" s="26" t="n">
        <v>44306</v>
      </c>
      <c r="E1502" s="26" t="s">
        <v>23</v>
      </c>
      <c r="F1502" s="22" t="s">
        <v>1577</v>
      </c>
      <c r="G1502" s="24" t="s">
        <v>37</v>
      </c>
      <c r="H1502" s="28"/>
      <c r="I1502" s="26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v>144</v>
      </c>
      <c r="P1502" s="20" t="n">
        <v>144</v>
      </c>
      <c r="Q1502" s="20" t="n">
        <f aca="false">ROUND(+P1502-O1502+R1502,2)</f>
        <v>0</v>
      </c>
      <c r="R1502" s="31"/>
      <c r="S1502" s="19" t="s">
        <v>27</v>
      </c>
      <c r="T1502" s="36"/>
      <c r="U1502" s="20" t="s">
        <v>27</v>
      </c>
      <c r="V1502" s="20"/>
    </row>
    <row r="1503" s="32" customFormat="true" ht="15" hidden="true" customHeight="true" outlineLevel="0" collapsed="false">
      <c r="A1503" s="51" t="n">
        <v>111</v>
      </c>
      <c r="B1503" s="12" t="s">
        <v>1282</v>
      </c>
      <c r="C1503" s="12" t="s">
        <v>22</v>
      </c>
      <c r="D1503" s="26" t="n">
        <v>44306</v>
      </c>
      <c r="E1503" s="26" t="s">
        <v>23</v>
      </c>
      <c r="F1503" s="22" t="s">
        <v>864</v>
      </c>
      <c r="G1503" s="24" t="s">
        <v>37</v>
      </c>
      <c r="H1503" s="28"/>
      <c r="I1503" s="26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0" t="n">
        <v>200</v>
      </c>
      <c r="Q1503" s="20" t="n">
        <f aca="false">ROUND(+P1503-O1503+R1503,2)</f>
        <v>9</v>
      </c>
      <c r="R1503" s="31"/>
      <c r="S1503" s="19" t="s">
        <v>27</v>
      </c>
      <c r="T1503" s="36"/>
      <c r="U1503" s="20"/>
      <c r="V1503" s="20"/>
    </row>
    <row r="1504" s="32" customFormat="true" ht="15" hidden="true" customHeight="true" outlineLevel="0" collapsed="false">
      <c r="A1504" s="51" t="n">
        <v>112</v>
      </c>
      <c r="B1504" s="12" t="s">
        <v>1875</v>
      </c>
      <c r="C1504" s="12" t="s">
        <v>22</v>
      </c>
      <c r="D1504" s="26" t="n">
        <v>44306</v>
      </c>
      <c r="E1504" s="26" t="s">
        <v>29</v>
      </c>
      <c r="F1504" s="22" t="s">
        <v>1876</v>
      </c>
      <c r="G1504" s="24" t="s">
        <v>25</v>
      </c>
      <c r="H1504" s="28" t="s">
        <v>1345</v>
      </c>
      <c r="I1504" s="26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v>184.16</v>
      </c>
      <c r="P1504" s="20" t="n">
        <v>184.16</v>
      </c>
      <c r="Q1504" s="20" t="n">
        <f aca="false">ROUND(+P1504-O1504+R1504,2)</f>
        <v>0</v>
      </c>
      <c r="R1504" s="31"/>
      <c r="S1504" s="19" t="s">
        <v>27</v>
      </c>
      <c r="T1504" s="36" t="n">
        <v>44312</v>
      </c>
      <c r="U1504" s="20" t="s">
        <v>27</v>
      </c>
      <c r="V1504" s="20"/>
    </row>
    <row r="1505" s="32" customFormat="true" ht="15" hidden="true" customHeight="true" outlineLevel="0" collapsed="false">
      <c r="A1505" s="51" t="n">
        <v>113</v>
      </c>
      <c r="B1505" s="12" t="s">
        <v>1875</v>
      </c>
      <c r="C1505" s="12" t="s">
        <v>22</v>
      </c>
      <c r="D1505" s="26" t="n">
        <v>44306</v>
      </c>
      <c r="E1505" s="26" t="s">
        <v>29</v>
      </c>
      <c r="F1505" s="22" t="s">
        <v>1024</v>
      </c>
      <c r="G1505" s="24" t="s">
        <v>25</v>
      </c>
      <c r="H1505" s="28" t="s">
        <v>1345</v>
      </c>
      <c r="I1505" s="26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v>65</v>
      </c>
      <c r="P1505" s="20" t="n">
        <v>65</v>
      </c>
      <c r="Q1505" s="20" t="n">
        <f aca="false">ROUND(+P1505-O1505+R1505,2)</f>
        <v>0</v>
      </c>
      <c r="R1505" s="31"/>
      <c r="S1505" s="19" t="s">
        <v>27</v>
      </c>
      <c r="T1505" s="36" t="n">
        <v>44312</v>
      </c>
      <c r="U1505" s="20" t="s">
        <v>27</v>
      </c>
      <c r="V1505" s="20"/>
    </row>
    <row r="1506" s="32" customFormat="true" ht="15" hidden="true" customHeight="true" outlineLevel="0" collapsed="false">
      <c r="A1506" s="51" t="n">
        <v>114</v>
      </c>
      <c r="B1506" s="12" t="s">
        <v>1544</v>
      </c>
      <c r="C1506" s="12" t="s">
        <v>22</v>
      </c>
      <c r="D1506" s="26" t="n">
        <v>44307</v>
      </c>
      <c r="E1506" s="26" t="s">
        <v>43</v>
      </c>
      <c r="F1506" s="22" t="s">
        <v>52</v>
      </c>
      <c r="G1506" s="24" t="s">
        <v>46</v>
      </c>
      <c r="H1506" s="28"/>
      <c r="I1506" s="26"/>
      <c r="J1506" s="30" t="n">
        <v>30</v>
      </c>
      <c r="K1506" s="30"/>
      <c r="L1506" s="30"/>
      <c r="M1506" s="30"/>
      <c r="N1506" s="30"/>
      <c r="O1506" s="30" t="n">
        <v>30</v>
      </c>
      <c r="P1506" s="20" t="n">
        <v>30</v>
      </c>
      <c r="Q1506" s="20" t="n">
        <f aca="false">ROUND(+P1506-O1506+R1506,2)</f>
        <v>0</v>
      </c>
      <c r="R1506" s="31"/>
      <c r="S1506" s="19" t="s">
        <v>27</v>
      </c>
      <c r="T1506" s="36"/>
      <c r="U1506" s="20"/>
      <c r="V1506" s="20"/>
    </row>
    <row r="1507" s="32" customFormat="true" ht="15" hidden="true" customHeight="true" outlineLevel="0" collapsed="false">
      <c r="A1507" s="51" t="n">
        <v>115</v>
      </c>
      <c r="B1507" s="12" t="s">
        <v>376</v>
      </c>
      <c r="C1507" s="12" t="s">
        <v>22</v>
      </c>
      <c r="D1507" s="26" t="n">
        <v>44307</v>
      </c>
      <c r="E1507" s="26" t="s">
        <v>43</v>
      </c>
      <c r="F1507" s="22" t="s">
        <v>52</v>
      </c>
      <c r="G1507" s="24" t="s">
        <v>46</v>
      </c>
      <c r="H1507" s="28"/>
      <c r="I1507" s="26"/>
      <c r="J1507" s="30" t="n">
        <v>30</v>
      </c>
      <c r="K1507" s="30"/>
      <c r="L1507" s="30"/>
      <c r="M1507" s="30"/>
      <c r="N1507" s="30"/>
      <c r="O1507" s="30" t="n">
        <v>30</v>
      </c>
      <c r="P1507" s="20" t="n">
        <v>30</v>
      </c>
      <c r="Q1507" s="20" t="n">
        <f aca="false">ROUND(+P1507-O1507+R1507,2)</f>
        <v>0</v>
      </c>
      <c r="R1507" s="31"/>
      <c r="S1507" s="19" t="s">
        <v>27</v>
      </c>
      <c r="T1507" s="36"/>
      <c r="U1507" s="20"/>
      <c r="V1507" s="20"/>
    </row>
    <row r="1508" s="32" customFormat="true" ht="15" hidden="true" customHeight="true" outlineLevel="0" collapsed="false">
      <c r="A1508" s="51" t="n">
        <v>116</v>
      </c>
      <c r="B1508" s="12" t="s">
        <v>1440</v>
      </c>
      <c r="C1508" s="12" t="s">
        <v>22</v>
      </c>
      <c r="D1508" s="26" t="n">
        <v>44307</v>
      </c>
      <c r="E1508" s="26" t="s">
        <v>43</v>
      </c>
      <c r="F1508" s="22" t="s">
        <v>52</v>
      </c>
      <c r="G1508" s="24" t="s">
        <v>46</v>
      </c>
      <c r="H1508" s="28"/>
      <c r="I1508" s="26"/>
      <c r="J1508" s="30" t="n">
        <v>20</v>
      </c>
      <c r="K1508" s="30"/>
      <c r="L1508" s="30"/>
      <c r="M1508" s="30"/>
      <c r="N1508" s="30"/>
      <c r="O1508" s="30" t="n">
        <v>20</v>
      </c>
      <c r="P1508" s="20" t="n">
        <v>20</v>
      </c>
      <c r="Q1508" s="20" t="n">
        <f aca="false">ROUND(+P1508-O1508+R1508,2)</f>
        <v>0</v>
      </c>
      <c r="R1508" s="31"/>
      <c r="S1508" s="19" t="s">
        <v>27</v>
      </c>
      <c r="T1508" s="36"/>
      <c r="U1508" s="20"/>
      <c r="V1508" s="20"/>
    </row>
    <row r="1509" s="32" customFormat="true" ht="15" hidden="true" customHeight="true" outlineLevel="0" collapsed="false">
      <c r="A1509" s="51" t="n">
        <v>117</v>
      </c>
      <c r="B1509" s="12" t="s">
        <v>1813</v>
      </c>
      <c r="C1509" s="12" t="s">
        <v>22</v>
      </c>
      <c r="D1509" s="26" t="n">
        <v>44307</v>
      </c>
      <c r="E1509" s="26" t="s">
        <v>43</v>
      </c>
      <c r="F1509" s="22" t="s">
        <v>52</v>
      </c>
      <c r="G1509" s="24" t="s">
        <v>46</v>
      </c>
      <c r="H1509" s="28"/>
      <c r="I1509" s="26"/>
      <c r="J1509" s="30" t="n">
        <v>30</v>
      </c>
      <c r="K1509" s="30"/>
      <c r="L1509" s="30"/>
      <c r="M1509" s="30"/>
      <c r="N1509" s="30"/>
      <c r="O1509" s="30" t="n">
        <v>30</v>
      </c>
      <c r="P1509" s="20" t="n">
        <v>30</v>
      </c>
      <c r="Q1509" s="20" t="n">
        <f aca="false">ROUND(+P1509-O1509+R1509,2)</f>
        <v>0</v>
      </c>
      <c r="R1509" s="31"/>
      <c r="S1509" s="19" t="s">
        <v>27</v>
      </c>
      <c r="T1509" s="36"/>
      <c r="U1509" s="20"/>
      <c r="V1509" s="20"/>
    </row>
    <row r="1510" s="32" customFormat="true" ht="15" hidden="true" customHeight="true" outlineLevel="0" collapsed="false">
      <c r="A1510" s="51" t="n">
        <v>118</v>
      </c>
      <c r="B1510" s="12" t="s">
        <v>756</v>
      </c>
      <c r="C1510" s="12" t="s">
        <v>22</v>
      </c>
      <c r="D1510" s="26" t="n">
        <v>44307</v>
      </c>
      <c r="E1510" s="26" t="s">
        <v>43</v>
      </c>
      <c r="F1510" s="22" t="s">
        <v>52</v>
      </c>
      <c r="G1510" s="24" t="s">
        <v>46</v>
      </c>
      <c r="H1510" s="28"/>
      <c r="I1510" s="26"/>
      <c r="J1510" s="30" t="n">
        <v>20</v>
      </c>
      <c r="K1510" s="30"/>
      <c r="L1510" s="30"/>
      <c r="M1510" s="30"/>
      <c r="N1510" s="30"/>
      <c r="O1510" s="30" t="n">
        <v>20</v>
      </c>
      <c r="P1510" s="20" t="n">
        <v>20</v>
      </c>
      <c r="Q1510" s="20" t="n">
        <f aca="false">ROUND(+P1510-O1510+R1510,2)</f>
        <v>0</v>
      </c>
      <c r="R1510" s="31"/>
      <c r="S1510" s="19" t="s">
        <v>27</v>
      </c>
      <c r="T1510" s="36"/>
      <c r="U1510" s="20"/>
      <c r="V1510" s="20"/>
    </row>
    <row r="1511" s="32" customFormat="true" ht="15" hidden="true" customHeight="true" outlineLevel="0" collapsed="false">
      <c r="A1511" s="51" t="n">
        <v>119</v>
      </c>
      <c r="B1511" s="12" t="s">
        <v>1877</v>
      </c>
      <c r="C1511" s="12" t="s">
        <v>22</v>
      </c>
      <c r="D1511" s="26" t="n">
        <v>44308</v>
      </c>
      <c r="E1511" s="26" t="s">
        <v>43</v>
      </c>
      <c r="F1511" s="22" t="s">
        <v>52</v>
      </c>
      <c r="G1511" s="24" t="s">
        <v>46</v>
      </c>
      <c r="H1511" s="28"/>
      <c r="I1511" s="26"/>
      <c r="J1511" s="30" t="n">
        <v>30</v>
      </c>
      <c r="K1511" s="30"/>
      <c r="L1511" s="30"/>
      <c r="M1511" s="30"/>
      <c r="N1511" s="30"/>
      <c r="O1511" s="30" t="n">
        <v>30</v>
      </c>
      <c r="P1511" s="20" t="n">
        <v>30</v>
      </c>
      <c r="Q1511" s="20" t="n">
        <f aca="false">ROUND(+P1511-O1511+R1511,2)</f>
        <v>0</v>
      </c>
      <c r="R1511" s="31"/>
      <c r="S1511" s="19" t="s">
        <v>27</v>
      </c>
      <c r="T1511" s="36"/>
      <c r="U1511" s="20"/>
      <c r="V1511" s="20"/>
    </row>
    <row r="1512" s="32" customFormat="true" ht="15" hidden="true" customHeight="true" outlineLevel="0" collapsed="false">
      <c r="A1512" s="51" t="n">
        <v>120</v>
      </c>
      <c r="B1512" s="12" t="s">
        <v>1878</v>
      </c>
      <c r="C1512" s="12" t="s">
        <v>22</v>
      </c>
      <c r="D1512" s="26" t="n">
        <v>44308</v>
      </c>
      <c r="E1512" s="26" t="s">
        <v>43</v>
      </c>
      <c r="F1512" s="22" t="s">
        <v>52</v>
      </c>
      <c r="G1512" s="24" t="s">
        <v>46</v>
      </c>
      <c r="H1512" s="28"/>
      <c r="I1512" s="26"/>
      <c r="J1512" s="30" t="n">
        <v>30</v>
      </c>
      <c r="K1512" s="30"/>
      <c r="L1512" s="30"/>
      <c r="M1512" s="30"/>
      <c r="N1512" s="30"/>
      <c r="O1512" s="30" t="n">
        <v>30</v>
      </c>
      <c r="P1512" s="20" t="n">
        <v>30</v>
      </c>
      <c r="Q1512" s="20" t="n">
        <f aca="false">ROUND(+P1512-O1512+R1512,2)</f>
        <v>0</v>
      </c>
      <c r="R1512" s="31"/>
      <c r="S1512" s="19" t="s">
        <v>27</v>
      </c>
      <c r="T1512" s="36"/>
      <c r="U1512" s="20"/>
      <c r="V1512" s="20"/>
    </row>
    <row r="1513" s="32" customFormat="true" ht="15" hidden="true" customHeight="true" outlineLevel="0" collapsed="false">
      <c r="A1513" s="51" t="n">
        <v>121</v>
      </c>
      <c r="B1513" s="12" t="s">
        <v>1879</v>
      </c>
      <c r="C1513" s="12" t="s">
        <v>22</v>
      </c>
      <c r="D1513" s="26" t="n">
        <v>44308</v>
      </c>
      <c r="E1513" s="26" t="s">
        <v>43</v>
      </c>
      <c r="F1513" s="22" t="s">
        <v>52</v>
      </c>
      <c r="G1513" s="24" t="s">
        <v>46</v>
      </c>
      <c r="H1513" s="28" t="s">
        <v>1880</v>
      </c>
      <c r="I1513" s="26"/>
      <c r="J1513" s="30" t="n">
        <v>10</v>
      </c>
      <c r="K1513" s="30"/>
      <c r="L1513" s="30"/>
      <c r="M1513" s="30"/>
      <c r="N1513" s="30" t="n">
        <v>20</v>
      </c>
      <c r="O1513" s="30" t="n">
        <v>30</v>
      </c>
      <c r="P1513" s="20" t="n">
        <v>30</v>
      </c>
      <c r="Q1513" s="20" t="n">
        <f aca="false">ROUND(+P1513-O1513+R1513,2)</f>
        <v>0</v>
      </c>
      <c r="R1513" s="31"/>
      <c r="S1513" s="19" t="s">
        <v>27</v>
      </c>
      <c r="T1513" s="36"/>
      <c r="U1513" s="20"/>
      <c r="V1513" s="20"/>
    </row>
    <row r="1514" s="32" customFormat="true" ht="15" hidden="true" customHeight="true" outlineLevel="0" collapsed="false">
      <c r="A1514" s="51" t="n">
        <v>122</v>
      </c>
      <c r="B1514" s="12" t="s">
        <v>1881</v>
      </c>
      <c r="C1514" s="12" t="s">
        <v>22</v>
      </c>
      <c r="D1514" s="26" t="n">
        <v>44308</v>
      </c>
      <c r="E1514" s="26" t="s">
        <v>23</v>
      </c>
      <c r="F1514" s="22" t="s">
        <v>832</v>
      </c>
      <c r="G1514" s="24" t="s">
        <v>37</v>
      </c>
      <c r="H1514" s="28"/>
      <c r="I1514" s="26"/>
      <c r="J1514" s="30" t="n">
        <v>180</v>
      </c>
      <c r="K1514" s="30"/>
      <c r="L1514" s="30"/>
      <c r="M1514" s="30"/>
      <c r="N1514" s="30"/>
      <c r="O1514" s="30" t="n">
        <v>180</v>
      </c>
      <c r="P1514" s="20" t="n">
        <v>180</v>
      </c>
      <c r="Q1514" s="20" t="n">
        <f aca="false">ROUND(+P1514-O1514+R1514,2)</f>
        <v>0</v>
      </c>
      <c r="R1514" s="31"/>
      <c r="S1514" s="19" t="s">
        <v>27</v>
      </c>
      <c r="T1514" s="36"/>
      <c r="U1514" s="20"/>
      <c r="V1514" s="20"/>
    </row>
    <row r="1515" s="32" customFormat="true" ht="15" hidden="true" customHeight="true" outlineLevel="0" collapsed="false">
      <c r="A1515" s="51" t="n">
        <v>123</v>
      </c>
      <c r="B1515" s="12" t="s">
        <v>1485</v>
      </c>
      <c r="C1515" s="12" t="s">
        <v>22</v>
      </c>
      <c r="D1515" s="26" t="n">
        <v>44308</v>
      </c>
      <c r="E1515" s="26" t="s">
        <v>43</v>
      </c>
      <c r="F1515" s="22" t="s">
        <v>52</v>
      </c>
      <c r="G1515" s="24" t="s">
        <v>46</v>
      </c>
      <c r="H1515" s="28"/>
      <c r="I1515" s="26"/>
      <c r="J1515" s="30" t="n">
        <v>30</v>
      </c>
      <c r="K1515" s="30"/>
      <c r="L1515" s="30"/>
      <c r="M1515" s="30"/>
      <c r="N1515" s="30"/>
      <c r="O1515" s="30" t="n">
        <v>30</v>
      </c>
      <c r="P1515" s="20" t="n">
        <v>30</v>
      </c>
      <c r="Q1515" s="20" t="n">
        <f aca="false">ROUND(+P1515-O1515+R1515,2)</f>
        <v>0</v>
      </c>
      <c r="R1515" s="31"/>
      <c r="S1515" s="19" t="s">
        <v>27</v>
      </c>
      <c r="T1515" s="36"/>
      <c r="U1515" s="20"/>
      <c r="V1515" s="20"/>
    </row>
    <row r="1516" s="32" customFormat="true" ht="15" hidden="true" customHeight="true" outlineLevel="0" collapsed="false">
      <c r="A1516" s="51" t="n">
        <v>124</v>
      </c>
      <c r="B1516" s="12" t="s">
        <v>1486</v>
      </c>
      <c r="C1516" s="12" t="s">
        <v>22</v>
      </c>
      <c r="D1516" s="26" t="n">
        <v>44308</v>
      </c>
      <c r="E1516" s="26" t="s">
        <v>43</v>
      </c>
      <c r="F1516" s="22" t="s">
        <v>52</v>
      </c>
      <c r="G1516" s="24" t="s">
        <v>46</v>
      </c>
      <c r="H1516" s="28"/>
      <c r="I1516" s="26"/>
      <c r="J1516" s="30" t="n">
        <v>30</v>
      </c>
      <c r="K1516" s="30"/>
      <c r="L1516" s="30"/>
      <c r="M1516" s="30"/>
      <c r="N1516" s="30"/>
      <c r="O1516" s="30" t="n">
        <v>30</v>
      </c>
      <c r="P1516" s="20" t="n">
        <v>30</v>
      </c>
      <c r="Q1516" s="20" t="n">
        <f aca="false">ROUND(+P1516-O1516+R1516,2)</f>
        <v>0</v>
      </c>
      <c r="R1516" s="31"/>
      <c r="S1516" s="19" t="s">
        <v>27</v>
      </c>
      <c r="T1516" s="36"/>
      <c r="U1516" s="20"/>
      <c r="V1516" s="20"/>
    </row>
    <row r="1517" s="32" customFormat="true" ht="15" hidden="true" customHeight="true" outlineLevel="0" collapsed="false">
      <c r="A1517" s="51" t="n">
        <v>125</v>
      </c>
      <c r="B1517" s="12" t="s">
        <v>1442</v>
      </c>
      <c r="C1517" s="12" t="s">
        <v>22</v>
      </c>
      <c r="D1517" s="26" t="n">
        <v>44309</v>
      </c>
      <c r="E1517" s="26" t="s">
        <v>43</v>
      </c>
      <c r="F1517" s="22" t="s">
        <v>52</v>
      </c>
      <c r="G1517" s="24" t="s">
        <v>46</v>
      </c>
      <c r="H1517" s="28"/>
      <c r="I1517" s="26"/>
      <c r="J1517" s="30" t="n">
        <v>20</v>
      </c>
      <c r="K1517" s="30"/>
      <c r="L1517" s="30"/>
      <c r="M1517" s="30"/>
      <c r="N1517" s="30"/>
      <c r="O1517" s="30" t="n">
        <v>20</v>
      </c>
      <c r="P1517" s="20" t="n">
        <v>20</v>
      </c>
      <c r="Q1517" s="20" t="n">
        <f aca="false">ROUND(+P1517-O1517+R1517,2)</f>
        <v>0</v>
      </c>
      <c r="R1517" s="31"/>
      <c r="S1517" s="19" t="s">
        <v>27</v>
      </c>
      <c r="T1517" s="36"/>
      <c r="U1517" s="20"/>
      <c r="V1517" s="20"/>
    </row>
    <row r="1518" s="32" customFormat="true" ht="15" hidden="true" customHeight="true" outlineLevel="0" collapsed="false">
      <c r="A1518" s="51" t="n">
        <v>126</v>
      </c>
      <c r="B1518" s="12" t="s">
        <v>786</v>
      </c>
      <c r="C1518" s="12" t="s">
        <v>22</v>
      </c>
      <c r="D1518" s="26" t="n">
        <v>44309</v>
      </c>
      <c r="E1518" s="26" t="s">
        <v>29</v>
      </c>
      <c r="F1518" s="22" t="s">
        <v>1672</v>
      </c>
      <c r="G1518" s="24" t="s">
        <v>25</v>
      </c>
      <c r="H1518" s="28" t="s">
        <v>1345</v>
      </c>
      <c r="I1518" s="26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v>65.02</v>
      </c>
      <c r="P1518" s="20" t="n">
        <v>65.02</v>
      </c>
      <c r="Q1518" s="20" t="n">
        <f aca="false">ROUND(+P1518-O1518+R1518,2)</f>
        <v>0</v>
      </c>
      <c r="R1518" s="31"/>
      <c r="S1518" s="19" t="s">
        <v>27</v>
      </c>
      <c r="T1518" s="36" t="n">
        <v>44312</v>
      </c>
      <c r="U1518" s="20" t="s">
        <v>27</v>
      </c>
      <c r="V1518" s="20"/>
    </row>
    <row r="1519" s="32" customFormat="true" ht="15" hidden="true" customHeight="true" outlineLevel="0" collapsed="false">
      <c r="A1519" s="51" t="n">
        <v>127</v>
      </c>
      <c r="B1519" s="12" t="s">
        <v>1845</v>
      </c>
      <c r="C1519" s="12" t="s">
        <v>22</v>
      </c>
      <c r="D1519" s="26" t="n">
        <v>44309</v>
      </c>
      <c r="E1519" s="26" t="s">
        <v>43</v>
      </c>
      <c r="F1519" s="22" t="s">
        <v>52</v>
      </c>
      <c r="G1519" s="24" t="s">
        <v>46</v>
      </c>
      <c r="H1519" s="28"/>
      <c r="I1519" s="26"/>
      <c r="J1519" s="30" t="n">
        <v>20</v>
      </c>
      <c r="K1519" s="30"/>
      <c r="L1519" s="30"/>
      <c r="M1519" s="30"/>
      <c r="N1519" s="30"/>
      <c r="O1519" s="30" t="n">
        <v>20</v>
      </c>
      <c r="P1519" s="20" t="n">
        <v>20</v>
      </c>
      <c r="Q1519" s="20" t="n">
        <f aca="false">ROUND(+P1519-O1519+R1519,2)</f>
        <v>0</v>
      </c>
      <c r="R1519" s="31"/>
      <c r="S1519" s="19" t="s">
        <v>27</v>
      </c>
      <c r="T1519" s="36"/>
      <c r="U1519" s="20"/>
      <c r="V1519" s="20"/>
    </row>
    <row r="1520" s="32" customFormat="true" ht="15" hidden="true" customHeight="true" outlineLevel="0" collapsed="false">
      <c r="A1520" s="51" t="n">
        <v>128</v>
      </c>
      <c r="B1520" s="12" t="s">
        <v>1439</v>
      </c>
      <c r="C1520" s="12" t="s">
        <v>22</v>
      </c>
      <c r="D1520" s="26" t="n">
        <v>44309</v>
      </c>
      <c r="E1520" s="26" t="s">
        <v>43</v>
      </c>
      <c r="F1520" s="22" t="s">
        <v>52</v>
      </c>
      <c r="G1520" s="24" t="s">
        <v>46</v>
      </c>
      <c r="H1520" s="28"/>
      <c r="I1520" s="26"/>
      <c r="J1520" s="30" t="n">
        <v>30</v>
      </c>
      <c r="K1520" s="30"/>
      <c r="L1520" s="30"/>
      <c r="M1520" s="30"/>
      <c r="N1520" s="30"/>
      <c r="O1520" s="30" t="n">
        <v>30</v>
      </c>
      <c r="P1520" s="20" t="n">
        <v>30</v>
      </c>
      <c r="Q1520" s="20" t="n">
        <f aca="false">ROUND(+P1520-O1520+R1520,2)</f>
        <v>0</v>
      </c>
      <c r="R1520" s="31"/>
      <c r="S1520" s="19" t="s">
        <v>27</v>
      </c>
      <c r="T1520" s="36"/>
      <c r="U1520" s="20"/>
      <c r="V1520" s="20"/>
    </row>
    <row r="1521" s="32" customFormat="true" ht="15" hidden="true" customHeight="true" outlineLevel="0" collapsed="false">
      <c r="A1521" s="51" t="n">
        <v>129</v>
      </c>
      <c r="B1521" s="12" t="s">
        <v>1882</v>
      </c>
      <c r="C1521" s="12" t="s">
        <v>22</v>
      </c>
      <c r="D1521" s="26" t="n">
        <v>44309</v>
      </c>
      <c r="E1521" s="26" t="s">
        <v>43</v>
      </c>
      <c r="F1521" s="22" t="s">
        <v>52</v>
      </c>
      <c r="G1521" s="24" t="s">
        <v>46</v>
      </c>
      <c r="H1521" s="28"/>
      <c r="I1521" s="26"/>
      <c r="J1521" s="30" t="n">
        <v>20</v>
      </c>
      <c r="K1521" s="30"/>
      <c r="L1521" s="30"/>
      <c r="M1521" s="30"/>
      <c r="N1521" s="30"/>
      <c r="O1521" s="30" t="n">
        <v>20</v>
      </c>
      <c r="P1521" s="20" t="n">
        <v>20</v>
      </c>
      <c r="Q1521" s="20" t="n">
        <f aca="false">ROUND(+P1521-O1521+R1521,2)</f>
        <v>0</v>
      </c>
      <c r="R1521" s="31"/>
      <c r="S1521" s="19" t="s">
        <v>27</v>
      </c>
      <c r="T1521" s="36"/>
      <c r="U1521" s="20"/>
      <c r="V1521" s="20"/>
    </row>
    <row r="1522" s="32" customFormat="true" ht="15" hidden="true" customHeight="true" outlineLevel="0" collapsed="false">
      <c r="A1522" s="51" t="n">
        <v>130</v>
      </c>
      <c r="B1522" s="12" t="s">
        <v>378</v>
      </c>
      <c r="C1522" s="12" t="s">
        <v>22</v>
      </c>
      <c r="D1522" s="26" t="n">
        <v>44309</v>
      </c>
      <c r="E1522" s="26" t="s">
        <v>43</v>
      </c>
      <c r="F1522" s="22" t="s">
        <v>52</v>
      </c>
      <c r="G1522" s="24" t="s">
        <v>46</v>
      </c>
      <c r="H1522" s="28"/>
      <c r="I1522" s="26"/>
      <c r="J1522" s="30" t="n">
        <v>30</v>
      </c>
      <c r="K1522" s="30"/>
      <c r="L1522" s="30"/>
      <c r="M1522" s="30"/>
      <c r="N1522" s="30"/>
      <c r="O1522" s="30" t="n">
        <v>30</v>
      </c>
      <c r="P1522" s="20" t="n">
        <v>30</v>
      </c>
      <c r="Q1522" s="20" t="n">
        <f aca="false">ROUND(+P1522-O1522+R1522,2)</f>
        <v>0</v>
      </c>
      <c r="R1522" s="31"/>
      <c r="S1522" s="19" t="s">
        <v>27</v>
      </c>
      <c r="T1522" s="36"/>
      <c r="U1522" s="20"/>
      <c r="V1522" s="20"/>
    </row>
    <row r="1523" s="32" customFormat="true" ht="15" hidden="true" customHeight="true" outlineLevel="0" collapsed="false">
      <c r="A1523" s="51" t="n">
        <v>131</v>
      </c>
      <c r="B1523" s="12" t="s">
        <v>1883</v>
      </c>
      <c r="C1523" s="12" t="s">
        <v>22</v>
      </c>
      <c r="D1523" s="26" t="n">
        <v>44309</v>
      </c>
      <c r="E1523" s="26" t="s">
        <v>43</v>
      </c>
      <c r="F1523" s="22" t="s">
        <v>52</v>
      </c>
      <c r="G1523" s="24" t="s">
        <v>46</v>
      </c>
      <c r="H1523" s="28"/>
      <c r="I1523" s="26"/>
      <c r="J1523" s="30" t="n">
        <v>20</v>
      </c>
      <c r="K1523" s="30"/>
      <c r="L1523" s="30"/>
      <c r="M1523" s="30"/>
      <c r="N1523" s="30"/>
      <c r="O1523" s="30" t="n">
        <v>20</v>
      </c>
      <c r="P1523" s="20" t="n">
        <v>20</v>
      </c>
      <c r="Q1523" s="20" t="n">
        <f aca="false">ROUND(+P1523-O1523+R1523,2)</f>
        <v>0</v>
      </c>
      <c r="R1523" s="31"/>
      <c r="S1523" s="19" t="s">
        <v>27</v>
      </c>
      <c r="T1523" s="36"/>
      <c r="U1523" s="20"/>
      <c r="V1523" s="20"/>
    </row>
    <row r="1524" s="32" customFormat="true" ht="15" hidden="true" customHeight="true" outlineLevel="0" collapsed="false">
      <c r="A1524" s="51" t="n">
        <v>132</v>
      </c>
      <c r="B1524" s="12" t="s">
        <v>762</v>
      </c>
      <c r="C1524" s="12" t="s">
        <v>22</v>
      </c>
      <c r="D1524" s="26" t="n">
        <v>44309</v>
      </c>
      <c r="E1524" s="26" t="s">
        <v>43</v>
      </c>
      <c r="F1524" s="22" t="s">
        <v>52</v>
      </c>
      <c r="G1524" s="24" t="s">
        <v>46</v>
      </c>
      <c r="H1524" s="28"/>
      <c r="I1524" s="26"/>
      <c r="J1524" s="30" t="n">
        <v>20</v>
      </c>
      <c r="K1524" s="30"/>
      <c r="L1524" s="30"/>
      <c r="M1524" s="30"/>
      <c r="N1524" s="30"/>
      <c r="O1524" s="30" t="n">
        <v>20</v>
      </c>
      <c r="P1524" s="20" t="n">
        <v>20</v>
      </c>
      <c r="Q1524" s="20" t="n">
        <f aca="false">ROUND(+P1524-O1524+R1524,2)</f>
        <v>0</v>
      </c>
      <c r="R1524" s="31"/>
      <c r="S1524" s="19" t="s">
        <v>27</v>
      </c>
      <c r="T1524" s="36"/>
      <c r="U1524" s="20"/>
      <c r="V1524" s="20"/>
    </row>
    <row r="1525" s="32" customFormat="true" ht="15" hidden="true" customHeight="true" outlineLevel="0" collapsed="false">
      <c r="A1525" s="51" t="n">
        <v>133</v>
      </c>
      <c r="B1525" s="12" t="s">
        <v>462</v>
      </c>
      <c r="C1525" s="12" t="s">
        <v>22</v>
      </c>
      <c r="D1525" s="26" t="n">
        <v>44309</v>
      </c>
      <c r="E1525" s="26" t="s">
        <v>43</v>
      </c>
      <c r="F1525" s="22" t="s">
        <v>52</v>
      </c>
      <c r="G1525" s="24" t="s">
        <v>46</v>
      </c>
      <c r="H1525" s="28"/>
      <c r="I1525" s="26"/>
      <c r="J1525" s="30" t="n">
        <v>20</v>
      </c>
      <c r="K1525" s="30"/>
      <c r="L1525" s="30"/>
      <c r="M1525" s="30"/>
      <c r="N1525" s="30"/>
      <c r="O1525" s="30" t="n">
        <v>20</v>
      </c>
      <c r="P1525" s="20" t="n">
        <v>20</v>
      </c>
      <c r="Q1525" s="20" t="n">
        <f aca="false">ROUND(+P1525-O1525+R1525,2)</f>
        <v>0</v>
      </c>
      <c r="R1525" s="31"/>
      <c r="S1525" s="19" t="s">
        <v>27</v>
      </c>
      <c r="T1525" s="36"/>
      <c r="U1525" s="20"/>
      <c r="V1525" s="20"/>
    </row>
    <row r="1526" s="32" customFormat="true" ht="15" hidden="true" customHeight="true" outlineLevel="0" collapsed="false">
      <c r="A1526" s="51" t="n">
        <v>134</v>
      </c>
      <c r="B1526" s="12" t="s">
        <v>1656</v>
      </c>
      <c r="C1526" s="12" t="s">
        <v>22</v>
      </c>
      <c r="D1526" s="26" t="n">
        <v>44309</v>
      </c>
      <c r="E1526" s="26" t="s">
        <v>467</v>
      </c>
      <c r="F1526" s="22" t="s">
        <v>1884</v>
      </c>
      <c r="G1526" s="24" t="s">
        <v>71</v>
      </c>
      <c r="H1526" s="28"/>
      <c r="I1526" s="26"/>
      <c r="J1526" s="30" t="n">
        <v>9</v>
      </c>
      <c r="K1526" s="30"/>
      <c r="L1526" s="30"/>
      <c r="M1526" s="30"/>
      <c r="N1526" s="30" t="n">
        <v>21</v>
      </c>
      <c r="O1526" s="30" t="n">
        <v>30</v>
      </c>
      <c r="P1526" s="20" t="n">
        <v>30</v>
      </c>
      <c r="Q1526" s="20" t="n">
        <f aca="false">ROUND(+P1526-O1526+R1526,2)</f>
        <v>0</v>
      </c>
      <c r="R1526" s="31"/>
      <c r="S1526" s="19" t="s">
        <v>27</v>
      </c>
      <c r="T1526" s="36" t="n">
        <v>44309</v>
      </c>
      <c r="U1526" s="20" t="s">
        <v>27</v>
      </c>
      <c r="V1526" s="20"/>
    </row>
    <row r="1527" s="32" customFormat="true" ht="15" hidden="true" customHeight="true" outlineLevel="0" collapsed="false">
      <c r="A1527" s="51" t="n">
        <v>135</v>
      </c>
      <c r="B1527" s="12" t="s">
        <v>1138</v>
      </c>
      <c r="C1527" s="12" t="s">
        <v>22</v>
      </c>
      <c r="D1527" s="26" t="n">
        <v>44312</v>
      </c>
      <c r="E1527" s="26" t="s">
        <v>43</v>
      </c>
      <c r="F1527" s="22" t="s">
        <v>52</v>
      </c>
      <c r="G1527" s="24" t="s">
        <v>46</v>
      </c>
      <c r="H1527" s="28"/>
      <c r="I1527" s="26"/>
      <c r="J1527" s="30" t="n">
        <v>20</v>
      </c>
      <c r="K1527" s="30"/>
      <c r="L1527" s="30"/>
      <c r="M1527" s="30"/>
      <c r="N1527" s="30"/>
      <c r="O1527" s="30" t="n">
        <v>20</v>
      </c>
      <c r="P1527" s="20" t="n">
        <v>20</v>
      </c>
      <c r="Q1527" s="20" t="n">
        <f aca="false">ROUND(+P1527-O1527+R1527,2)</f>
        <v>0</v>
      </c>
      <c r="R1527" s="31"/>
      <c r="S1527" s="19" t="s">
        <v>27</v>
      </c>
      <c r="T1527" s="36"/>
      <c r="U1527" s="20"/>
      <c r="V1527" s="20"/>
    </row>
    <row r="1528" s="32" customFormat="true" ht="15" hidden="true" customHeight="true" outlineLevel="0" collapsed="false">
      <c r="A1528" s="51" t="n">
        <v>136</v>
      </c>
      <c r="B1528" s="12" t="s">
        <v>838</v>
      </c>
      <c r="C1528" s="12" t="s">
        <v>22</v>
      </c>
      <c r="D1528" s="26" t="n">
        <v>44312</v>
      </c>
      <c r="E1528" s="26" t="s">
        <v>43</v>
      </c>
      <c r="F1528" s="22" t="s">
        <v>52</v>
      </c>
      <c r="G1528" s="24" t="s">
        <v>46</v>
      </c>
      <c r="H1528" s="28"/>
      <c r="I1528" s="26"/>
      <c r="J1528" s="30"/>
      <c r="K1528" s="30"/>
      <c r="L1528" s="30"/>
      <c r="M1528" s="30"/>
      <c r="N1528" s="30"/>
      <c r="O1528" s="30" t="n">
        <v>0</v>
      </c>
      <c r="P1528" s="20"/>
      <c r="Q1528" s="20" t="n">
        <f aca="false">ROUND(+P1528-O1528+R1528,2)</f>
        <v>0</v>
      </c>
      <c r="R1528" s="31"/>
      <c r="S1528" s="19" t="s">
        <v>27</v>
      </c>
      <c r="T1528" s="36"/>
      <c r="U1528" s="20"/>
      <c r="V1528" s="20"/>
    </row>
    <row r="1529" s="32" customFormat="true" ht="15" hidden="true" customHeight="true" outlineLevel="0" collapsed="false">
      <c r="A1529" s="51" t="n">
        <v>137</v>
      </c>
      <c r="B1529" s="12" t="s">
        <v>834</v>
      </c>
      <c r="C1529" s="12" t="s">
        <v>22</v>
      </c>
      <c r="D1529" s="26" t="n">
        <v>44312</v>
      </c>
      <c r="E1529" s="26" t="s">
        <v>43</v>
      </c>
      <c r="F1529" s="22" t="s">
        <v>52</v>
      </c>
      <c r="G1529" s="24" t="s">
        <v>46</v>
      </c>
      <c r="H1529" s="28"/>
      <c r="I1529" s="26"/>
      <c r="J1529" s="30" t="n">
        <v>30</v>
      </c>
      <c r="K1529" s="30"/>
      <c r="L1529" s="30"/>
      <c r="M1529" s="30"/>
      <c r="N1529" s="30"/>
      <c r="O1529" s="30" t="n">
        <v>30</v>
      </c>
      <c r="P1529" s="20" t="n">
        <v>30</v>
      </c>
      <c r="Q1529" s="20" t="n">
        <f aca="false">ROUND(+P1529-O1529+R1529,2)</f>
        <v>0</v>
      </c>
      <c r="R1529" s="31"/>
      <c r="S1529" s="19" t="s">
        <v>27</v>
      </c>
      <c r="T1529" s="36"/>
      <c r="U1529" s="20"/>
      <c r="V1529" s="20"/>
    </row>
    <row r="1530" s="32" customFormat="true" ht="15" hidden="true" customHeight="true" outlineLevel="0" collapsed="false">
      <c r="A1530" s="51" t="n">
        <v>138</v>
      </c>
      <c r="B1530" s="12" t="s">
        <v>1487</v>
      </c>
      <c r="C1530" s="12" t="s">
        <v>22</v>
      </c>
      <c r="D1530" s="26" t="n">
        <v>44312</v>
      </c>
      <c r="E1530" s="26" t="s">
        <v>43</v>
      </c>
      <c r="F1530" s="22" t="s">
        <v>52</v>
      </c>
      <c r="G1530" s="24" t="s">
        <v>46</v>
      </c>
      <c r="H1530" s="28"/>
      <c r="I1530" s="26"/>
      <c r="J1530" s="30" t="n">
        <v>30</v>
      </c>
      <c r="K1530" s="30"/>
      <c r="L1530" s="30"/>
      <c r="M1530" s="30"/>
      <c r="N1530" s="30"/>
      <c r="O1530" s="30" t="n">
        <v>30</v>
      </c>
      <c r="P1530" s="20" t="n">
        <v>30</v>
      </c>
      <c r="Q1530" s="20" t="n">
        <f aca="false">ROUND(+P1530-O1530+R1530,2)</f>
        <v>0</v>
      </c>
      <c r="R1530" s="31"/>
      <c r="S1530" s="19" t="s">
        <v>27</v>
      </c>
      <c r="T1530" s="36"/>
      <c r="U1530" s="20"/>
      <c r="V1530" s="20"/>
    </row>
    <row r="1531" s="32" customFormat="true" ht="15" hidden="true" customHeight="true" outlineLevel="0" collapsed="false">
      <c r="A1531" s="51" t="n">
        <v>139</v>
      </c>
      <c r="B1531" s="12" t="s">
        <v>1885</v>
      </c>
      <c r="C1531" s="12" t="s">
        <v>22</v>
      </c>
      <c r="D1531" s="26" t="n">
        <v>44313</v>
      </c>
      <c r="E1531" s="26" t="s">
        <v>43</v>
      </c>
      <c r="F1531" s="22" t="s">
        <v>52</v>
      </c>
      <c r="G1531" s="24" t="s">
        <v>46</v>
      </c>
      <c r="H1531" s="28"/>
      <c r="I1531" s="26"/>
      <c r="J1531" s="30" t="n">
        <v>30</v>
      </c>
      <c r="K1531" s="30"/>
      <c r="L1531" s="30"/>
      <c r="M1531" s="30"/>
      <c r="N1531" s="30"/>
      <c r="O1531" s="30" t="n">
        <v>30</v>
      </c>
      <c r="P1531" s="20" t="n">
        <v>30</v>
      </c>
      <c r="Q1531" s="20" t="n">
        <f aca="false">ROUND(+P1531-O1531+R1531,2)</f>
        <v>0</v>
      </c>
      <c r="R1531" s="31"/>
      <c r="S1531" s="19" t="s">
        <v>27</v>
      </c>
      <c r="T1531" s="36"/>
      <c r="U1531" s="20"/>
      <c r="V1531" s="20"/>
    </row>
    <row r="1532" s="32" customFormat="true" ht="15" hidden="true" customHeight="true" outlineLevel="0" collapsed="false">
      <c r="A1532" s="51" t="n">
        <v>140</v>
      </c>
      <c r="B1532" s="12" t="s">
        <v>423</v>
      </c>
      <c r="C1532" s="12" t="s">
        <v>22</v>
      </c>
      <c r="D1532" s="26" t="n">
        <v>44313</v>
      </c>
      <c r="E1532" s="26" t="s">
        <v>43</v>
      </c>
      <c r="F1532" s="22" t="s">
        <v>52</v>
      </c>
      <c r="G1532" s="24" t="s">
        <v>46</v>
      </c>
      <c r="H1532" s="28"/>
      <c r="I1532" s="26"/>
      <c r="J1532" s="30" t="n">
        <v>30</v>
      </c>
      <c r="K1532" s="30"/>
      <c r="L1532" s="30"/>
      <c r="M1532" s="30"/>
      <c r="N1532" s="30"/>
      <c r="O1532" s="30" t="n">
        <v>30</v>
      </c>
      <c r="P1532" s="20" t="n">
        <v>30</v>
      </c>
      <c r="Q1532" s="20" t="n">
        <f aca="false">ROUND(+P1532-O1532+R1532,2)</f>
        <v>0</v>
      </c>
      <c r="R1532" s="31"/>
      <c r="S1532" s="19" t="s">
        <v>27</v>
      </c>
      <c r="T1532" s="36"/>
      <c r="U1532" s="20"/>
      <c r="V1532" s="20"/>
    </row>
    <row r="1533" s="32" customFormat="true" ht="15" hidden="true" customHeight="true" outlineLevel="0" collapsed="false">
      <c r="A1533" s="51" t="n">
        <v>141</v>
      </c>
      <c r="B1533" s="12" t="s">
        <v>1886</v>
      </c>
      <c r="C1533" s="12" t="s">
        <v>22</v>
      </c>
      <c r="D1533" s="26" t="n">
        <v>44313</v>
      </c>
      <c r="E1533" s="26" t="s">
        <v>43</v>
      </c>
      <c r="F1533" s="22" t="s">
        <v>52</v>
      </c>
      <c r="G1533" s="24" t="s">
        <v>46</v>
      </c>
      <c r="H1533" s="28"/>
      <c r="I1533" s="26"/>
      <c r="J1533" s="30" t="n">
        <v>30</v>
      </c>
      <c r="K1533" s="30"/>
      <c r="L1533" s="30"/>
      <c r="M1533" s="30"/>
      <c r="N1533" s="30"/>
      <c r="O1533" s="30" t="n">
        <v>30</v>
      </c>
      <c r="P1533" s="20" t="n">
        <v>30</v>
      </c>
      <c r="Q1533" s="20" t="n">
        <f aca="false">ROUND(+P1533-O1533+R1533,2)</f>
        <v>0</v>
      </c>
      <c r="R1533" s="31"/>
      <c r="S1533" s="19" t="s">
        <v>27</v>
      </c>
      <c r="T1533" s="36"/>
      <c r="U1533" s="20"/>
      <c r="V1533" s="20"/>
    </row>
    <row r="1534" s="32" customFormat="true" ht="15" hidden="true" customHeight="true" outlineLevel="0" collapsed="false">
      <c r="A1534" s="51" t="n">
        <v>142</v>
      </c>
      <c r="B1534" s="12" t="s">
        <v>1887</v>
      </c>
      <c r="C1534" s="12" t="s">
        <v>22</v>
      </c>
      <c r="D1534" s="26" t="n">
        <v>44313</v>
      </c>
      <c r="E1534" s="26" t="s">
        <v>43</v>
      </c>
      <c r="F1534" s="22" t="s">
        <v>52</v>
      </c>
      <c r="G1534" s="24" t="s">
        <v>46</v>
      </c>
      <c r="H1534" s="28"/>
      <c r="I1534" s="26"/>
      <c r="J1534" s="30" t="n">
        <v>30</v>
      </c>
      <c r="K1534" s="30"/>
      <c r="L1534" s="30"/>
      <c r="M1534" s="30"/>
      <c r="N1534" s="30"/>
      <c r="O1534" s="30" t="n">
        <v>30</v>
      </c>
      <c r="P1534" s="20" t="n">
        <v>30</v>
      </c>
      <c r="Q1534" s="20" t="n">
        <f aca="false">ROUND(+P1534-O1534+R1534,2)</f>
        <v>0</v>
      </c>
      <c r="R1534" s="31"/>
      <c r="S1534" s="19" t="s">
        <v>27</v>
      </c>
      <c r="T1534" s="36"/>
      <c r="U1534" s="20"/>
      <c r="V1534" s="20"/>
    </row>
    <row r="1535" s="32" customFormat="true" ht="15" hidden="true" customHeight="true" outlineLevel="0" collapsed="false">
      <c r="A1535" s="51" t="n">
        <v>143</v>
      </c>
      <c r="B1535" s="12" t="s">
        <v>844</v>
      </c>
      <c r="C1535" s="12" t="s">
        <v>22</v>
      </c>
      <c r="D1535" s="26" t="n">
        <v>44313</v>
      </c>
      <c r="E1535" s="26" t="s">
        <v>43</v>
      </c>
      <c r="F1535" s="22" t="s">
        <v>52</v>
      </c>
      <c r="G1535" s="24" t="s">
        <v>46</v>
      </c>
      <c r="H1535" s="28"/>
      <c r="I1535" s="26"/>
      <c r="J1535" s="30" t="n">
        <v>0</v>
      </c>
      <c r="K1535" s="30"/>
      <c r="L1535" s="30"/>
      <c r="M1535" s="30"/>
      <c r="N1535" s="30"/>
      <c r="O1535" s="30" t="n">
        <v>0</v>
      </c>
      <c r="P1535" s="20"/>
      <c r="Q1535" s="20" t="n">
        <f aca="false">ROUND(+P1535-O1535+R1535,2)</f>
        <v>0</v>
      </c>
      <c r="R1535" s="31"/>
      <c r="S1535" s="19" t="s">
        <v>27</v>
      </c>
      <c r="T1535" s="36"/>
      <c r="U1535" s="20"/>
      <c r="V1535" s="20"/>
    </row>
    <row r="1536" s="32" customFormat="true" ht="15" hidden="true" customHeight="true" outlineLevel="0" collapsed="false">
      <c r="A1536" s="51" t="n">
        <v>144</v>
      </c>
      <c r="B1536" s="12" t="s">
        <v>1888</v>
      </c>
      <c r="C1536" s="12" t="s">
        <v>22</v>
      </c>
      <c r="D1536" s="26" t="n">
        <v>44314</v>
      </c>
      <c r="E1536" s="26" t="s">
        <v>43</v>
      </c>
      <c r="F1536" s="22" t="s">
        <v>52</v>
      </c>
      <c r="G1536" s="24" t="s">
        <v>46</v>
      </c>
      <c r="H1536" s="28"/>
      <c r="I1536" s="26"/>
      <c r="J1536" s="30" t="n">
        <v>30</v>
      </c>
      <c r="K1536" s="30"/>
      <c r="L1536" s="30"/>
      <c r="M1536" s="30"/>
      <c r="N1536" s="30"/>
      <c r="O1536" s="30" t="n">
        <v>30</v>
      </c>
      <c r="P1536" s="20" t="n">
        <v>30</v>
      </c>
      <c r="Q1536" s="20" t="n">
        <f aca="false">ROUND(+P1536-O1536+R1536,2)</f>
        <v>0</v>
      </c>
      <c r="R1536" s="31"/>
      <c r="S1536" s="19" t="s">
        <v>27</v>
      </c>
      <c r="T1536" s="36"/>
      <c r="U1536" s="20"/>
      <c r="V1536" s="20"/>
    </row>
    <row r="1537" s="32" customFormat="true" ht="15" hidden="true" customHeight="true" outlineLevel="0" collapsed="false">
      <c r="A1537" s="51" t="n">
        <v>145</v>
      </c>
      <c r="B1537" s="12" t="s">
        <v>1386</v>
      </c>
      <c r="C1537" s="12" t="s">
        <v>22</v>
      </c>
      <c r="D1537" s="26" t="n">
        <v>44315</v>
      </c>
      <c r="E1537" s="26" t="s">
        <v>43</v>
      </c>
      <c r="F1537" s="22" t="s">
        <v>52</v>
      </c>
      <c r="G1537" s="24" t="s">
        <v>46</v>
      </c>
      <c r="H1537" s="28"/>
      <c r="I1537" s="26"/>
      <c r="J1537" s="30" t="n">
        <v>20</v>
      </c>
      <c r="K1537" s="30"/>
      <c r="L1537" s="30"/>
      <c r="M1537" s="30"/>
      <c r="N1537" s="30"/>
      <c r="O1537" s="30" t="n">
        <v>20</v>
      </c>
      <c r="P1537" s="20" t="n">
        <v>20</v>
      </c>
      <c r="Q1537" s="20" t="n">
        <f aca="false">ROUND(+P1537-O1537+R1537,2)</f>
        <v>0</v>
      </c>
      <c r="R1537" s="31"/>
      <c r="S1537" s="19" t="s">
        <v>27</v>
      </c>
      <c r="T1537" s="36"/>
      <c r="U1537" s="20"/>
      <c r="V1537" s="20"/>
    </row>
    <row r="1538" s="32" customFormat="true" ht="15" hidden="true" customHeight="true" outlineLevel="0" collapsed="false">
      <c r="A1538" s="51" t="n">
        <v>146</v>
      </c>
      <c r="B1538" s="12" t="s">
        <v>1171</v>
      </c>
      <c r="C1538" s="12" t="s">
        <v>22</v>
      </c>
      <c r="D1538" s="26" t="n">
        <v>44315</v>
      </c>
      <c r="E1538" s="26" t="s">
        <v>43</v>
      </c>
      <c r="F1538" s="22" t="s">
        <v>52</v>
      </c>
      <c r="G1538" s="24" t="s">
        <v>46</v>
      </c>
      <c r="H1538" s="28"/>
      <c r="I1538" s="26"/>
      <c r="J1538" s="30" t="n">
        <v>20</v>
      </c>
      <c r="K1538" s="30"/>
      <c r="L1538" s="30"/>
      <c r="M1538" s="30"/>
      <c r="N1538" s="30"/>
      <c r="O1538" s="30" t="n">
        <v>20</v>
      </c>
      <c r="P1538" s="20"/>
      <c r="Q1538" s="20" t="n">
        <f aca="false">ROUND(+P1538-O1538+R1538,2)</f>
        <v>-20</v>
      </c>
      <c r="R1538" s="31"/>
      <c r="S1538" s="19" t="s">
        <v>27</v>
      </c>
      <c r="T1538" s="36"/>
      <c r="U1538" s="20"/>
      <c r="V1538" s="20"/>
    </row>
    <row r="1539" s="32" customFormat="true" ht="15" hidden="true" customHeight="true" outlineLevel="0" collapsed="false">
      <c r="A1539" s="51" t="n">
        <v>147</v>
      </c>
      <c r="B1539" s="12" t="s">
        <v>345</v>
      </c>
      <c r="C1539" s="12" t="s">
        <v>22</v>
      </c>
      <c r="D1539" s="26" t="n">
        <v>44315</v>
      </c>
      <c r="E1539" s="26" t="s">
        <v>43</v>
      </c>
      <c r="F1539" s="22" t="s">
        <v>52</v>
      </c>
      <c r="G1539" s="24" t="s">
        <v>46</v>
      </c>
      <c r="H1539" s="28"/>
      <c r="I1539" s="26"/>
      <c r="J1539" s="30" t="n">
        <v>20</v>
      </c>
      <c r="K1539" s="30"/>
      <c r="L1539" s="30"/>
      <c r="M1539" s="30"/>
      <c r="N1539" s="30"/>
      <c r="O1539" s="30" t="n">
        <v>20</v>
      </c>
      <c r="P1539" s="20" t="n">
        <v>20</v>
      </c>
      <c r="Q1539" s="20" t="n">
        <f aca="false">ROUND(+P1539-O1539+R1539,2)</f>
        <v>0</v>
      </c>
      <c r="R1539" s="31"/>
      <c r="S1539" s="19" t="s">
        <v>27</v>
      </c>
      <c r="T1539" s="36"/>
      <c r="U1539" s="20"/>
      <c r="V1539" s="20"/>
    </row>
    <row r="1540" s="32" customFormat="true" ht="15" hidden="true" customHeight="true" outlineLevel="0" collapsed="false">
      <c r="A1540" s="51" t="n">
        <v>148</v>
      </c>
      <c r="B1540" s="12" t="s">
        <v>377</v>
      </c>
      <c r="C1540" s="12" t="s">
        <v>22</v>
      </c>
      <c r="D1540" s="26" t="n">
        <v>44315</v>
      </c>
      <c r="E1540" s="26" t="s">
        <v>43</v>
      </c>
      <c r="F1540" s="22" t="s">
        <v>52</v>
      </c>
      <c r="G1540" s="24" t="s">
        <v>46</v>
      </c>
      <c r="H1540" s="28"/>
      <c r="I1540" s="26"/>
      <c r="J1540" s="30" t="n">
        <v>30</v>
      </c>
      <c r="K1540" s="30"/>
      <c r="L1540" s="30"/>
      <c r="M1540" s="30"/>
      <c r="N1540" s="30"/>
      <c r="O1540" s="30" t="n">
        <v>30</v>
      </c>
      <c r="P1540" s="20" t="n">
        <v>30</v>
      </c>
      <c r="Q1540" s="20" t="n">
        <f aca="false">ROUND(+P1540-O1540+R1540,2)</f>
        <v>0</v>
      </c>
      <c r="R1540" s="31"/>
      <c r="S1540" s="19" t="s">
        <v>27</v>
      </c>
      <c r="T1540" s="36"/>
      <c r="U1540" s="20"/>
      <c r="V1540" s="20"/>
    </row>
    <row r="1541" s="32" customFormat="true" ht="15" hidden="true" customHeight="true" outlineLevel="0" collapsed="false">
      <c r="A1541" s="51" t="n">
        <v>149</v>
      </c>
      <c r="B1541" s="12" t="s">
        <v>785</v>
      </c>
      <c r="C1541" s="12" t="s">
        <v>22</v>
      </c>
      <c r="D1541" s="26" t="n">
        <v>44315</v>
      </c>
      <c r="E1541" s="26" t="s">
        <v>43</v>
      </c>
      <c r="F1541" s="22" t="s">
        <v>52</v>
      </c>
      <c r="G1541" s="24" t="s">
        <v>46</v>
      </c>
      <c r="H1541" s="28"/>
      <c r="I1541" s="26"/>
      <c r="J1541" s="30" t="n">
        <v>20</v>
      </c>
      <c r="K1541" s="30"/>
      <c r="L1541" s="30"/>
      <c r="M1541" s="30"/>
      <c r="N1541" s="30"/>
      <c r="O1541" s="30" t="n">
        <v>20</v>
      </c>
      <c r="P1541" s="20" t="n">
        <v>20</v>
      </c>
      <c r="Q1541" s="20" t="n">
        <f aca="false">ROUND(+P1541-O1541+R1541,2)</f>
        <v>0</v>
      </c>
      <c r="R1541" s="31"/>
      <c r="S1541" s="19" t="s">
        <v>27</v>
      </c>
      <c r="T1541" s="36"/>
      <c r="U1541" s="20"/>
      <c r="V1541" s="20"/>
    </row>
    <row r="1542" s="32" customFormat="true" ht="15" hidden="true" customHeight="true" outlineLevel="0" collapsed="false">
      <c r="A1542" s="51" t="n">
        <v>150</v>
      </c>
      <c r="B1542" s="12" t="s">
        <v>1889</v>
      </c>
      <c r="C1542" s="12" t="s">
        <v>22</v>
      </c>
      <c r="D1542" s="26" t="n">
        <v>44319</v>
      </c>
      <c r="E1542" s="26" t="s">
        <v>29</v>
      </c>
      <c r="F1542" s="22" t="s">
        <v>1672</v>
      </c>
      <c r="G1542" s="24" t="s">
        <v>25</v>
      </c>
      <c r="H1542" s="28" t="s">
        <v>1345</v>
      </c>
      <c r="I1542" s="26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v>65.02</v>
      </c>
      <c r="P1542" s="20" t="n">
        <v>65.02</v>
      </c>
      <c r="Q1542" s="20" t="n">
        <f aca="false">ROUND(+P1542-O1542+R1542,2)</f>
        <v>0</v>
      </c>
      <c r="R1542" s="31"/>
      <c r="S1542" s="19" t="s">
        <v>27</v>
      </c>
      <c r="T1542" s="36" t="n">
        <v>44455</v>
      </c>
      <c r="U1542" s="20" t="s">
        <v>27</v>
      </c>
      <c r="V1542" s="20"/>
    </row>
    <row r="1543" s="32" customFormat="true" ht="15" hidden="true" customHeight="true" outlineLevel="0" collapsed="false">
      <c r="A1543" s="51" t="n">
        <v>151</v>
      </c>
      <c r="B1543" s="12" t="s">
        <v>400</v>
      </c>
      <c r="C1543" s="12" t="s">
        <v>22</v>
      </c>
      <c r="D1543" s="26" t="n">
        <v>44319</v>
      </c>
      <c r="E1543" s="26" t="s">
        <v>43</v>
      </c>
      <c r="F1543" s="22" t="s">
        <v>52</v>
      </c>
      <c r="G1543" s="24" t="s">
        <v>46</v>
      </c>
      <c r="H1543" s="28"/>
      <c r="I1543" s="26"/>
      <c r="J1543" s="30" t="n">
        <v>30</v>
      </c>
      <c r="K1543" s="30"/>
      <c r="L1543" s="30"/>
      <c r="M1543" s="30"/>
      <c r="N1543" s="30"/>
      <c r="O1543" s="30" t="n">
        <v>30</v>
      </c>
      <c r="P1543" s="20" t="n">
        <v>30</v>
      </c>
      <c r="Q1543" s="20" t="n">
        <f aca="false">ROUND(+P1543-O1543+R1543,2)</f>
        <v>0</v>
      </c>
      <c r="R1543" s="31"/>
      <c r="S1543" s="19" t="s">
        <v>27</v>
      </c>
      <c r="T1543" s="36"/>
      <c r="U1543" s="20"/>
      <c r="V1543" s="20"/>
    </row>
    <row r="1544" s="32" customFormat="true" ht="15" hidden="true" customHeight="true" outlineLevel="0" collapsed="false">
      <c r="A1544" s="51" t="n">
        <v>152</v>
      </c>
      <c r="B1544" s="12" t="s">
        <v>792</v>
      </c>
      <c r="C1544" s="12" t="s">
        <v>22</v>
      </c>
      <c r="D1544" s="26" t="n">
        <v>44319</v>
      </c>
      <c r="E1544" s="26" t="s">
        <v>43</v>
      </c>
      <c r="F1544" s="22" t="s">
        <v>52</v>
      </c>
      <c r="G1544" s="24" t="s">
        <v>46</v>
      </c>
      <c r="H1544" s="28"/>
      <c r="I1544" s="26"/>
      <c r="J1544" s="30" t="n">
        <v>30</v>
      </c>
      <c r="K1544" s="30"/>
      <c r="L1544" s="30"/>
      <c r="M1544" s="30"/>
      <c r="N1544" s="30"/>
      <c r="O1544" s="30" t="n">
        <v>30</v>
      </c>
      <c r="P1544" s="20" t="n">
        <v>30</v>
      </c>
      <c r="Q1544" s="20" t="n">
        <f aca="false">ROUND(+P1544-O1544+R1544,2)</f>
        <v>0</v>
      </c>
      <c r="R1544" s="31"/>
      <c r="S1544" s="19" t="s">
        <v>27</v>
      </c>
      <c r="T1544" s="36"/>
      <c r="U1544" s="20"/>
      <c r="V1544" s="20"/>
    </row>
    <row r="1545" s="32" customFormat="true" ht="15" hidden="true" customHeight="true" outlineLevel="0" collapsed="false">
      <c r="A1545" s="51" t="n">
        <v>153</v>
      </c>
      <c r="B1545" s="12" t="s">
        <v>1170</v>
      </c>
      <c r="C1545" s="12" t="s">
        <v>22</v>
      </c>
      <c r="D1545" s="26" t="n">
        <v>44319</v>
      </c>
      <c r="E1545" s="26" t="s">
        <v>43</v>
      </c>
      <c r="F1545" s="22" t="s">
        <v>52</v>
      </c>
      <c r="G1545" s="24" t="s">
        <v>46</v>
      </c>
      <c r="H1545" s="28"/>
      <c r="I1545" s="26"/>
      <c r="J1545" s="30" t="n">
        <v>30</v>
      </c>
      <c r="K1545" s="30"/>
      <c r="L1545" s="30"/>
      <c r="M1545" s="30"/>
      <c r="N1545" s="30"/>
      <c r="O1545" s="30" t="n">
        <v>30</v>
      </c>
      <c r="P1545" s="20"/>
      <c r="Q1545" s="20" t="n">
        <f aca="false">ROUND(+P1545-O1545+R1545,2)</f>
        <v>-30</v>
      </c>
      <c r="R1545" s="31"/>
      <c r="S1545" s="19" t="s">
        <v>27</v>
      </c>
      <c r="T1545" s="36"/>
      <c r="U1545" s="20"/>
      <c r="V1545" s="20"/>
    </row>
    <row r="1546" s="32" customFormat="true" ht="15" hidden="true" customHeight="true" outlineLevel="0" collapsed="false">
      <c r="A1546" s="51" t="n">
        <v>154</v>
      </c>
      <c r="B1546" s="12" t="s">
        <v>1146</v>
      </c>
      <c r="C1546" s="12" t="s">
        <v>22</v>
      </c>
      <c r="D1546" s="26" t="n">
        <v>44319</v>
      </c>
      <c r="E1546" s="26" t="s">
        <v>43</v>
      </c>
      <c r="F1546" s="22" t="s">
        <v>52</v>
      </c>
      <c r="G1546" s="24" t="s">
        <v>46</v>
      </c>
      <c r="H1546" s="28"/>
      <c r="I1546" s="26"/>
      <c r="J1546" s="30" t="n">
        <v>0</v>
      </c>
      <c r="K1546" s="30"/>
      <c r="L1546" s="30"/>
      <c r="M1546" s="30"/>
      <c r="N1546" s="30"/>
      <c r="O1546" s="30" t="n">
        <v>0</v>
      </c>
      <c r="P1546" s="20"/>
      <c r="Q1546" s="20" t="n">
        <f aca="false">ROUND(+P1546-O1546+R1546,2)</f>
        <v>0</v>
      </c>
      <c r="R1546" s="31"/>
      <c r="S1546" s="19" t="s">
        <v>27</v>
      </c>
      <c r="T1546" s="36"/>
      <c r="U1546" s="20"/>
      <c r="V1546" s="20"/>
    </row>
    <row r="1547" s="32" customFormat="true" ht="15" hidden="true" customHeight="true" outlineLevel="0" collapsed="false">
      <c r="A1547" s="51" t="n">
        <v>155</v>
      </c>
      <c r="B1547" s="12" t="s">
        <v>321</v>
      </c>
      <c r="C1547" s="12" t="s">
        <v>22</v>
      </c>
      <c r="D1547" s="26" t="n">
        <v>44320</v>
      </c>
      <c r="E1547" s="26" t="s">
        <v>43</v>
      </c>
      <c r="F1547" s="22" t="s">
        <v>1890</v>
      </c>
      <c r="G1547" s="24" t="s">
        <v>46</v>
      </c>
      <c r="H1547" s="28"/>
      <c r="I1547" s="26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v>0</v>
      </c>
      <c r="P1547" s="20"/>
      <c r="Q1547" s="20" t="n">
        <f aca="false">ROUND(+P1547-O1547+R1547,2)</f>
        <v>0</v>
      </c>
      <c r="R1547" s="31"/>
      <c r="S1547" s="19" t="s">
        <v>27</v>
      </c>
      <c r="T1547" s="36"/>
      <c r="U1547" s="20"/>
      <c r="V1547" s="20"/>
    </row>
    <row r="1548" s="32" customFormat="true" ht="15" hidden="true" customHeight="true" outlineLevel="0" collapsed="false">
      <c r="A1548" s="51" t="n">
        <v>156</v>
      </c>
      <c r="B1548" s="12" t="s">
        <v>1820</v>
      </c>
      <c r="C1548" s="12" t="s">
        <v>22</v>
      </c>
      <c r="D1548" s="26" t="n">
        <v>44320</v>
      </c>
      <c r="E1548" s="26" t="s">
        <v>23</v>
      </c>
      <c r="F1548" s="22" t="s">
        <v>183</v>
      </c>
      <c r="G1548" s="24" t="s">
        <v>37</v>
      </c>
      <c r="H1548" s="28"/>
      <c r="I1548" s="26"/>
      <c r="J1548" s="30" t="n">
        <v>90</v>
      </c>
      <c r="K1548" s="30" t="n">
        <v>18.9</v>
      </c>
      <c r="L1548" s="30"/>
      <c r="M1548" s="30"/>
      <c r="N1548" s="30"/>
      <c r="O1548" s="30" t="n">
        <v>108.9</v>
      </c>
      <c r="P1548" s="20" t="n">
        <v>100</v>
      </c>
      <c r="Q1548" s="20" t="n">
        <f aca="false">ROUND(+P1548-O1548+R1548,2)</f>
        <v>-8.9</v>
      </c>
      <c r="R1548" s="31"/>
      <c r="S1548" s="19" t="s">
        <v>27</v>
      </c>
      <c r="T1548" s="36"/>
      <c r="U1548" s="20"/>
      <c r="V1548" s="20"/>
    </row>
    <row r="1549" s="32" customFormat="true" ht="15" hidden="true" customHeight="true" outlineLevel="0" collapsed="false">
      <c r="A1549" s="51" t="n">
        <v>157</v>
      </c>
      <c r="B1549" s="12" t="s">
        <v>711</v>
      </c>
      <c r="C1549" s="12" t="s">
        <v>22</v>
      </c>
      <c r="D1549" s="26" t="n">
        <v>44320</v>
      </c>
      <c r="E1549" s="26" t="s">
        <v>23</v>
      </c>
      <c r="F1549" s="22" t="s">
        <v>1137</v>
      </c>
      <c r="G1549" s="24" t="s">
        <v>37</v>
      </c>
      <c r="H1549" s="28"/>
      <c r="I1549" s="26"/>
      <c r="J1549" s="30" t="n">
        <v>100</v>
      </c>
      <c r="K1549" s="30" t="n">
        <v>21</v>
      </c>
      <c r="L1549" s="30"/>
      <c r="M1549" s="30"/>
      <c r="N1549" s="30"/>
      <c r="O1549" s="30" t="n">
        <v>121</v>
      </c>
      <c r="P1549" s="20" t="n">
        <v>100</v>
      </c>
      <c r="Q1549" s="20" t="n">
        <f aca="false">ROUND(+P1549-O1549+R1549,2)</f>
        <v>-21</v>
      </c>
      <c r="R1549" s="31"/>
      <c r="S1549" s="19" t="s">
        <v>27</v>
      </c>
      <c r="T1549" s="36"/>
      <c r="U1549" s="20"/>
      <c r="V1549" s="20"/>
    </row>
    <row r="1550" s="32" customFormat="true" ht="15" hidden="true" customHeight="true" outlineLevel="0" collapsed="false">
      <c r="A1550" s="51" t="n">
        <v>158</v>
      </c>
      <c r="B1550" s="12" t="s">
        <v>1891</v>
      </c>
      <c r="C1550" s="12" t="s">
        <v>22</v>
      </c>
      <c r="D1550" s="26" t="n">
        <v>44320</v>
      </c>
      <c r="E1550" s="26" t="s">
        <v>43</v>
      </c>
      <c r="F1550" s="22" t="s">
        <v>52</v>
      </c>
      <c r="G1550" s="24" t="s">
        <v>46</v>
      </c>
      <c r="H1550" s="28"/>
      <c r="I1550" s="26"/>
      <c r="J1550" s="30" t="n">
        <v>40</v>
      </c>
      <c r="K1550" s="30"/>
      <c r="L1550" s="30"/>
      <c r="M1550" s="30"/>
      <c r="N1550" s="30"/>
      <c r="O1550" s="30" t="n">
        <v>40</v>
      </c>
      <c r="P1550" s="20" t="n">
        <v>40</v>
      </c>
      <c r="Q1550" s="20" t="n">
        <f aca="false">ROUND(+P1550-O1550+R1550,2)</f>
        <v>0</v>
      </c>
      <c r="R1550" s="31"/>
      <c r="S1550" s="19" t="s">
        <v>27</v>
      </c>
      <c r="T1550" s="36"/>
      <c r="U1550" s="20"/>
      <c r="V1550" s="20"/>
    </row>
    <row r="1551" s="32" customFormat="true" ht="15" hidden="true" customHeight="true" outlineLevel="0" collapsed="false">
      <c r="A1551" s="51" t="n">
        <v>159</v>
      </c>
      <c r="B1551" s="12" t="s">
        <v>1892</v>
      </c>
      <c r="C1551" s="12" t="s">
        <v>22</v>
      </c>
      <c r="D1551" s="26" t="n">
        <v>44320</v>
      </c>
      <c r="E1551" s="26" t="s">
        <v>43</v>
      </c>
      <c r="F1551" s="22" t="s">
        <v>52</v>
      </c>
      <c r="G1551" s="24" t="s">
        <v>46</v>
      </c>
      <c r="H1551" s="28"/>
      <c r="I1551" s="26"/>
      <c r="J1551" s="30" t="n">
        <v>0</v>
      </c>
      <c r="K1551" s="30"/>
      <c r="L1551" s="30"/>
      <c r="M1551" s="30"/>
      <c r="N1551" s="30"/>
      <c r="O1551" s="30" t="n">
        <v>0</v>
      </c>
      <c r="P1551" s="20"/>
      <c r="Q1551" s="20" t="n">
        <f aca="false">ROUND(+P1551-O1551+R1551,2)</f>
        <v>0</v>
      </c>
      <c r="R1551" s="31"/>
      <c r="S1551" s="19" t="s">
        <v>27</v>
      </c>
      <c r="T1551" s="36"/>
      <c r="U1551" s="20"/>
      <c r="V1551" s="20"/>
    </row>
    <row r="1552" s="32" customFormat="true" ht="15" hidden="true" customHeight="true" outlineLevel="0" collapsed="false">
      <c r="A1552" s="51" t="n">
        <v>164</v>
      </c>
      <c r="B1552" s="12" t="s">
        <v>1491</v>
      </c>
      <c r="C1552" s="12" t="s">
        <v>22</v>
      </c>
      <c r="D1552" s="26" t="n">
        <v>44321</v>
      </c>
      <c r="E1552" s="26" t="s">
        <v>43</v>
      </c>
      <c r="F1552" s="22" t="s">
        <v>52</v>
      </c>
      <c r="G1552" s="24" t="s">
        <v>46</v>
      </c>
      <c r="H1552" s="28"/>
      <c r="I1552" s="26"/>
      <c r="J1552" s="30" t="n">
        <v>20</v>
      </c>
      <c r="K1552" s="30"/>
      <c r="L1552" s="30"/>
      <c r="M1552" s="30"/>
      <c r="N1552" s="30"/>
      <c r="O1552" s="30" t="n">
        <v>20</v>
      </c>
      <c r="P1552" s="20" t="n">
        <v>20</v>
      </c>
      <c r="Q1552" s="20" t="n">
        <f aca="false">ROUND(+P1552-O1552+R1552,2)</f>
        <v>0</v>
      </c>
      <c r="R1552" s="31"/>
      <c r="S1552" s="19" t="s">
        <v>27</v>
      </c>
      <c r="T1552" s="36"/>
      <c r="U1552" s="20"/>
      <c r="V1552" s="20"/>
    </row>
    <row r="1553" s="32" customFormat="true" ht="15" hidden="true" customHeight="true" outlineLevel="0" collapsed="false">
      <c r="A1553" s="51" t="n">
        <v>165</v>
      </c>
      <c r="B1553" s="12" t="s">
        <v>1893</v>
      </c>
      <c r="C1553" s="12" t="s">
        <v>22</v>
      </c>
      <c r="D1553" s="26" t="n">
        <v>44321</v>
      </c>
      <c r="E1553" s="26" t="s">
        <v>43</v>
      </c>
      <c r="F1553" s="22" t="s">
        <v>52</v>
      </c>
      <c r="G1553" s="24" t="s">
        <v>46</v>
      </c>
      <c r="H1553" s="28"/>
      <c r="I1553" s="26"/>
      <c r="J1553" s="30" t="n">
        <v>20</v>
      </c>
      <c r="K1553" s="30"/>
      <c r="L1553" s="30"/>
      <c r="M1553" s="30"/>
      <c r="N1553" s="30"/>
      <c r="O1553" s="30" t="n">
        <v>20</v>
      </c>
      <c r="P1553" s="20" t="n">
        <v>20</v>
      </c>
      <c r="Q1553" s="20" t="n">
        <f aca="false">ROUND(+P1553-O1553+R1553,2)</f>
        <v>0</v>
      </c>
      <c r="R1553" s="31"/>
      <c r="S1553" s="19" t="s">
        <v>27</v>
      </c>
      <c r="T1553" s="36"/>
      <c r="U1553" s="20"/>
      <c r="V1553" s="20"/>
    </row>
    <row r="1554" s="32" customFormat="true" ht="15" hidden="true" customHeight="true" outlineLevel="0" collapsed="false">
      <c r="A1554" s="51" t="n">
        <v>166</v>
      </c>
      <c r="B1554" s="12" t="s">
        <v>1894</v>
      </c>
      <c r="C1554" s="12" t="s">
        <v>22</v>
      </c>
      <c r="D1554" s="26" t="n">
        <v>44321</v>
      </c>
      <c r="E1554" s="26" t="s">
        <v>43</v>
      </c>
      <c r="F1554" s="22" t="s">
        <v>52</v>
      </c>
      <c r="G1554" s="24" t="s">
        <v>46</v>
      </c>
      <c r="H1554" s="28"/>
      <c r="I1554" s="26"/>
      <c r="J1554" s="30" t="n">
        <v>0</v>
      </c>
      <c r="K1554" s="30"/>
      <c r="L1554" s="30"/>
      <c r="M1554" s="30"/>
      <c r="N1554" s="30"/>
      <c r="O1554" s="30" t="n">
        <v>0</v>
      </c>
      <c r="P1554" s="20"/>
      <c r="Q1554" s="20" t="n">
        <f aca="false">ROUND(+P1554-O1554+R1554,2)</f>
        <v>0</v>
      </c>
      <c r="R1554" s="31"/>
      <c r="S1554" s="19" t="s">
        <v>27</v>
      </c>
      <c r="T1554" s="36"/>
      <c r="U1554" s="20"/>
      <c r="V1554" s="20"/>
    </row>
    <row r="1555" s="32" customFormat="true" ht="15" hidden="true" customHeight="true" outlineLevel="0" collapsed="false">
      <c r="A1555" s="51" t="n">
        <v>167</v>
      </c>
      <c r="B1555" s="12" t="s">
        <v>1895</v>
      </c>
      <c r="C1555" s="12" t="s">
        <v>22</v>
      </c>
      <c r="D1555" s="26" t="n">
        <v>44321</v>
      </c>
      <c r="E1555" s="26" t="s">
        <v>43</v>
      </c>
      <c r="F1555" s="22" t="s">
        <v>52</v>
      </c>
      <c r="G1555" s="24" t="s">
        <v>46</v>
      </c>
      <c r="H1555" s="28"/>
      <c r="I1555" s="26"/>
      <c r="J1555" s="30" t="n">
        <v>20</v>
      </c>
      <c r="K1555" s="30"/>
      <c r="L1555" s="30"/>
      <c r="M1555" s="30"/>
      <c r="N1555" s="30"/>
      <c r="O1555" s="30" t="n">
        <v>20</v>
      </c>
      <c r="P1555" s="20" t="n">
        <v>20</v>
      </c>
      <c r="Q1555" s="20" t="n">
        <f aca="false">ROUND(+P1555-O1555+R1555,2)</f>
        <v>0</v>
      </c>
      <c r="R1555" s="31"/>
      <c r="S1555" s="19" t="s">
        <v>27</v>
      </c>
      <c r="T1555" s="36"/>
      <c r="U1555" s="20"/>
      <c r="V1555" s="20"/>
    </row>
    <row r="1556" s="32" customFormat="true" ht="15" hidden="true" customHeight="true" outlineLevel="0" collapsed="false">
      <c r="A1556" s="51" t="n">
        <v>168</v>
      </c>
      <c r="B1556" s="12" t="s">
        <v>1454</v>
      </c>
      <c r="C1556" s="12" t="s">
        <v>22</v>
      </c>
      <c r="D1556" s="26" t="n">
        <v>44321</v>
      </c>
      <c r="E1556" s="26" t="s">
        <v>43</v>
      </c>
      <c r="F1556" s="22" t="s">
        <v>52</v>
      </c>
      <c r="G1556" s="24" t="s">
        <v>46</v>
      </c>
      <c r="H1556" s="28"/>
      <c r="I1556" s="26"/>
      <c r="J1556" s="30" t="n">
        <v>20</v>
      </c>
      <c r="K1556" s="30"/>
      <c r="L1556" s="30"/>
      <c r="M1556" s="30"/>
      <c r="N1556" s="30"/>
      <c r="O1556" s="30" t="n">
        <v>20</v>
      </c>
      <c r="P1556" s="20" t="n">
        <v>20</v>
      </c>
      <c r="Q1556" s="20" t="n">
        <f aca="false">ROUND(+P1556-O1556+R1556,2)</f>
        <v>0</v>
      </c>
      <c r="R1556" s="31"/>
      <c r="S1556" s="19" t="s">
        <v>27</v>
      </c>
      <c r="T1556" s="36"/>
      <c r="U1556" s="20"/>
      <c r="V1556" s="20"/>
    </row>
    <row r="1557" s="32" customFormat="true" ht="15" hidden="true" customHeight="true" outlineLevel="0" collapsed="false">
      <c r="A1557" s="51" t="n">
        <v>169</v>
      </c>
      <c r="B1557" s="12" t="s">
        <v>135</v>
      </c>
      <c r="C1557" s="12" t="s">
        <v>22</v>
      </c>
      <c r="D1557" s="26" t="n">
        <v>44322</v>
      </c>
      <c r="E1557" s="26" t="s">
        <v>43</v>
      </c>
      <c r="F1557" s="22" t="s">
        <v>1896</v>
      </c>
      <c r="G1557" s="24" t="s">
        <v>46</v>
      </c>
      <c r="H1557" s="28"/>
      <c r="I1557" s="26"/>
      <c r="J1557" s="30" t="n">
        <v>0</v>
      </c>
      <c r="K1557" s="30"/>
      <c r="L1557" s="30"/>
      <c r="M1557" s="30"/>
      <c r="N1557" s="30"/>
      <c r="O1557" s="30" t="n">
        <v>0</v>
      </c>
      <c r="P1557" s="20"/>
      <c r="Q1557" s="20" t="n">
        <f aca="false">ROUND(+P1557-O1557+R1557,2)</f>
        <v>0</v>
      </c>
      <c r="R1557" s="31"/>
      <c r="S1557" s="19" t="s">
        <v>27</v>
      </c>
      <c r="T1557" s="36"/>
      <c r="U1557" s="20"/>
      <c r="V1557" s="20"/>
    </row>
    <row r="1558" s="32" customFormat="true" ht="15" hidden="true" customHeight="true" outlineLevel="0" collapsed="false">
      <c r="A1558" s="51" t="n">
        <v>170</v>
      </c>
      <c r="B1558" s="12" t="s">
        <v>40</v>
      </c>
      <c r="C1558" s="12" t="s">
        <v>22</v>
      </c>
      <c r="D1558" s="26" t="n">
        <v>44322</v>
      </c>
      <c r="E1558" s="26" t="s">
        <v>43</v>
      </c>
      <c r="F1558" s="22" t="s">
        <v>52</v>
      </c>
      <c r="G1558" s="24" t="s">
        <v>46</v>
      </c>
      <c r="H1558" s="28"/>
      <c r="I1558" s="26"/>
      <c r="J1558" s="30" t="n">
        <v>0</v>
      </c>
      <c r="K1558" s="30"/>
      <c r="L1558" s="30"/>
      <c r="M1558" s="30"/>
      <c r="N1558" s="30"/>
      <c r="O1558" s="30" t="n">
        <v>0</v>
      </c>
      <c r="P1558" s="20"/>
      <c r="Q1558" s="20" t="n">
        <f aca="false">ROUND(+P1558-O1558+R1558,2)</f>
        <v>0</v>
      </c>
      <c r="R1558" s="31"/>
      <c r="S1558" s="19" t="s">
        <v>27</v>
      </c>
      <c r="T1558" s="36"/>
      <c r="U1558" s="20"/>
      <c r="V1558" s="20"/>
    </row>
    <row r="1559" s="32" customFormat="true" ht="15" hidden="true" customHeight="true" outlineLevel="0" collapsed="false">
      <c r="A1559" s="51" t="n">
        <v>171</v>
      </c>
      <c r="B1559" s="12" t="s">
        <v>1518</v>
      </c>
      <c r="C1559" s="12" t="s">
        <v>22</v>
      </c>
      <c r="D1559" s="26" t="n">
        <v>44323</v>
      </c>
      <c r="E1559" s="26" t="s">
        <v>43</v>
      </c>
      <c r="F1559" s="22" t="s">
        <v>52</v>
      </c>
      <c r="G1559" s="24" t="s">
        <v>46</v>
      </c>
      <c r="H1559" s="28"/>
      <c r="I1559" s="26"/>
      <c r="J1559" s="30" t="n">
        <v>20</v>
      </c>
      <c r="K1559" s="30"/>
      <c r="L1559" s="30"/>
      <c r="M1559" s="30"/>
      <c r="N1559" s="30"/>
      <c r="O1559" s="30" t="n">
        <v>20</v>
      </c>
      <c r="P1559" s="20" t="n">
        <v>20</v>
      </c>
      <c r="Q1559" s="20" t="n">
        <f aca="false">ROUND(+P1559-O1559+R1559,2)</f>
        <v>0</v>
      </c>
      <c r="R1559" s="31"/>
      <c r="S1559" s="19" t="s">
        <v>27</v>
      </c>
      <c r="T1559" s="36"/>
      <c r="U1559" s="20"/>
      <c r="V1559" s="20"/>
    </row>
    <row r="1560" s="32" customFormat="true" ht="15" hidden="true" customHeight="true" outlineLevel="0" collapsed="false">
      <c r="A1560" s="51" t="n">
        <v>172</v>
      </c>
      <c r="B1560" s="12" t="s">
        <v>1469</v>
      </c>
      <c r="C1560" s="12" t="s">
        <v>22</v>
      </c>
      <c r="D1560" s="26" t="n">
        <v>44326</v>
      </c>
      <c r="E1560" s="26" t="s">
        <v>23</v>
      </c>
      <c r="F1560" s="22"/>
      <c r="G1560" s="24" t="s">
        <v>37</v>
      </c>
      <c r="H1560" s="28"/>
      <c r="I1560" s="26"/>
      <c r="J1560" s="30" t="n">
        <v>100</v>
      </c>
      <c r="K1560" s="30"/>
      <c r="L1560" s="30"/>
      <c r="M1560" s="30"/>
      <c r="N1560" s="30"/>
      <c r="O1560" s="30" t="n">
        <v>100</v>
      </c>
      <c r="P1560" s="20" t="n">
        <v>100</v>
      </c>
      <c r="Q1560" s="20" t="n">
        <f aca="false">ROUND(+P1560-O1560+R1560,2)</f>
        <v>0</v>
      </c>
      <c r="R1560" s="31"/>
      <c r="S1560" s="19" t="s">
        <v>27</v>
      </c>
      <c r="T1560" s="36"/>
      <c r="U1560" s="20"/>
      <c r="V1560" s="20"/>
    </row>
    <row r="1561" s="32" customFormat="true" ht="15" hidden="true" customHeight="true" outlineLevel="0" collapsed="false">
      <c r="A1561" s="51" t="n">
        <v>173</v>
      </c>
      <c r="B1561" s="12" t="s">
        <v>485</v>
      </c>
      <c r="C1561" s="12" t="s">
        <v>22</v>
      </c>
      <c r="D1561" s="26" t="n">
        <v>44326</v>
      </c>
      <c r="E1561" s="26" t="s">
        <v>43</v>
      </c>
      <c r="F1561" s="22" t="s">
        <v>52</v>
      </c>
      <c r="G1561" s="24" t="s">
        <v>46</v>
      </c>
      <c r="H1561" s="28"/>
      <c r="I1561" s="26"/>
      <c r="J1561" s="30" t="n">
        <v>25</v>
      </c>
      <c r="K1561" s="30"/>
      <c r="L1561" s="30"/>
      <c r="M1561" s="30"/>
      <c r="N1561" s="30" t="n">
        <v>25</v>
      </c>
      <c r="O1561" s="30" t="n">
        <v>50</v>
      </c>
      <c r="P1561" s="20" t="n">
        <v>50</v>
      </c>
      <c r="Q1561" s="20" t="n">
        <f aca="false">ROUND(+P1561-O1561+R1561,2)</f>
        <v>0</v>
      </c>
      <c r="R1561" s="31"/>
      <c r="S1561" s="19" t="s">
        <v>27</v>
      </c>
      <c r="T1561" s="36"/>
      <c r="U1561" s="20"/>
      <c r="V1561" s="20"/>
    </row>
    <row r="1562" s="32" customFormat="true" ht="15" hidden="true" customHeight="true" outlineLevel="0" collapsed="false">
      <c r="A1562" s="51" t="n">
        <v>174</v>
      </c>
      <c r="B1562" s="12" t="s">
        <v>469</v>
      </c>
      <c r="C1562" s="12" t="s">
        <v>22</v>
      </c>
      <c r="D1562" s="26" t="n">
        <v>44326</v>
      </c>
      <c r="E1562" s="26" t="s">
        <v>43</v>
      </c>
      <c r="F1562" s="22" t="s">
        <v>52</v>
      </c>
      <c r="G1562" s="24" t="s">
        <v>46</v>
      </c>
      <c r="H1562" s="28"/>
      <c r="I1562" s="26"/>
      <c r="J1562" s="30"/>
      <c r="K1562" s="30"/>
      <c r="L1562" s="30"/>
      <c r="M1562" s="30"/>
      <c r="N1562" s="30"/>
      <c r="O1562" s="30" t="n">
        <v>0</v>
      </c>
      <c r="P1562" s="20"/>
      <c r="Q1562" s="20" t="n">
        <f aca="false">ROUND(+P1562-O1562+R1562,2)</f>
        <v>0</v>
      </c>
      <c r="R1562" s="31"/>
      <c r="S1562" s="19" t="s">
        <v>27</v>
      </c>
      <c r="T1562" s="36"/>
      <c r="U1562" s="20"/>
      <c r="V1562" s="20"/>
    </row>
    <row r="1563" s="32" customFormat="true" ht="15" hidden="true" customHeight="true" outlineLevel="0" collapsed="false">
      <c r="A1563" s="51" t="n">
        <v>175</v>
      </c>
      <c r="B1563" s="12" t="s">
        <v>1897</v>
      </c>
      <c r="C1563" s="12" t="s">
        <v>22</v>
      </c>
      <c r="D1563" s="26" t="n">
        <v>44326</v>
      </c>
      <c r="E1563" s="26" t="s">
        <v>23</v>
      </c>
      <c r="F1563" s="22" t="s">
        <v>1705</v>
      </c>
      <c r="G1563" s="24" t="s">
        <v>318</v>
      </c>
      <c r="H1563" s="28" t="s">
        <v>1898</v>
      </c>
      <c r="I1563" s="26"/>
      <c r="J1563" s="30" t="n">
        <v>50</v>
      </c>
      <c r="K1563" s="30"/>
      <c r="L1563" s="30"/>
      <c r="M1563" s="30"/>
      <c r="N1563" s="30"/>
      <c r="O1563" s="30" t="n">
        <v>50</v>
      </c>
      <c r="P1563" s="20" t="n">
        <v>50</v>
      </c>
      <c r="Q1563" s="20" t="n">
        <f aca="false">ROUND(+P1563-O1563+R1563,2)</f>
        <v>0</v>
      </c>
      <c r="R1563" s="31"/>
      <c r="S1563" s="19" t="s">
        <v>27</v>
      </c>
      <c r="T1563" s="36"/>
      <c r="U1563" s="20"/>
      <c r="V1563" s="20"/>
    </row>
    <row r="1564" customFormat="false" ht="13.8" hidden="true" customHeight="false" outlineLevel="0" collapsed="false">
      <c r="A1564" s="51" t="n">
        <v>176</v>
      </c>
      <c r="B1564" s="12" t="s">
        <v>1899</v>
      </c>
      <c r="C1564" s="12" t="s">
        <v>22</v>
      </c>
      <c r="D1564" s="26" t="n">
        <v>44326</v>
      </c>
      <c r="E1564" s="26" t="s">
        <v>23</v>
      </c>
      <c r="F1564" s="22" t="s">
        <v>864</v>
      </c>
      <c r="G1564" s="24" t="s">
        <v>37</v>
      </c>
      <c r="H1564" s="28"/>
      <c r="I1564" s="26"/>
      <c r="J1564" s="30" t="n">
        <v>180</v>
      </c>
      <c r="K1564" s="30"/>
      <c r="L1564" s="30" t="n">
        <v>22</v>
      </c>
      <c r="M1564" s="30"/>
      <c r="N1564" s="30"/>
      <c r="O1564" s="30" t="n">
        <v>202</v>
      </c>
      <c r="P1564" s="20" t="n">
        <v>202</v>
      </c>
      <c r="Q1564" s="20" t="n">
        <f aca="false">ROUND(+P1564-O1564+R1564,2)</f>
        <v>0</v>
      </c>
      <c r="R1564" s="31"/>
      <c r="S1564" s="19" t="s">
        <v>27</v>
      </c>
      <c r="T1564" s="36"/>
      <c r="U1564" s="20"/>
      <c r="V1564" s="20"/>
    </row>
    <row r="1565" customFormat="false" ht="13.8" hidden="true" customHeight="false" outlineLevel="0" collapsed="false">
      <c r="A1565" s="51" t="n">
        <v>177</v>
      </c>
      <c r="B1565" s="12" t="s">
        <v>1494</v>
      </c>
      <c r="C1565" s="12" t="s">
        <v>22</v>
      </c>
      <c r="D1565" s="26" t="n">
        <v>44326</v>
      </c>
      <c r="E1565" s="26" t="s">
        <v>43</v>
      </c>
      <c r="F1565" s="22" t="s">
        <v>52</v>
      </c>
      <c r="G1565" s="24" t="s">
        <v>46</v>
      </c>
      <c r="H1565" s="28"/>
      <c r="I1565" s="26"/>
      <c r="J1565" s="30" t="n">
        <v>40</v>
      </c>
      <c r="K1565" s="30"/>
      <c r="L1565" s="30"/>
      <c r="M1565" s="30"/>
      <c r="N1565" s="30"/>
      <c r="O1565" s="30" t="n">
        <v>40</v>
      </c>
      <c r="P1565" s="20" t="n">
        <v>40</v>
      </c>
      <c r="Q1565" s="20" t="n">
        <f aca="false">ROUND(+P1565-O1565+R1565,2)</f>
        <v>0</v>
      </c>
      <c r="R1565" s="31"/>
      <c r="S1565" s="19" t="s">
        <v>27</v>
      </c>
      <c r="T1565" s="36"/>
      <c r="U1565" s="20"/>
      <c r="V1565" s="20"/>
    </row>
    <row r="1566" customFormat="false" ht="13.8" hidden="true" customHeight="false" outlineLevel="0" collapsed="false">
      <c r="A1566" s="51" t="n">
        <v>188</v>
      </c>
      <c r="B1566" s="12" t="s">
        <v>1900</v>
      </c>
      <c r="C1566" s="12" t="s">
        <v>22</v>
      </c>
      <c r="D1566" s="26" t="n">
        <v>44326</v>
      </c>
      <c r="E1566" s="26" t="s">
        <v>43</v>
      </c>
      <c r="F1566" s="22" t="s">
        <v>52</v>
      </c>
      <c r="G1566" s="24" t="s">
        <v>46</v>
      </c>
      <c r="H1566" s="28"/>
      <c r="I1566" s="26"/>
      <c r="J1566" s="30" t="n">
        <v>20</v>
      </c>
      <c r="K1566" s="30"/>
      <c r="L1566" s="30"/>
      <c r="M1566" s="30"/>
      <c r="N1566" s="30"/>
      <c r="O1566" s="30" t="n">
        <v>20</v>
      </c>
      <c r="P1566" s="20" t="n">
        <v>20</v>
      </c>
      <c r="Q1566" s="20" t="n">
        <f aca="false">ROUND(+P1566-O1566+R1566,2)</f>
        <v>0</v>
      </c>
      <c r="R1566" s="31"/>
      <c r="S1566" s="19" t="s">
        <v>27</v>
      </c>
      <c r="T1566" s="36"/>
      <c r="U1566" s="20"/>
      <c r="V1566" s="20"/>
    </row>
    <row r="1567" customFormat="false" ht="13.8" hidden="true" customHeight="false" outlineLevel="0" collapsed="false">
      <c r="A1567" s="51" t="n">
        <v>193</v>
      </c>
      <c r="B1567" s="12" t="s">
        <v>1841</v>
      </c>
      <c r="C1567" s="12" t="s">
        <v>22</v>
      </c>
      <c r="D1567" s="26" t="n">
        <v>44327</v>
      </c>
      <c r="E1567" s="26" t="s">
        <v>43</v>
      </c>
      <c r="F1567" s="22" t="s">
        <v>52</v>
      </c>
      <c r="G1567" s="24" t="s">
        <v>46</v>
      </c>
      <c r="H1567" s="28"/>
      <c r="I1567" s="26"/>
      <c r="J1567" s="30" t="n">
        <v>30</v>
      </c>
      <c r="K1567" s="30"/>
      <c r="L1567" s="30"/>
      <c r="M1567" s="30"/>
      <c r="N1567" s="30"/>
      <c r="O1567" s="30" t="n">
        <v>30</v>
      </c>
      <c r="P1567" s="20" t="n">
        <v>30</v>
      </c>
      <c r="Q1567" s="20" t="n">
        <f aca="false">ROUND(+P1567-O1567+R1567,2)</f>
        <v>0</v>
      </c>
      <c r="R1567" s="31"/>
      <c r="S1567" s="19" t="s">
        <v>27</v>
      </c>
      <c r="T1567" s="36"/>
      <c r="U1567" s="20"/>
      <c r="V1567" s="20"/>
    </row>
    <row r="1568" customFormat="false" ht="13.8" hidden="true" customHeight="false" outlineLevel="0" collapsed="false">
      <c r="A1568" s="51" t="n">
        <v>194</v>
      </c>
      <c r="B1568" s="12" t="s">
        <v>1901</v>
      </c>
      <c r="C1568" s="12" t="s">
        <v>22</v>
      </c>
      <c r="D1568" s="26" t="n">
        <v>44327</v>
      </c>
      <c r="E1568" s="26" t="s">
        <v>43</v>
      </c>
      <c r="F1568" s="22" t="s">
        <v>52</v>
      </c>
      <c r="G1568" s="24" t="s">
        <v>46</v>
      </c>
      <c r="H1568" s="28"/>
      <c r="I1568" s="26"/>
      <c r="J1568" s="30" t="n">
        <v>40</v>
      </c>
      <c r="K1568" s="30"/>
      <c r="L1568" s="30"/>
      <c r="M1568" s="30"/>
      <c r="N1568" s="30"/>
      <c r="O1568" s="30" t="n">
        <v>40</v>
      </c>
      <c r="P1568" s="20" t="n">
        <v>40</v>
      </c>
      <c r="Q1568" s="20" t="n">
        <f aca="false">ROUND(+P1568-O1568+R1568,2)</f>
        <v>0</v>
      </c>
      <c r="R1568" s="31"/>
      <c r="S1568" s="19" t="s">
        <v>27</v>
      </c>
      <c r="T1568" s="36"/>
      <c r="U1568" s="20"/>
      <c r="V1568" s="20"/>
    </row>
    <row r="1569" customFormat="false" ht="13.8" hidden="true" customHeight="false" outlineLevel="0" collapsed="false">
      <c r="A1569" s="51" t="n">
        <v>195</v>
      </c>
      <c r="B1569" s="12" t="s">
        <v>1902</v>
      </c>
      <c r="C1569" s="12" t="s">
        <v>22</v>
      </c>
      <c r="D1569" s="26" t="n">
        <v>44328</v>
      </c>
      <c r="E1569" s="26" t="s">
        <v>43</v>
      </c>
      <c r="F1569" s="22" t="s">
        <v>52</v>
      </c>
      <c r="G1569" s="24" t="s">
        <v>46</v>
      </c>
      <c r="H1569" s="28"/>
      <c r="I1569" s="26"/>
      <c r="J1569" s="30" t="n">
        <v>30</v>
      </c>
      <c r="K1569" s="30"/>
      <c r="L1569" s="30"/>
      <c r="M1569" s="30"/>
      <c r="N1569" s="30"/>
      <c r="O1569" s="30" t="n">
        <v>30</v>
      </c>
      <c r="P1569" s="20" t="n">
        <v>30</v>
      </c>
      <c r="Q1569" s="20" t="n">
        <f aca="false">ROUND(+P1569-O1569+R1569,2)</f>
        <v>0</v>
      </c>
      <c r="R1569" s="31"/>
      <c r="S1569" s="19" t="s">
        <v>27</v>
      </c>
      <c r="T1569" s="36"/>
      <c r="U1569" s="20"/>
      <c r="V1569" s="20"/>
    </row>
    <row r="1570" customFormat="false" ht="13.8" hidden="true" customHeight="false" outlineLevel="0" collapsed="false">
      <c r="A1570" s="51" t="n">
        <v>196</v>
      </c>
      <c r="B1570" s="12" t="s">
        <v>1463</v>
      </c>
      <c r="C1570" s="12" t="s">
        <v>22</v>
      </c>
      <c r="D1570" s="26" t="n">
        <v>44328</v>
      </c>
      <c r="E1570" s="26" t="s">
        <v>43</v>
      </c>
      <c r="F1570" s="22" t="s">
        <v>52</v>
      </c>
      <c r="G1570" s="24" t="s">
        <v>46</v>
      </c>
      <c r="H1570" s="28"/>
      <c r="I1570" s="26"/>
      <c r="J1570" s="30" t="n">
        <v>20</v>
      </c>
      <c r="K1570" s="30"/>
      <c r="L1570" s="30"/>
      <c r="M1570" s="30"/>
      <c r="N1570" s="30"/>
      <c r="O1570" s="30" t="n">
        <v>20</v>
      </c>
      <c r="P1570" s="20" t="n">
        <v>20</v>
      </c>
      <c r="Q1570" s="20" t="n">
        <f aca="false">ROUND(+P1570-O1570+R1570,2)</f>
        <v>0</v>
      </c>
      <c r="R1570" s="31"/>
      <c r="S1570" s="19" t="s">
        <v>27</v>
      </c>
      <c r="T1570" s="36"/>
      <c r="U1570" s="20"/>
      <c r="V1570" s="20"/>
    </row>
    <row r="1571" customFormat="false" ht="13.8" hidden="true" customHeight="false" outlineLevel="0" collapsed="false">
      <c r="A1571" s="51" t="n">
        <v>197</v>
      </c>
      <c r="B1571" s="12" t="s">
        <v>1903</v>
      </c>
      <c r="C1571" s="12" t="s">
        <v>22</v>
      </c>
      <c r="D1571" s="26" t="n">
        <v>44328</v>
      </c>
      <c r="E1571" s="26" t="s">
        <v>467</v>
      </c>
      <c r="F1571" s="22" t="s">
        <v>1642</v>
      </c>
      <c r="G1571" s="24" t="s">
        <v>71</v>
      </c>
      <c r="H1571" s="28"/>
      <c r="I1571" s="26"/>
      <c r="J1571" s="30" t="n">
        <v>13.5</v>
      </c>
      <c r="K1571" s="30"/>
      <c r="L1571" s="30"/>
      <c r="M1571" s="30"/>
      <c r="N1571" s="30" t="n">
        <v>31.5</v>
      </c>
      <c r="O1571" s="30" t="n">
        <v>45</v>
      </c>
      <c r="P1571" s="20" t="n">
        <v>45</v>
      </c>
      <c r="Q1571" s="20" t="n">
        <f aca="false">ROUND(+P1571-O1571+R1571,2)</f>
        <v>0</v>
      </c>
      <c r="R1571" s="31"/>
      <c r="S1571" s="19" t="s">
        <v>27</v>
      </c>
      <c r="T1571" s="36" t="n">
        <v>44328</v>
      </c>
      <c r="U1571" s="20" t="s">
        <v>27</v>
      </c>
      <c r="V1571" s="20"/>
    </row>
    <row r="1572" customFormat="false" ht="13.8" hidden="true" customHeight="false" outlineLevel="0" collapsed="false">
      <c r="A1572" s="51" t="n">
        <v>198</v>
      </c>
      <c r="B1572" s="12" t="s">
        <v>1075</v>
      </c>
      <c r="C1572" s="12" t="s">
        <v>22</v>
      </c>
      <c r="D1572" s="26" t="n">
        <v>44328</v>
      </c>
      <c r="E1572" s="26" t="s">
        <v>23</v>
      </c>
      <c r="F1572" s="22" t="s">
        <v>1904</v>
      </c>
      <c r="G1572" s="24" t="s">
        <v>37</v>
      </c>
      <c r="H1572" s="28"/>
      <c r="I1572" s="26"/>
      <c r="J1572" s="30" t="n">
        <v>100</v>
      </c>
      <c r="K1572" s="30" t="n">
        <v>22</v>
      </c>
      <c r="L1572" s="30"/>
      <c r="M1572" s="30"/>
      <c r="N1572" s="30"/>
      <c r="O1572" s="30" t="n">
        <v>122</v>
      </c>
      <c r="P1572" s="20" t="n">
        <v>122</v>
      </c>
      <c r="Q1572" s="20" t="n">
        <f aca="false">ROUND(+P1572-O1572+R1572,2)</f>
        <v>0</v>
      </c>
      <c r="R1572" s="31"/>
      <c r="S1572" s="19" t="s">
        <v>27</v>
      </c>
      <c r="T1572" s="36"/>
      <c r="U1572" s="20"/>
      <c r="V1572" s="20"/>
    </row>
    <row r="1573" customFormat="false" ht="13.8" hidden="true" customHeight="false" outlineLevel="0" collapsed="false">
      <c r="A1573" s="51" t="n">
        <v>199</v>
      </c>
      <c r="B1573" s="12" t="s">
        <v>1905</v>
      </c>
      <c r="C1573" s="12" t="s">
        <v>22</v>
      </c>
      <c r="D1573" s="26" t="n">
        <v>44329</v>
      </c>
      <c r="E1573" s="26" t="s">
        <v>43</v>
      </c>
      <c r="F1573" s="22" t="s">
        <v>52</v>
      </c>
      <c r="G1573" s="24" t="s">
        <v>46</v>
      </c>
      <c r="H1573" s="28"/>
      <c r="I1573" s="26"/>
      <c r="J1573" s="30" t="n">
        <v>20</v>
      </c>
      <c r="K1573" s="30"/>
      <c r="L1573" s="30"/>
      <c r="M1573" s="30"/>
      <c r="N1573" s="30"/>
      <c r="O1573" s="30" t="n">
        <v>20</v>
      </c>
      <c r="P1573" s="20" t="n">
        <v>20</v>
      </c>
      <c r="Q1573" s="20" t="n">
        <f aca="false">ROUND(+P1573-O1573+R1573,2)</f>
        <v>0</v>
      </c>
      <c r="R1573" s="31"/>
      <c r="S1573" s="19" t="s">
        <v>27</v>
      </c>
      <c r="T1573" s="36"/>
      <c r="U1573" s="20"/>
      <c r="V1573" s="20"/>
    </row>
    <row r="1574" customFormat="false" ht="13.8" hidden="true" customHeight="false" outlineLevel="0" collapsed="false">
      <c r="A1574" s="51" t="n">
        <v>200</v>
      </c>
      <c r="B1574" s="12" t="s">
        <v>1906</v>
      </c>
      <c r="C1574" s="12" t="s">
        <v>22</v>
      </c>
      <c r="D1574" s="26" t="n">
        <v>44329</v>
      </c>
      <c r="E1574" s="26" t="s">
        <v>23</v>
      </c>
      <c r="F1574" s="22" t="s">
        <v>621</v>
      </c>
      <c r="G1574" s="24" t="s">
        <v>37</v>
      </c>
      <c r="H1574" s="28"/>
      <c r="I1574" s="26"/>
      <c r="J1574" s="30" t="n">
        <v>200</v>
      </c>
      <c r="K1574" s="30"/>
      <c r="L1574" s="30"/>
      <c r="M1574" s="30" t="n">
        <v>22</v>
      </c>
      <c r="N1574" s="30"/>
      <c r="O1574" s="30" t="n">
        <v>222</v>
      </c>
      <c r="P1574" s="20" t="n">
        <v>222</v>
      </c>
      <c r="Q1574" s="20" t="n">
        <f aca="false">ROUND(+P1574-O1574+R1574,2)</f>
        <v>0</v>
      </c>
      <c r="R1574" s="31"/>
      <c r="S1574" s="19" t="s">
        <v>27</v>
      </c>
      <c r="T1574" s="36"/>
      <c r="U1574" s="20"/>
      <c r="V1574" s="20"/>
    </row>
    <row r="1575" customFormat="false" ht="13.8" hidden="true" customHeight="false" outlineLevel="0" collapsed="false">
      <c r="A1575" s="51" t="n">
        <v>201</v>
      </c>
      <c r="B1575" s="12" t="s">
        <v>1082</v>
      </c>
      <c r="C1575" s="12" t="s">
        <v>22</v>
      </c>
      <c r="D1575" s="26" t="n">
        <v>44333</v>
      </c>
      <c r="E1575" s="26" t="s">
        <v>23</v>
      </c>
      <c r="F1575" s="22" t="s">
        <v>1907</v>
      </c>
      <c r="G1575" s="24" t="s">
        <v>37</v>
      </c>
      <c r="H1575" s="28"/>
      <c r="I1575" s="26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v>88.84</v>
      </c>
      <c r="P1575" s="20" t="n">
        <v>88.84</v>
      </c>
      <c r="Q1575" s="20" t="n">
        <f aca="false">ROUND(+P1575-O1575+R1575,2)</f>
        <v>0</v>
      </c>
      <c r="R1575" s="31"/>
      <c r="S1575" s="19" t="s">
        <v>27</v>
      </c>
      <c r="T1575" s="36"/>
      <c r="U1575" s="20"/>
      <c r="V1575" s="20"/>
    </row>
    <row r="1576" customFormat="false" ht="13.8" hidden="true" customHeight="false" outlineLevel="0" collapsed="false">
      <c r="A1576" s="51" t="n">
        <v>202</v>
      </c>
      <c r="B1576" s="12" t="s">
        <v>1908</v>
      </c>
      <c r="C1576" s="12" t="s">
        <v>22</v>
      </c>
      <c r="D1576" s="26" t="n">
        <v>44334</v>
      </c>
      <c r="E1576" s="26" t="s">
        <v>23</v>
      </c>
      <c r="F1576" s="22" t="s">
        <v>864</v>
      </c>
      <c r="G1576" s="24" t="s">
        <v>37</v>
      </c>
      <c r="H1576" s="28"/>
      <c r="I1576" s="26"/>
      <c r="J1576" s="30" t="n">
        <v>150</v>
      </c>
      <c r="K1576" s="30"/>
      <c r="L1576" s="30"/>
      <c r="M1576" s="30" t="n">
        <v>11</v>
      </c>
      <c r="N1576" s="30"/>
      <c r="O1576" s="30" t="n">
        <v>161</v>
      </c>
      <c r="P1576" s="20" t="n">
        <v>161</v>
      </c>
      <c r="Q1576" s="20" t="n">
        <f aca="false">ROUND(+P1576-O1576+R1576,2)</f>
        <v>0</v>
      </c>
      <c r="R1576" s="31"/>
      <c r="S1576" s="19" t="s">
        <v>27</v>
      </c>
      <c r="T1576" s="36"/>
      <c r="U1576" s="20"/>
      <c r="V1576" s="20"/>
    </row>
    <row r="1577" customFormat="false" ht="13.8" hidden="true" customHeight="false" outlineLevel="0" collapsed="false">
      <c r="A1577" s="51" t="n">
        <v>203</v>
      </c>
      <c r="B1577" s="12" t="s">
        <v>1808</v>
      </c>
      <c r="C1577" s="12" t="s">
        <v>22</v>
      </c>
      <c r="D1577" s="26" t="n">
        <v>44335</v>
      </c>
      <c r="E1577" s="26" t="s">
        <v>29</v>
      </c>
      <c r="F1577" s="22" t="s">
        <v>160</v>
      </c>
      <c r="G1577" s="24" t="s">
        <v>25</v>
      </c>
      <c r="H1577" s="28" t="s">
        <v>1345</v>
      </c>
      <c r="I1577" s="26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v>73.02</v>
      </c>
      <c r="P1577" s="20" t="n">
        <v>0</v>
      </c>
      <c r="Q1577" s="20" t="n">
        <v>0</v>
      </c>
      <c r="R1577" s="31"/>
      <c r="S1577" s="19" t="s">
        <v>27</v>
      </c>
      <c r="T1577" s="36" t="n">
        <v>44375</v>
      </c>
      <c r="U1577" s="20" t="s">
        <v>27</v>
      </c>
      <c r="V1577" s="20"/>
    </row>
    <row r="1578" customFormat="false" ht="13.8" hidden="true" customHeight="false" outlineLevel="0" collapsed="false">
      <c r="A1578" s="51" t="n">
        <v>204</v>
      </c>
      <c r="B1578" s="12" t="s">
        <v>394</v>
      </c>
      <c r="C1578" s="12" t="s">
        <v>22</v>
      </c>
      <c r="D1578" s="26" t="n">
        <v>44335</v>
      </c>
      <c r="E1578" s="26" t="s">
        <v>43</v>
      </c>
      <c r="F1578" s="22" t="s">
        <v>52</v>
      </c>
      <c r="G1578" s="24" t="s">
        <v>46</v>
      </c>
      <c r="H1578" s="28"/>
      <c r="I1578" s="26"/>
      <c r="J1578" s="30" t="n">
        <v>30</v>
      </c>
      <c r="K1578" s="30"/>
      <c r="L1578" s="30"/>
      <c r="M1578" s="30"/>
      <c r="N1578" s="30"/>
      <c r="O1578" s="30" t="n">
        <v>30</v>
      </c>
      <c r="P1578" s="20"/>
      <c r="Q1578" s="20" t="n">
        <f aca="false">ROUND(+P1578-O1578+R1578,2)</f>
        <v>-30</v>
      </c>
      <c r="R1578" s="31"/>
      <c r="S1578" s="19" t="s">
        <v>27</v>
      </c>
      <c r="T1578" s="36"/>
      <c r="U1578" s="20"/>
      <c r="V1578" s="20"/>
    </row>
    <row r="1579" customFormat="false" ht="13.8" hidden="true" customHeight="false" outlineLevel="0" collapsed="false">
      <c r="A1579" s="51" t="n">
        <v>205</v>
      </c>
      <c r="B1579" s="12" t="s">
        <v>128</v>
      </c>
      <c r="C1579" s="12" t="s">
        <v>22</v>
      </c>
      <c r="D1579" s="26" t="n">
        <v>44335</v>
      </c>
      <c r="E1579" s="26" t="s">
        <v>43</v>
      </c>
      <c r="F1579" s="22" t="s">
        <v>52</v>
      </c>
      <c r="G1579" s="24" t="s">
        <v>46</v>
      </c>
      <c r="H1579" s="28"/>
      <c r="I1579" s="26"/>
      <c r="J1579" s="30" t="n">
        <v>30</v>
      </c>
      <c r="K1579" s="30"/>
      <c r="L1579" s="30"/>
      <c r="M1579" s="30"/>
      <c r="N1579" s="30"/>
      <c r="O1579" s="30" t="n">
        <v>30</v>
      </c>
      <c r="P1579" s="20" t="n">
        <v>30</v>
      </c>
      <c r="Q1579" s="20" t="n">
        <f aca="false">ROUND(+P1579-O1579+R1579,2)</f>
        <v>0</v>
      </c>
      <c r="R1579" s="31"/>
      <c r="S1579" s="19" t="s">
        <v>27</v>
      </c>
      <c r="T1579" s="36"/>
      <c r="U1579" s="20"/>
      <c r="V1579" s="20"/>
    </row>
    <row r="1580" customFormat="false" ht="13.8" hidden="true" customHeight="false" outlineLevel="0" collapsed="false">
      <c r="A1580" s="51" t="n">
        <v>206</v>
      </c>
      <c r="B1580" s="12" t="s">
        <v>1909</v>
      </c>
      <c r="C1580" s="12" t="s">
        <v>22</v>
      </c>
      <c r="D1580" s="26" t="n">
        <v>44335</v>
      </c>
      <c r="E1580" s="26" t="s">
        <v>23</v>
      </c>
      <c r="F1580" s="22" t="s">
        <v>953</v>
      </c>
      <c r="G1580" s="24" t="s">
        <v>37</v>
      </c>
      <c r="H1580" s="28"/>
      <c r="I1580" s="26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v>280</v>
      </c>
      <c r="P1580" s="20" t="n">
        <v>330</v>
      </c>
      <c r="Q1580" s="20" t="n">
        <f aca="false">ROUND(+P1580-O1580+R1580,2)</f>
        <v>50</v>
      </c>
      <c r="R1580" s="31"/>
      <c r="S1580" s="19" t="s">
        <v>27</v>
      </c>
      <c r="T1580" s="36"/>
      <c r="U1580" s="20"/>
      <c r="V1580" s="20"/>
    </row>
    <row r="1581" customFormat="false" ht="13.8" hidden="true" customHeight="false" outlineLevel="0" collapsed="false">
      <c r="A1581" s="51" t="n">
        <v>207</v>
      </c>
      <c r="B1581" s="12" t="s">
        <v>1910</v>
      </c>
      <c r="C1581" s="12" t="s">
        <v>22</v>
      </c>
      <c r="D1581" s="26" t="n">
        <v>44336</v>
      </c>
      <c r="E1581" s="26" t="s">
        <v>23</v>
      </c>
      <c r="F1581" s="22" t="s">
        <v>1911</v>
      </c>
      <c r="G1581" s="24" t="s">
        <v>37</v>
      </c>
      <c r="H1581" s="28"/>
      <c r="I1581" s="26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v>264</v>
      </c>
      <c r="P1581" s="20" t="n">
        <v>264</v>
      </c>
      <c r="Q1581" s="20" t="n">
        <f aca="false">ROUND(+P1581-O1581+R1581,2)</f>
        <v>0</v>
      </c>
      <c r="R1581" s="31"/>
      <c r="S1581" s="19" t="s">
        <v>27</v>
      </c>
      <c r="T1581" s="36"/>
      <c r="U1581" s="20"/>
      <c r="V1581" s="20"/>
    </row>
    <row r="1582" customFormat="false" ht="13.8" hidden="true" customHeight="false" outlineLevel="0" collapsed="false">
      <c r="A1582" s="51" t="n">
        <v>208</v>
      </c>
      <c r="B1582" s="12" t="s">
        <v>1912</v>
      </c>
      <c r="C1582" s="12" t="s">
        <v>22</v>
      </c>
      <c r="D1582" s="26" t="n">
        <v>44336</v>
      </c>
      <c r="E1582" s="26" t="s">
        <v>23</v>
      </c>
      <c r="F1582" s="22" t="s">
        <v>621</v>
      </c>
      <c r="G1582" s="24" t="s">
        <v>318</v>
      </c>
      <c r="H1582" s="28"/>
      <c r="I1582" s="26"/>
      <c r="J1582" s="30" t="n">
        <v>100</v>
      </c>
      <c r="K1582" s="30"/>
      <c r="L1582" s="30"/>
      <c r="M1582" s="30" t="n">
        <v>11</v>
      </c>
      <c r="N1582" s="30"/>
      <c r="O1582" s="30" t="n">
        <v>111</v>
      </c>
      <c r="P1582" s="20" t="n">
        <v>100</v>
      </c>
      <c r="Q1582" s="20" t="n">
        <f aca="false">ROUND(+P1582-O1582+R1582,2)</f>
        <v>-11</v>
      </c>
      <c r="R1582" s="31"/>
      <c r="S1582" s="19" t="s">
        <v>27</v>
      </c>
      <c r="T1582" s="36"/>
      <c r="U1582" s="20"/>
      <c r="V1582" s="20"/>
    </row>
    <row r="1583" customFormat="false" ht="13.8" hidden="true" customHeight="false" outlineLevel="0" collapsed="false">
      <c r="A1583" s="51" t="n">
        <v>209</v>
      </c>
      <c r="B1583" s="12" t="s">
        <v>1456</v>
      </c>
      <c r="C1583" s="12" t="s">
        <v>22</v>
      </c>
      <c r="D1583" s="26" t="n">
        <v>44336</v>
      </c>
      <c r="E1583" s="26" t="s">
        <v>43</v>
      </c>
      <c r="F1583" s="22" t="s">
        <v>52</v>
      </c>
      <c r="G1583" s="24" t="s">
        <v>46</v>
      </c>
      <c r="H1583" s="28"/>
      <c r="I1583" s="26"/>
      <c r="J1583" s="30" t="n">
        <v>40</v>
      </c>
      <c r="K1583" s="30"/>
      <c r="L1583" s="30"/>
      <c r="M1583" s="30"/>
      <c r="N1583" s="30"/>
      <c r="O1583" s="30" t="n">
        <v>40</v>
      </c>
      <c r="P1583" s="20" t="n">
        <v>40</v>
      </c>
      <c r="Q1583" s="20" t="n">
        <f aca="false">ROUND(+P1583-O1583+R1583,2)</f>
        <v>0</v>
      </c>
      <c r="R1583" s="31"/>
      <c r="S1583" s="19" t="s">
        <v>27</v>
      </c>
      <c r="T1583" s="36"/>
      <c r="U1583" s="20"/>
      <c r="V1583" s="20"/>
    </row>
    <row r="1584" customFormat="false" ht="13.8" hidden="true" customHeight="false" outlineLevel="0" collapsed="false">
      <c r="A1584" s="51" t="n">
        <v>210</v>
      </c>
      <c r="B1584" s="12" t="s">
        <v>1477</v>
      </c>
      <c r="C1584" s="12" t="s">
        <v>22</v>
      </c>
      <c r="D1584" s="26" t="n">
        <v>44337</v>
      </c>
      <c r="E1584" s="26" t="s">
        <v>43</v>
      </c>
      <c r="F1584" s="22" t="s">
        <v>52</v>
      </c>
      <c r="G1584" s="24" t="s">
        <v>46</v>
      </c>
      <c r="H1584" s="28"/>
      <c r="I1584" s="26"/>
      <c r="J1584" s="30" t="n">
        <v>30</v>
      </c>
      <c r="K1584" s="30"/>
      <c r="L1584" s="30"/>
      <c r="M1584" s="30"/>
      <c r="N1584" s="30"/>
      <c r="O1584" s="30" t="n">
        <v>30</v>
      </c>
      <c r="P1584" s="20" t="n">
        <v>30</v>
      </c>
      <c r="Q1584" s="20" t="n">
        <f aca="false">ROUND(+P1584-O1584+R1584,2)</f>
        <v>0</v>
      </c>
      <c r="R1584" s="31"/>
      <c r="S1584" s="19" t="s">
        <v>27</v>
      </c>
      <c r="T1584" s="36"/>
      <c r="U1584" s="20"/>
      <c r="V1584" s="20"/>
    </row>
    <row r="1585" customFormat="false" ht="13.8" hidden="true" customHeight="false" outlineLevel="0" collapsed="false">
      <c r="A1585" s="51" t="n">
        <v>211</v>
      </c>
      <c r="B1585" s="12" t="s">
        <v>1361</v>
      </c>
      <c r="C1585" s="12" t="s">
        <v>22</v>
      </c>
      <c r="D1585" s="26" t="n">
        <v>44337</v>
      </c>
      <c r="E1585" s="26" t="s">
        <v>43</v>
      </c>
      <c r="F1585" s="22" t="s">
        <v>52</v>
      </c>
      <c r="G1585" s="24" t="s">
        <v>46</v>
      </c>
      <c r="H1585" s="28"/>
      <c r="I1585" s="26"/>
      <c r="J1585" s="30" t="n">
        <v>30</v>
      </c>
      <c r="K1585" s="30"/>
      <c r="L1585" s="30"/>
      <c r="M1585" s="30"/>
      <c r="N1585" s="30"/>
      <c r="O1585" s="30" t="n">
        <v>30</v>
      </c>
      <c r="P1585" s="20" t="n">
        <v>30</v>
      </c>
      <c r="Q1585" s="20" t="n">
        <f aca="false">ROUND(+P1585-O1585+R1585,2)</f>
        <v>0</v>
      </c>
      <c r="R1585" s="31"/>
      <c r="S1585" s="19" t="s">
        <v>27</v>
      </c>
      <c r="T1585" s="36"/>
      <c r="U1585" s="20"/>
      <c r="V1585" s="20"/>
    </row>
    <row r="1586" customFormat="false" ht="13.8" hidden="true" customHeight="false" outlineLevel="0" collapsed="false">
      <c r="A1586" s="51" t="n">
        <v>212</v>
      </c>
      <c r="B1586" s="12" t="s">
        <v>1913</v>
      </c>
      <c r="C1586" s="12" t="s">
        <v>22</v>
      </c>
      <c r="D1586" s="26" t="n">
        <v>44337</v>
      </c>
      <c r="E1586" s="26" t="s">
        <v>23</v>
      </c>
      <c r="F1586" s="22" t="s">
        <v>368</v>
      </c>
      <c r="G1586" s="24" t="s">
        <v>37</v>
      </c>
      <c r="H1586" s="28"/>
      <c r="I1586" s="26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v>280</v>
      </c>
      <c r="P1586" s="20" t="n">
        <v>280</v>
      </c>
      <c r="Q1586" s="20" t="n">
        <f aca="false">ROUND(+P1586-O1586+R1586,2)</f>
        <v>0</v>
      </c>
      <c r="R1586" s="31"/>
      <c r="S1586" s="19" t="s">
        <v>27</v>
      </c>
      <c r="T1586" s="36"/>
      <c r="U1586" s="20"/>
      <c r="V1586" s="20"/>
    </row>
    <row r="1587" customFormat="false" ht="13.8" hidden="true" customHeight="false" outlineLevel="0" collapsed="false">
      <c r="A1587" s="51" t="n">
        <v>213</v>
      </c>
      <c r="B1587" s="12" t="s">
        <v>823</v>
      </c>
      <c r="C1587" s="12" t="s">
        <v>22</v>
      </c>
      <c r="D1587" s="26" t="n">
        <v>44340</v>
      </c>
      <c r="E1587" s="26" t="s">
        <v>43</v>
      </c>
      <c r="F1587" s="22" t="s">
        <v>52</v>
      </c>
      <c r="G1587" s="24" t="s">
        <v>46</v>
      </c>
      <c r="H1587" s="28"/>
      <c r="I1587" s="26"/>
      <c r="J1587" s="30" t="n">
        <v>30</v>
      </c>
      <c r="K1587" s="30"/>
      <c r="L1587" s="30"/>
      <c r="M1587" s="30"/>
      <c r="N1587" s="30"/>
      <c r="O1587" s="30" t="n">
        <v>30</v>
      </c>
      <c r="P1587" s="20" t="n">
        <v>30</v>
      </c>
      <c r="Q1587" s="20" t="n">
        <f aca="false">ROUND(+P1587-O1587+R1587,2)</f>
        <v>0</v>
      </c>
      <c r="R1587" s="31"/>
      <c r="S1587" s="19" t="s">
        <v>27</v>
      </c>
      <c r="T1587" s="36"/>
      <c r="U1587" s="20"/>
      <c r="V1587" s="20"/>
    </row>
    <row r="1588" customFormat="false" ht="13.8" hidden="true" customHeight="false" outlineLevel="0" collapsed="false">
      <c r="A1588" s="51" t="n">
        <v>214</v>
      </c>
      <c r="B1588" s="12" t="s">
        <v>1914</v>
      </c>
      <c r="C1588" s="12" t="s">
        <v>22</v>
      </c>
      <c r="D1588" s="26" t="n">
        <v>44340</v>
      </c>
      <c r="E1588" s="26" t="s">
        <v>23</v>
      </c>
      <c r="F1588" s="22" t="s">
        <v>1705</v>
      </c>
      <c r="G1588" s="24" t="s">
        <v>37</v>
      </c>
      <c r="H1588" s="28"/>
      <c r="I1588" s="26"/>
      <c r="J1588" s="30" t="n">
        <v>120</v>
      </c>
      <c r="K1588" s="30" t="n">
        <v>25.52</v>
      </c>
      <c r="L1588" s="30"/>
      <c r="M1588" s="30"/>
      <c r="N1588" s="30"/>
      <c r="O1588" s="30" t="n">
        <v>145.52</v>
      </c>
      <c r="P1588" s="20" t="n">
        <v>145.52</v>
      </c>
      <c r="Q1588" s="20" t="n">
        <f aca="false">ROUND(+P1588-O1588+R1588,2)</f>
        <v>0</v>
      </c>
      <c r="R1588" s="31"/>
      <c r="S1588" s="19" t="s">
        <v>27</v>
      </c>
      <c r="T1588" s="36"/>
      <c r="U1588" s="20"/>
      <c r="V1588" s="20"/>
    </row>
    <row r="1589" customFormat="false" ht="13.8" hidden="true" customHeight="false" outlineLevel="0" collapsed="false">
      <c r="A1589" s="51" t="n">
        <v>215</v>
      </c>
      <c r="B1589" s="12" t="s">
        <v>731</v>
      </c>
      <c r="C1589" s="12" t="s">
        <v>22</v>
      </c>
      <c r="D1589" s="26" t="n">
        <v>44341</v>
      </c>
      <c r="E1589" s="26" t="s">
        <v>43</v>
      </c>
      <c r="F1589" s="22" t="s">
        <v>52</v>
      </c>
      <c r="G1589" s="24" t="s">
        <v>46</v>
      </c>
      <c r="H1589" s="28"/>
      <c r="I1589" s="26"/>
      <c r="J1589" s="30" t="n">
        <v>20</v>
      </c>
      <c r="K1589" s="30"/>
      <c r="L1589" s="30"/>
      <c r="M1589" s="30"/>
      <c r="N1589" s="30"/>
      <c r="O1589" s="30" t="n">
        <v>20</v>
      </c>
      <c r="P1589" s="20" t="n">
        <v>20</v>
      </c>
      <c r="Q1589" s="20" t="n">
        <f aca="false">ROUND(+P1589-O1589+R1589,2)</f>
        <v>0</v>
      </c>
      <c r="R1589" s="31"/>
      <c r="S1589" s="19" t="s">
        <v>27</v>
      </c>
      <c r="T1589" s="36"/>
      <c r="U1589" s="20"/>
      <c r="V1589" s="20"/>
    </row>
    <row r="1590" customFormat="false" ht="13.8" hidden="true" customHeight="false" outlineLevel="0" collapsed="false">
      <c r="A1590" s="51" t="n">
        <v>216</v>
      </c>
      <c r="B1590" s="12" t="s">
        <v>135</v>
      </c>
      <c r="C1590" s="12" t="s">
        <v>22</v>
      </c>
      <c r="D1590" s="26" t="n">
        <v>44341</v>
      </c>
      <c r="E1590" s="26" t="s">
        <v>43</v>
      </c>
      <c r="F1590" s="22" t="s">
        <v>52</v>
      </c>
      <c r="G1590" s="24" t="s">
        <v>46</v>
      </c>
      <c r="H1590" s="28"/>
      <c r="I1590" s="26"/>
      <c r="J1590" s="30" t="n">
        <v>30</v>
      </c>
      <c r="K1590" s="30"/>
      <c r="L1590" s="30"/>
      <c r="M1590" s="30"/>
      <c r="N1590" s="30"/>
      <c r="O1590" s="30" t="n">
        <v>30</v>
      </c>
      <c r="P1590" s="20" t="n">
        <v>30</v>
      </c>
      <c r="Q1590" s="20" t="n">
        <f aca="false">ROUND(+P1590-O1590+R1590,2)</f>
        <v>0</v>
      </c>
      <c r="R1590" s="31"/>
      <c r="S1590" s="19" t="s">
        <v>27</v>
      </c>
      <c r="T1590" s="36"/>
      <c r="U1590" s="20"/>
      <c r="V1590" s="20"/>
    </row>
    <row r="1591" customFormat="false" ht="13.8" hidden="true" customHeight="false" outlineLevel="0" collapsed="false">
      <c r="A1591" s="51" t="n">
        <v>217</v>
      </c>
      <c r="B1591" s="12" t="s">
        <v>1864</v>
      </c>
      <c r="C1591" s="12" t="s">
        <v>22</v>
      </c>
      <c r="D1591" s="26" t="n">
        <v>44342</v>
      </c>
      <c r="E1591" s="26" t="s">
        <v>43</v>
      </c>
      <c r="F1591" s="22" t="s">
        <v>52</v>
      </c>
      <c r="G1591" s="24" t="s">
        <v>46</v>
      </c>
      <c r="H1591" s="28"/>
      <c r="I1591" s="26"/>
      <c r="J1591" s="30" t="n">
        <v>30</v>
      </c>
      <c r="K1591" s="30"/>
      <c r="L1591" s="30"/>
      <c r="M1591" s="30"/>
      <c r="N1591" s="30"/>
      <c r="O1591" s="30" t="n">
        <v>30</v>
      </c>
      <c r="P1591" s="20" t="n">
        <v>30</v>
      </c>
      <c r="Q1591" s="20" t="n">
        <f aca="false">ROUND(+P1591-O1591+R1591,2)</f>
        <v>0</v>
      </c>
      <c r="R1591" s="31"/>
      <c r="S1591" s="19" t="s">
        <v>27</v>
      </c>
      <c r="T1591" s="36"/>
      <c r="U1591" s="20"/>
      <c r="V1591" s="20"/>
    </row>
    <row r="1592" customFormat="false" ht="13.8" hidden="true" customHeight="false" outlineLevel="0" collapsed="false">
      <c r="A1592" s="51" t="n">
        <v>218</v>
      </c>
      <c r="B1592" s="12" t="s">
        <v>1915</v>
      </c>
      <c r="C1592" s="12" t="s">
        <v>22</v>
      </c>
      <c r="D1592" s="26" t="n">
        <v>44342</v>
      </c>
      <c r="E1592" s="26" t="s">
        <v>43</v>
      </c>
      <c r="F1592" s="22" t="s">
        <v>52</v>
      </c>
      <c r="G1592" s="24" t="s">
        <v>46</v>
      </c>
      <c r="H1592" s="28"/>
      <c r="I1592" s="26"/>
      <c r="J1592" s="30" t="n">
        <v>20</v>
      </c>
      <c r="K1592" s="30"/>
      <c r="L1592" s="30"/>
      <c r="M1592" s="30"/>
      <c r="N1592" s="30"/>
      <c r="O1592" s="30" t="n">
        <v>20</v>
      </c>
      <c r="P1592" s="20" t="n">
        <v>20</v>
      </c>
      <c r="Q1592" s="20" t="n">
        <f aca="false">ROUND(+P1592-O1592+R1592,2)</f>
        <v>0</v>
      </c>
      <c r="R1592" s="31"/>
      <c r="S1592" s="19" t="s">
        <v>27</v>
      </c>
      <c r="T1592" s="36"/>
      <c r="U1592" s="20"/>
      <c r="V1592" s="20"/>
    </row>
    <row r="1593" customFormat="false" ht="13.8" hidden="true" customHeight="false" outlineLevel="0" collapsed="false">
      <c r="A1593" s="51" t="n">
        <v>219</v>
      </c>
      <c r="B1593" s="12" t="s">
        <v>1916</v>
      </c>
      <c r="C1593" s="12" t="s">
        <v>22</v>
      </c>
      <c r="D1593" s="26" t="n">
        <v>44342</v>
      </c>
      <c r="E1593" s="26" t="s">
        <v>43</v>
      </c>
      <c r="F1593" s="22" t="s">
        <v>52</v>
      </c>
      <c r="G1593" s="24" t="s">
        <v>46</v>
      </c>
      <c r="H1593" s="28"/>
      <c r="I1593" s="26"/>
      <c r="J1593" s="30" t="n">
        <v>30</v>
      </c>
      <c r="K1593" s="30"/>
      <c r="L1593" s="30"/>
      <c r="M1593" s="30"/>
      <c r="N1593" s="30"/>
      <c r="O1593" s="30" t="n">
        <v>30</v>
      </c>
      <c r="P1593" s="20" t="n">
        <v>30</v>
      </c>
      <c r="Q1593" s="20" t="n">
        <f aca="false">ROUND(+P1593-O1593+R1593,2)</f>
        <v>0</v>
      </c>
      <c r="R1593" s="31"/>
      <c r="S1593" s="19" t="s">
        <v>27</v>
      </c>
      <c r="T1593" s="36"/>
      <c r="U1593" s="20"/>
      <c r="V1593" s="20"/>
    </row>
    <row r="1594" customFormat="false" ht="13.8" hidden="true" customHeight="false" outlineLevel="0" collapsed="false">
      <c r="A1594" s="51" t="n">
        <v>220</v>
      </c>
      <c r="B1594" s="12" t="s">
        <v>1917</v>
      </c>
      <c r="C1594" s="12" t="s">
        <v>22</v>
      </c>
      <c r="D1594" s="26" t="n">
        <v>44343</v>
      </c>
      <c r="E1594" s="26" t="s">
        <v>43</v>
      </c>
      <c r="F1594" s="22" t="s">
        <v>52</v>
      </c>
      <c r="G1594" s="24" t="s">
        <v>46</v>
      </c>
      <c r="H1594" s="28"/>
      <c r="I1594" s="26"/>
      <c r="J1594" s="30" t="n">
        <v>30</v>
      </c>
      <c r="K1594" s="30"/>
      <c r="L1594" s="30"/>
      <c r="M1594" s="30"/>
      <c r="N1594" s="30"/>
      <c r="O1594" s="30" t="n">
        <v>30</v>
      </c>
      <c r="P1594" s="20" t="n">
        <v>30</v>
      </c>
      <c r="Q1594" s="20" t="n">
        <f aca="false">ROUND(+P1594-O1594+R1594,2)</f>
        <v>0</v>
      </c>
      <c r="R1594" s="31"/>
      <c r="S1594" s="19" t="s">
        <v>27</v>
      </c>
      <c r="T1594" s="36"/>
      <c r="U1594" s="20"/>
      <c r="V1594" s="20"/>
    </row>
    <row r="1595" customFormat="false" ht="13.8" hidden="true" customHeight="false" outlineLevel="0" collapsed="false">
      <c r="A1595" s="51" t="n">
        <v>221</v>
      </c>
      <c r="B1595" s="12" t="s">
        <v>1918</v>
      </c>
      <c r="C1595" s="12" t="s">
        <v>22</v>
      </c>
      <c r="D1595" s="26" t="n">
        <v>44344</v>
      </c>
      <c r="E1595" s="26" t="s">
        <v>29</v>
      </c>
      <c r="F1595" s="22" t="s">
        <v>1669</v>
      </c>
      <c r="G1595" s="24" t="s">
        <v>25</v>
      </c>
      <c r="H1595" s="28" t="s">
        <v>397</v>
      </c>
      <c r="I1595" s="26" t="s">
        <v>1012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v>86</v>
      </c>
      <c r="P1595" s="20" t="n">
        <v>0</v>
      </c>
      <c r="Q1595" s="20" t="n">
        <f aca="false">ROUND(+P1595-O1595+R1595,2)</f>
        <v>0</v>
      </c>
      <c r="R1595" s="31" t="n">
        <v>86</v>
      </c>
      <c r="S1595" s="19" t="s">
        <v>27</v>
      </c>
      <c r="T1595" s="36"/>
      <c r="U1595" s="20" t="s">
        <v>27</v>
      </c>
      <c r="V1595" s="20"/>
    </row>
    <row r="1596" customFormat="false" ht="13.8" hidden="true" customHeight="false" outlineLevel="0" collapsed="false">
      <c r="A1596" s="51" t="n">
        <v>222</v>
      </c>
      <c r="B1596" s="12" t="s">
        <v>1919</v>
      </c>
      <c r="C1596" s="12" t="s">
        <v>22</v>
      </c>
      <c r="D1596" s="26" t="n">
        <v>44344</v>
      </c>
      <c r="E1596" s="26" t="s">
        <v>29</v>
      </c>
      <c r="F1596" s="22" t="s">
        <v>1669</v>
      </c>
      <c r="G1596" s="24" t="s">
        <v>25</v>
      </c>
      <c r="H1596" s="28" t="s">
        <v>397</v>
      </c>
      <c r="I1596" s="26" t="s">
        <v>1012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v>86</v>
      </c>
      <c r="P1596" s="20" t="n">
        <v>0</v>
      </c>
      <c r="Q1596" s="20" t="n">
        <f aca="false">ROUND(+P1596-O1596+R1596,2)</f>
        <v>0</v>
      </c>
      <c r="R1596" s="31" t="n">
        <v>86</v>
      </c>
      <c r="S1596" s="19" t="s">
        <v>27</v>
      </c>
      <c r="T1596" s="36"/>
      <c r="U1596" s="20" t="s">
        <v>27</v>
      </c>
      <c r="V1596" s="20"/>
    </row>
    <row r="1597" customFormat="false" ht="13.8" hidden="true" customHeight="false" outlineLevel="0" collapsed="false">
      <c r="A1597" s="51" t="n">
        <v>223</v>
      </c>
      <c r="B1597" s="12" t="s">
        <v>1920</v>
      </c>
      <c r="C1597" s="12" t="s">
        <v>22</v>
      </c>
      <c r="D1597" s="26" t="n">
        <v>44347</v>
      </c>
      <c r="E1597" s="26" t="s">
        <v>23</v>
      </c>
      <c r="F1597" s="22" t="s">
        <v>852</v>
      </c>
      <c r="G1597" s="24" t="s">
        <v>37</v>
      </c>
      <c r="H1597" s="28"/>
      <c r="I1597" s="26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v>280</v>
      </c>
      <c r="P1597" s="20" t="n">
        <v>280</v>
      </c>
      <c r="Q1597" s="20" t="n">
        <f aca="false">ROUND(+P1597-O1597+R1597,2)</f>
        <v>0</v>
      </c>
      <c r="R1597" s="31"/>
      <c r="S1597" s="19" t="s">
        <v>27</v>
      </c>
      <c r="T1597" s="36"/>
      <c r="U1597" s="20"/>
      <c r="V1597" s="20"/>
    </row>
    <row r="1598" customFormat="false" ht="13.8" hidden="true" customHeight="false" outlineLevel="0" collapsed="false">
      <c r="A1598" s="51" t="n">
        <v>224</v>
      </c>
      <c r="B1598" s="12" t="s">
        <v>1921</v>
      </c>
      <c r="C1598" s="12" t="s">
        <v>22</v>
      </c>
      <c r="D1598" s="26" t="n">
        <v>44347</v>
      </c>
      <c r="E1598" s="26" t="s">
        <v>23</v>
      </c>
      <c r="F1598" s="22" t="s">
        <v>852</v>
      </c>
      <c r="G1598" s="24" t="s">
        <v>37</v>
      </c>
      <c r="H1598" s="28"/>
      <c r="I1598" s="26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v>280</v>
      </c>
      <c r="P1598" s="20" t="n">
        <v>280</v>
      </c>
      <c r="Q1598" s="20" t="n">
        <f aca="false">ROUND(+P1598-O1598+R1598,2)</f>
        <v>0</v>
      </c>
      <c r="R1598" s="31"/>
      <c r="S1598" s="19" t="s">
        <v>27</v>
      </c>
      <c r="T1598" s="36"/>
      <c r="U1598" s="20"/>
      <c r="V1598" s="20"/>
    </row>
    <row r="1599" customFormat="false" ht="13.8" hidden="true" customHeight="false" outlineLevel="0" collapsed="false">
      <c r="A1599" s="51" t="n">
        <v>225</v>
      </c>
      <c r="B1599" s="12" t="s">
        <v>1922</v>
      </c>
      <c r="C1599" s="12" t="s">
        <v>22</v>
      </c>
      <c r="D1599" s="26" t="n">
        <v>44349</v>
      </c>
      <c r="E1599" s="26" t="s">
        <v>23</v>
      </c>
      <c r="F1599" s="22" t="s">
        <v>1923</v>
      </c>
      <c r="G1599" s="24" t="s">
        <v>318</v>
      </c>
      <c r="H1599" s="28"/>
      <c r="I1599" s="26"/>
      <c r="J1599" s="30" t="n">
        <v>300</v>
      </c>
      <c r="K1599" s="30" t="n">
        <v>63</v>
      </c>
      <c r="L1599" s="30"/>
      <c r="M1599" s="30"/>
      <c r="N1599" s="30"/>
      <c r="O1599" s="30" t="n">
        <v>363</v>
      </c>
      <c r="P1599" s="20" t="n">
        <v>150</v>
      </c>
      <c r="Q1599" s="20" t="n">
        <f aca="false">ROUND(+P1599-O1599+R1599,2)</f>
        <v>-213</v>
      </c>
      <c r="R1599" s="31"/>
      <c r="S1599" s="19" t="s">
        <v>27</v>
      </c>
      <c r="T1599" s="36"/>
      <c r="U1599" s="20"/>
      <c r="V1599" s="20"/>
    </row>
    <row r="1600" customFormat="false" ht="13.8" hidden="true" customHeight="false" outlineLevel="0" collapsed="false">
      <c r="A1600" s="51" t="n">
        <v>226</v>
      </c>
      <c r="B1600" s="12" t="s">
        <v>1424</v>
      </c>
      <c r="C1600" s="12" t="s">
        <v>22</v>
      </c>
      <c r="D1600" s="26" t="n">
        <v>44349</v>
      </c>
      <c r="E1600" s="26" t="s">
        <v>29</v>
      </c>
      <c r="F1600" s="22" t="s">
        <v>1924</v>
      </c>
      <c r="G1600" s="24" t="s">
        <v>25</v>
      </c>
      <c r="H1600" s="28" t="s">
        <v>1345</v>
      </c>
      <c r="I1600" s="26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v>127.11</v>
      </c>
      <c r="P1600" s="20" t="n">
        <v>127.11</v>
      </c>
      <c r="Q1600" s="20" t="n">
        <f aca="false">ROUND(+P1600-O1600+R1600,2)</f>
        <v>0</v>
      </c>
      <c r="R1600" s="31"/>
      <c r="S1600" s="19" t="s">
        <v>27</v>
      </c>
      <c r="T1600" s="36" t="n">
        <v>44375</v>
      </c>
      <c r="U1600" s="20" t="s">
        <v>27</v>
      </c>
      <c r="V1600" s="20"/>
    </row>
    <row r="1601" customFormat="false" ht="13.8" hidden="true" customHeight="false" outlineLevel="0" collapsed="false">
      <c r="A1601" s="51" t="n">
        <v>227</v>
      </c>
      <c r="B1601" s="12" t="s">
        <v>1925</v>
      </c>
      <c r="C1601" s="12" t="s">
        <v>22</v>
      </c>
      <c r="D1601" s="26" t="n">
        <v>44349</v>
      </c>
      <c r="E1601" s="26" t="s">
        <v>29</v>
      </c>
      <c r="F1601" s="22" t="s">
        <v>1926</v>
      </c>
      <c r="G1601" s="24" t="s">
        <v>25</v>
      </c>
      <c r="H1601" s="28" t="s">
        <v>1345</v>
      </c>
      <c r="I1601" s="26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v>90</v>
      </c>
      <c r="P1601" s="20" t="n">
        <v>90</v>
      </c>
      <c r="Q1601" s="20" t="n">
        <f aca="false">ROUND(+P1601-O1601+R1601,2)</f>
        <v>0</v>
      </c>
      <c r="R1601" s="31"/>
      <c r="S1601" s="19" t="s">
        <v>27</v>
      </c>
      <c r="T1601" s="36" t="n">
        <v>44375</v>
      </c>
      <c r="U1601" s="20" t="s">
        <v>27</v>
      </c>
      <c r="V1601" s="20"/>
    </row>
    <row r="1602" customFormat="false" ht="13.8" hidden="true" customHeight="false" outlineLevel="0" collapsed="false">
      <c r="A1602" s="51" t="n">
        <v>228</v>
      </c>
      <c r="B1602" s="12" t="s">
        <v>477</v>
      </c>
      <c r="C1602" s="12" t="s">
        <v>22</v>
      </c>
      <c r="D1602" s="26" t="n">
        <v>44350</v>
      </c>
      <c r="E1602" s="26" t="s">
        <v>43</v>
      </c>
      <c r="F1602" s="22" t="s">
        <v>52</v>
      </c>
      <c r="G1602" s="24" t="s">
        <v>46</v>
      </c>
      <c r="H1602" s="28"/>
      <c r="I1602" s="26"/>
      <c r="J1602" s="30" t="n">
        <v>30</v>
      </c>
      <c r="K1602" s="30"/>
      <c r="L1602" s="30"/>
      <c r="M1602" s="30" t="n">
        <v>37.71</v>
      </c>
      <c r="N1602" s="30"/>
      <c r="O1602" s="30" t="n">
        <v>67.71</v>
      </c>
      <c r="P1602" s="20" t="n">
        <v>30</v>
      </c>
      <c r="Q1602" s="20" t="n">
        <f aca="false">ROUND(+P1602-O1602+R1602,2)</f>
        <v>-37.71</v>
      </c>
      <c r="R1602" s="31"/>
      <c r="S1602" s="19" t="s">
        <v>27</v>
      </c>
      <c r="T1602" s="36"/>
      <c r="U1602" s="20"/>
      <c r="V1602" s="20"/>
    </row>
    <row r="1603" customFormat="false" ht="13.8" hidden="true" customHeight="false" outlineLevel="0" collapsed="false">
      <c r="A1603" s="51" t="n">
        <v>229</v>
      </c>
      <c r="B1603" s="12" t="s">
        <v>216</v>
      </c>
      <c r="C1603" s="12" t="s">
        <v>22</v>
      </c>
      <c r="D1603" s="26" t="n">
        <v>44350</v>
      </c>
      <c r="E1603" s="26" t="s">
        <v>29</v>
      </c>
      <c r="F1603" s="22" t="s">
        <v>1927</v>
      </c>
      <c r="G1603" s="24" t="s">
        <v>25</v>
      </c>
      <c r="H1603" s="28" t="s">
        <v>1345</v>
      </c>
      <c r="I1603" s="26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v>90</v>
      </c>
      <c r="P1603" s="20" t="n">
        <v>90</v>
      </c>
      <c r="Q1603" s="20" t="n">
        <f aca="false">ROUND(+P1603-O1603+R1603,2)</f>
        <v>0</v>
      </c>
      <c r="R1603" s="31"/>
      <c r="S1603" s="19" t="s">
        <v>27</v>
      </c>
      <c r="T1603" s="36" t="n">
        <v>44375</v>
      </c>
      <c r="U1603" s="20" t="s">
        <v>27</v>
      </c>
      <c r="V1603" s="20"/>
    </row>
    <row r="1604" customFormat="false" ht="13.8" hidden="true" customHeight="false" outlineLevel="0" collapsed="false">
      <c r="A1604" s="51" t="n">
        <v>230</v>
      </c>
      <c r="B1604" s="12" t="s">
        <v>1928</v>
      </c>
      <c r="C1604" s="12" t="s">
        <v>22</v>
      </c>
      <c r="D1604" s="26" t="n">
        <v>44350</v>
      </c>
      <c r="E1604" s="26" t="s">
        <v>43</v>
      </c>
      <c r="F1604" s="22" t="s">
        <v>52</v>
      </c>
      <c r="G1604" s="24" t="s">
        <v>46</v>
      </c>
      <c r="H1604" s="28"/>
      <c r="I1604" s="26"/>
      <c r="J1604" s="30" t="n">
        <v>20</v>
      </c>
      <c r="K1604" s="30"/>
      <c r="L1604" s="30"/>
      <c r="M1604" s="30"/>
      <c r="N1604" s="30"/>
      <c r="O1604" s="30" t="n">
        <v>20</v>
      </c>
      <c r="P1604" s="20" t="n">
        <v>20</v>
      </c>
      <c r="Q1604" s="20" t="n">
        <f aca="false">ROUND(+P1604-O1604+R1604,2)</f>
        <v>0</v>
      </c>
      <c r="R1604" s="31"/>
      <c r="S1604" s="19" t="s">
        <v>27</v>
      </c>
      <c r="T1604" s="36"/>
      <c r="U1604" s="20"/>
      <c r="V1604" s="20"/>
    </row>
    <row r="1605" customFormat="false" ht="13.8" hidden="true" customHeight="false" outlineLevel="0" collapsed="false">
      <c r="A1605" s="51" t="n">
        <v>231</v>
      </c>
      <c r="B1605" s="12" t="s">
        <v>1929</v>
      </c>
      <c r="C1605" s="12" t="s">
        <v>22</v>
      </c>
      <c r="D1605" s="26" t="n">
        <v>44350</v>
      </c>
      <c r="E1605" s="26" t="s">
        <v>43</v>
      </c>
      <c r="F1605" s="22" t="s">
        <v>52</v>
      </c>
      <c r="G1605" s="24" t="s">
        <v>46</v>
      </c>
      <c r="H1605" s="28"/>
      <c r="I1605" s="26"/>
      <c r="J1605" s="30" t="n">
        <v>50</v>
      </c>
      <c r="K1605" s="30"/>
      <c r="L1605" s="30"/>
      <c r="M1605" s="30"/>
      <c r="N1605" s="30"/>
      <c r="O1605" s="30" t="n">
        <v>50</v>
      </c>
      <c r="P1605" s="20" t="n">
        <v>50</v>
      </c>
      <c r="Q1605" s="20" t="n">
        <f aca="false">ROUND(+P1605-O1605+R1605,2)</f>
        <v>0</v>
      </c>
      <c r="R1605" s="31"/>
      <c r="S1605" s="19" t="s">
        <v>27</v>
      </c>
      <c r="T1605" s="36"/>
      <c r="U1605" s="20"/>
      <c r="V1605" s="20"/>
    </row>
    <row r="1606" customFormat="false" ht="13.8" hidden="true" customHeight="false" outlineLevel="0" collapsed="false">
      <c r="A1606" s="51" t="n">
        <v>232</v>
      </c>
      <c r="B1606" s="12" t="s">
        <v>830</v>
      </c>
      <c r="C1606" s="12" t="s">
        <v>22</v>
      </c>
      <c r="D1606" s="26" t="n">
        <v>44351</v>
      </c>
      <c r="E1606" s="26" t="s">
        <v>23</v>
      </c>
      <c r="F1606" s="22" t="s">
        <v>1930</v>
      </c>
      <c r="G1606" s="24" t="s">
        <v>37</v>
      </c>
      <c r="H1606" s="28"/>
      <c r="I1606" s="26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v>233.48</v>
      </c>
      <c r="P1606" s="20" t="n">
        <v>234</v>
      </c>
      <c r="Q1606" s="20" t="n">
        <f aca="false">ROUND(+P1606-O1606+R1606,2)</f>
        <v>0</v>
      </c>
      <c r="R1606" s="31" t="n">
        <v>-0.52</v>
      </c>
      <c r="S1606" s="19" t="s">
        <v>27</v>
      </c>
      <c r="T1606" s="36"/>
      <c r="U1606" s="20"/>
      <c r="V1606" s="20"/>
    </row>
    <row r="1607" customFormat="false" ht="13.8" hidden="true" customHeight="false" outlineLevel="0" collapsed="false">
      <c r="A1607" s="51" t="n">
        <v>233</v>
      </c>
      <c r="B1607" s="12" t="s">
        <v>352</v>
      </c>
      <c r="C1607" s="12" t="s">
        <v>22</v>
      </c>
      <c r="D1607" s="26" t="n">
        <v>44351</v>
      </c>
      <c r="E1607" s="26" t="s">
        <v>43</v>
      </c>
      <c r="F1607" s="22" t="s">
        <v>52</v>
      </c>
      <c r="G1607" s="24" t="s">
        <v>46</v>
      </c>
      <c r="H1607" s="28"/>
      <c r="I1607" s="26"/>
      <c r="J1607" s="30" t="n">
        <v>20</v>
      </c>
      <c r="K1607" s="30"/>
      <c r="L1607" s="30"/>
      <c r="M1607" s="30"/>
      <c r="N1607" s="30"/>
      <c r="O1607" s="30" t="n">
        <v>20</v>
      </c>
      <c r="P1607" s="20" t="n">
        <v>20</v>
      </c>
      <c r="Q1607" s="20" t="n">
        <f aca="false">ROUND(+P1607-O1607+R1607,2)</f>
        <v>0</v>
      </c>
      <c r="R1607" s="31"/>
      <c r="S1607" s="19" t="s">
        <v>27</v>
      </c>
      <c r="T1607" s="36"/>
      <c r="U1607" s="20"/>
      <c r="V1607" s="20"/>
    </row>
    <row r="1608" customFormat="false" ht="13.8" hidden="true" customHeight="false" outlineLevel="0" collapsed="false">
      <c r="A1608" s="51" t="n">
        <v>234</v>
      </c>
      <c r="B1608" s="12" t="s">
        <v>347</v>
      </c>
      <c r="C1608" s="12" t="s">
        <v>22</v>
      </c>
      <c r="D1608" s="26" t="n">
        <v>44351</v>
      </c>
      <c r="E1608" s="26" t="s">
        <v>43</v>
      </c>
      <c r="F1608" s="22" t="s">
        <v>52</v>
      </c>
      <c r="G1608" s="24" t="s">
        <v>46</v>
      </c>
      <c r="H1608" s="28"/>
      <c r="I1608" s="26"/>
      <c r="J1608" s="30" t="n">
        <v>20</v>
      </c>
      <c r="K1608" s="30"/>
      <c r="L1608" s="30"/>
      <c r="M1608" s="30"/>
      <c r="N1608" s="30"/>
      <c r="O1608" s="30" t="n">
        <v>20</v>
      </c>
      <c r="P1608" s="20" t="n">
        <v>20</v>
      </c>
      <c r="Q1608" s="20" t="n">
        <f aca="false">ROUND(+P1608-O1608+R1608,2)</f>
        <v>0</v>
      </c>
      <c r="R1608" s="31"/>
      <c r="S1608" s="19" t="s">
        <v>27</v>
      </c>
      <c r="T1608" s="36"/>
      <c r="U1608" s="20"/>
      <c r="V1608" s="20"/>
    </row>
    <row r="1609" customFormat="false" ht="13.8" hidden="true" customHeight="false" outlineLevel="0" collapsed="false">
      <c r="A1609" s="51" t="n">
        <v>235</v>
      </c>
      <c r="B1609" s="12" t="s">
        <v>458</v>
      </c>
      <c r="C1609" s="12" t="s">
        <v>22</v>
      </c>
      <c r="D1609" s="26" t="n">
        <v>44351</v>
      </c>
      <c r="E1609" s="26" t="s">
        <v>43</v>
      </c>
      <c r="F1609" s="22" t="s">
        <v>52</v>
      </c>
      <c r="G1609" s="24" t="s">
        <v>46</v>
      </c>
      <c r="H1609" s="28"/>
      <c r="I1609" s="26"/>
      <c r="J1609" s="30" t="n">
        <v>60</v>
      </c>
      <c r="K1609" s="30"/>
      <c r="L1609" s="30"/>
      <c r="M1609" s="30"/>
      <c r="N1609" s="30"/>
      <c r="O1609" s="30" t="n">
        <v>60</v>
      </c>
      <c r="P1609" s="20" t="n">
        <v>60</v>
      </c>
      <c r="Q1609" s="20" t="n">
        <f aca="false">ROUND(+P1609-O1609+R1609,2)</f>
        <v>0</v>
      </c>
      <c r="R1609" s="31"/>
      <c r="S1609" s="19" t="s">
        <v>27</v>
      </c>
      <c r="T1609" s="36"/>
      <c r="U1609" s="20"/>
      <c r="V1609" s="20"/>
    </row>
    <row r="1610" customFormat="false" ht="13.8" hidden="true" customHeight="false" outlineLevel="0" collapsed="false">
      <c r="A1610" s="51" t="n">
        <v>236</v>
      </c>
      <c r="B1610" s="12" t="s">
        <v>1931</v>
      </c>
      <c r="C1610" s="12" t="s">
        <v>22</v>
      </c>
      <c r="D1610" s="26" t="n">
        <v>44354</v>
      </c>
      <c r="E1610" s="26" t="s">
        <v>43</v>
      </c>
      <c r="F1610" s="22" t="s">
        <v>52</v>
      </c>
      <c r="G1610" s="24" t="s">
        <v>46</v>
      </c>
      <c r="H1610" s="28"/>
      <c r="I1610" s="26"/>
      <c r="J1610" s="30" t="n">
        <v>30</v>
      </c>
      <c r="K1610" s="30"/>
      <c r="L1610" s="30"/>
      <c r="M1610" s="30"/>
      <c r="N1610" s="30"/>
      <c r="O1610" s="30" t="n">
        <v>30</v>
      </c>
      <c r="P1610" s="20"/>
      <c r="Q1610" s="20" t="n">
        <f aca="false">ROUND(+P1610-O1610+R1610,2)</f>
        <v>-30</v>
      </c>
      <c r="R1610" s="31"/>
      <c r="S1610" s="19" t="s">
        <v>27</v>
      </c>
      <c r="T1610" s="36"/>
      <c r="U1610" s="20"/>
      <c r="V1610" s="20"/>
    </row>
    <row r="1611" customFormat="false" ht="13.8" hidden="true" customHeight="false" outlineLevel="0" collapsed="false">
      <c r="A1611" s="51" t="n">
        <v>237</v>
      </c>
      <c r="B1611" s="12" t="s">
        <v>1932</v>
      </c>
      <c r="C1611" s="12" t="s">
        <v>22</v>
      </c>
      <c r="D1611" s="26" t="n">
        <v>44354</v>
      </c>
      <c r="E1611" s="26" t="s">
        <v>43</v>
      </c>
      <c r="F1611" s="22" t="s">
        <v>52</v>
      </c>
      <c r="G1611" s="24" t="s">
        <v>46</v>
      </c>
      <c r="H1611" s="28"/>
      <c r="I1611" s="26"/>
      <c r="J1611" s="30" t="n">
        <v>0</v>
      </c>
      <c r="K1611" s="30"/>
      <c r="L1611" s="30"/>
      <c r="M1611" s="30"/>
      <c r="N1611" s="30"/>
      <c r="O1611" s="30" t="n">
        <v>0</v>
      </c>
      <c r="P1611" s="20"/>
      <c r="Q1611" s="20" t="n">
        <f aca="false">ROUND(+P1611-O1611+R1611,2)</f>
        <v>0</v>
      </c>
      <c r="R1611" s="31"/>
      <c r="S1611" s="19" t="s">
        <v>27</v>
      </c>
      <c r="T1611" s="36"/>
      <c r="U1611" s="20"/>
      <c r="V1611" s="20"/>
    </row>
    <row r="1612" customFormat="false" ht="13.8" hidden="true" customHeight="false" outlineLevel="0" collapsed="false">
      <c r="A1612" s="51" t="n">
        <v>238</v>
      </c>
      <c r="B1612" s="12" t="s">
        <v>1852</v>
      </c>
      <c r="C1612" s="12" t="s">
        <v>22</v>
      </c>
      <c r="D1612" s="26" t="n">
        <v>44354</v>
      </c>
      <c r="E1612" s="26" t="s">
        <v>43</v>
      </c>
      <c r="F1612" s="22" t="s">
        <v>52</v>
      </c>
      <c r="G1612" s="24" t="s">
        <v>46</v>
      </c>
      <c r="H1612" s="28"/>
      <c r="I1612" s="26"/>
      <c r="J1612" s="30" t="n">
        <v>40</v>
      </c>
      <c r="K1612" s="30"/>
      <c r="L1612" s="30"/>
      <c r="M1612" s="30"/>
      <c r="N1612" s="30"/>
      <c r="O1612" s="30" t="n">
        <v>40</v>
      </c>
      <c r="P1612" s="20" t="n">
        <v>40</v>
      </c>
      <c r="Q1612" s="20" t="n">
        <f aca="false">ROUND(+P1612-O1612+R1612,2)</f>
        <v>0</v>
      </c>
      <c r="R1612" s="31"/>
      <c r="S1612" s="19" t="s">
        <v>27</v>
      </c>
      <c r="T1612" s="36"/>
      <c r="U1612" s="20"/>
      <c r="V1612" s="20"/>
    </row>
    <row r="1613" customFormat="false" ht="13.8" hidden="true" customHeight="false" outlineLevel="0" collapsed="false">
      <c r="A1613" s="51" t="n">
        <v>239</v>
      </c>
      <c r="B1613" s="12" t="s">
        <v>1215</v>
      </c>
      <c r="C1613" s="12" t="s">
        <v>22</v>
      </c>
      <c r="D1613" s="26" t="n">
        <v>44354</v>
      </c>
      <c r="E1613" s="26" t="s">
        <v>43</v>
      </c>
      <c r="F1613" s="22" t="s">
        <v>52</v>
      </c>
      <c r="G1613" s="24" t="s">
        <v>46</v>
      </c>
      <c r="H1613" s="28"/>
      <c r="I1613" s="26"/>
      <c r="J1613" s="30" t="n">
        <v>20</v>
      </c>
      <c r="K1613" s="30"/>
      <c r="L1613" s="30"/>
      <c r="M1613" s="30"/>
      <c r="N1613" s="30"/>
      <c r="O1613" s="30" t="n">
        <v>20</v>
      </c>
      <c r="P1613" s="20" t="n">
        <v>20</v>
      </c>
      <c r="Q1613" s="20" t="n">
        <f aca="false">ROUND(+P1613-O1613+R1613,2)</f>
        <v>0</v>
      </c>
      <c r="R1613" s="31"/>
      <c r="S1613" s="19" t="s">
        <v>27</v>
      </c>
      <c r="T1613" s="36"/>
      <c r="U1613" s="20"/>
      <c r="V1613" s="20"/>
    </row>
    <row r="1614" customFormat="false" ht="13.8" hidden="true" customHeight="false" outlineLevel="0" collapsed="false">
      <c r="A1614" s="51" t="n">
        <v>240</v>
      </c>
      <c r="B1614" s="12" t="s">
        <v>455</v>
      </c>
      <c r="C1614" s="12" t="s">
        <v>22</v>
      </c>
      <c r="D1614" s="26" t="n">
        <v>44357</v>
      </c>
      <c r="E1614" s="26" t="s">
        <v>43</v>
      </c>
      <c r="F1614" s="22" t="s">
        <v>52</v>
      </c>
      <c r="G1614" s="24" t="s">
        <v>46</v>
      </c>
      <c r="H1614" s="28"/>
      <c r="I1614" s="26"/>
      <c r="J1614" s="30" t="n">
        <v>30</v>
      </c>
      <c r="K1614" s="30"/>
      <c r="L1614" s="30"/>
      <c r="M1614" s="30"/>
      <c r="N1614" s="30"/>
      <c r="O1614" s="30" t="n">
        <v>30</v>
      </c>
      <c r="P1614" s="20" t="n">
        <v>30</v>
      </c>
      <c r="Q1614" s="20" t="n">
        <f aca="false">ROUND(+P1614-O1614+R1614,2)</f>
        <v>0</v>
      </c>
      <c r="R1614" s="31"/>
      <c r="S1614" s="19" t="s">
        <v>27</v>
      </c>
      <c r="T1614" s="36"/>
      <c r="U1614" s="20"/>
      <c r="V1614" s="20"/>
    </row>
    <row r="1615" customFormat="false" ht="13.8" hidden="true" customHeight="false" outlineLevel="0" collapsed="false">
      <c r="A1615" s="51" t="n">
        <v>241</v>
      </c>
      <c r="B1615" s="12" t="s">
        <v>1933</v>
      </c>
      <c r="C1615" s="12" t="s">
        <v>22</v>
      </c>
      <c r="D1615" s="26" t="n">
        <v>44358</v>
      </c>
      <c r="E1615" s="26" t="s">
        <v>23</v>
      </c>
      <c r="F1615" s="22" t="s">
        <v>695</v>
      </c>
      <c r="G1615" s="24" t="s">
        <v>37</v>
      </c>
      <c r="H1615" s="28"/>
      <c r="I1615" s="26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v>192.5</v>
      </c>
      <c r="P1615" s="20" t="n">
        <v>142.5</v>
      </c>
      <c r="Q1615" s="20" t="n">
        <f aca="false">ROUND(+P1615-O1615+R1615,2)</f>
        <v>-50</v>
      </c>
      <c r="R1615" s="31"/>
      <c r="S1615" s="19" t="s">
        <v>27</v>
      </c>
      <c r="T1615" s="36"/>
      <c r="U1615" s="20"/>
      <c r="V1615" s="20"/>
    </row>
    <row r="1616" customFormat="false" ht="13.8" hidden="true" customHeight="false" outlineLevel="0" collapsed="false">
      <c r="A1616" s="51" t="n">
        <v>242</v>
      </c>
      <c r="B1616" s="12" t="s">
        <v>1934</v>
      </c>
      <c r="C1616" s="12" t="s">
        <v>97</v>
      </c>
      <c r="D1616" s="26" t="n">
        <v>44358</v>
      </c>
      <c r="E1616" s="26" t="s">
        <v>29</v>
      </c>
      <c r="F1616" s="22" t="s">
        <v>1935</v>
      </c>
      <c r="G1616" s="24" t="s">
        <v>25</v>
      </c>
      <c r="H1616" s="28" t="s">
        <v>1345</v>
      </c>
      <c r="I1616" s="26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v>120</v>
      </c>
      <c r="P1616" s="20" t="n">
        <v>120</v>
      </c>
      <c r="Q1616" s="20" t="n">
        <f aca="false">ROUND(+P1616-O1616+R1616,2)</f>
        <v>0</v>
      </c>
      <c r="R1616" s="31"/>
      <c r="S1616" s="19" t="s">
        <v>27</v>
      </c>
      <c r="T1616" s="36" t="n">
        <v>44589</v>
      </c>
      <c r="U1616" s="20" t="s">
        <v>27</v>
      </c>
      <c r="V1616" s="20"/>
    </row>
    <row r="1617" customFormat="false" ht="13.8" hidden="true" customHeight="false" outlineLevel="0" collapsed="false">
      <c r="A1617" s="51" t="n">
        <v>243</v>
      </c>
      <c r="B1617" s="12" t="s">
        <v>1936</v>
      </c>
      <c r="C1617" s="12" t="s">
        <v>22</v>
      </c>
      <c r="D1617" s="26" t="n">
        <v>44361</v>
      </c>
      <c r="E1617" s="26" t="s">
        <v>23</v>
      </c>
      <c r="F1617" s="22" t="s">
        <v>695</v>
      </c>
      <c r="G1617" s="24" t="s">
        <v>37</v>
      </c>
      <c r="H1617" s="28"/>
      <c r="I1617" s="26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v>192.5</v>
      </c>
      <c r="P1617" s="20" t="n">
        <v>193</v>
      </c>
      <c r="Q1617" s="20" t="n">
        <f aca="false">ROUND(+P1617-O1617+R1617,2)</f>
        <v>0</v>
      </c>
      <c r="R1617" s="31" t="n">
        <v>-0.5</v>
      </c>
      <c r="S1617" s="19" t="s">
        <v>27</v>
      </c>
      <c r="T1617" s="36"/>
      <c r="U1617" s="20"/>
      <c r="V1617" s="20"/>
    </row>
    <row r="1618" customFormat="false" ht="13.8" hidden="true" customHeight="false" outlineLevel="0" collapsed="false">
      <c r="A1618" s="51" t="n">
        <v>244</v>
      </c>
      <c r="B1618" s="12" t="s">
        <v>1937</v>
      </c>
      <c r="C1618" s="12" t="s">
        <v>22</v>
      </c>
      <c r="D1618" s="26" t="n">
        <v>44361</v>
      </c>
      <c r="E1618" s="26" t="s">
        <v>23</v>
      </c>
      <c r="F1618" s="22" t="s">
        <v>852</v>
      </c>
      <c r="G1618" s="24" t="s">
        <v>37</v>
      </c>
      <c r="H1618" s="28" t="s">
        <v>1938</v>
      </c>
      <c r="I1618" s="26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v>310</v>
      </c>
      <c r="P1618" s="20" t="n">
        <v>310</v>
      </c>
      <c r="Q1618" s="20" t="n">
        <f aca="false">ROUND(+P1618-O1618+R1618,2)</f>
        <v>0</v>
      </c>
      <c r="R1618" s="31"/>
      <c r="S1618" s="19" t="s">
        <v>27</v>
      </c>
      <c r="T1618" s="36"/>
      <c r="U1618" s="20"/>
      <c r="V1618" s="20"/>
    </row>
    <row r="1619" customFormat="false" ht="13.8" hidden="true" customHeight="false" outlineLevel="0" collapsed="false">
      <c r="A1619" s="51" t="n">
        <v>245</v>
      </c>
      <c r="B1619" s="12" t="s">
        <v>1833</v>
      </c>
      <c r="C1619" s="12" t="s">
        <v>22</v>
      </c>
      <c r="D1619" s="26" t="n">
        <v>44361</v>
      </c>
      <c r="E1619" s="26" t="s">
        <v>29</v>
      </c>
      <c r="F1619" s="22" t="s">
        <v>1939</v>
      </c>
      <c r="G1619" s="24" t="s">
        <v>25</v>
      </c>
      <c r="H1619" s="28" t="s">
        <v>1345</v>
      </c>
      <c r="I1619" s="26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v>128.31</v>
      </c>
      <c r="P1619" s="20" t="n">
        <v>128.31</v>
      </c>
      <c r="Q1619" s="20" t="n">
        <f aca="false">ROUND(+P1619-O1619+R1619,2)</f>
        <v>0</v>
      </c>
      <c r="R1619" s="31"/>
      <c r="S1619" s="19" t="s">
        <v>27</v>
      </c>
      <c r="T1619" s="36" t="n">
        <v>44455</v>
      </c>
      <c r="U1619" s="20"/>
      <c r="V1619" s="20"/>
    </row>
    <row r="1620" customFormat="false" ht="13.8" hidden="true" customHeight="false" outlineLevel="0" collapsed="false">
      <c r="A1620" s="51" t="n">
        <v>246</v>
      </c>
      <c r="B1620" s="12" t="s">
        <v>418</v>
      </c>
      <c r="C1620" s="12" t="s">
        <v>22</v>
      </c>
      <c r="D1620" s="26" t="n">
        <v>44362</v>
      </c>
      <c r="E1620" s="26" t="s">
        <v>43</v>
      </c>
      <c r="F1620" s="22" t="s">
        <v>52</v>
      </c>
      <c r="G1620" s="24" t="s">
        <v>46</v>
      </c>
      <c r="H1620" s="28"/>
      <c r="I1620" s="26"/>
      <c r="J1620" s="30" t="n">
        <v>20</v>
      </c>
      <c r="K1620" s="30"/>
      <c r="L1620" s="30"/>
      <c r="M1620" s="30"/>
      <c r="N1620" s="30"/>
      <c r="O1620" s="30" t="n">
        <v>20</v>
      </c>
      <c r="P1620" s="20" t="n">
        <v>20</v>
      </c>
      <c r="Q1620" s="20" t="n">
        <f aca="false">ROUND(+P1620-O1620+R1620,2)</f>
        <v>0</v>
      </c>
      <c r="R1620" s="31"/>
      <c r="S1620" s="19" t="s">
        <v>27</v>
      </c>
      <c r="T1620" s="36"/>
      <c r="U1620" s="20"/>
      <c r="V1620" s="20"/>
    </row>
    <row r="1621" customFormat="false" ht="13.8" hidden="true" customHeight="false" outlineLevel="0" collapsed="false">
      <c r="A1621" s="51" t="n">
        <v>247</v>
      </c>
      <c r="B1621" s="12" t="s">
        <v>1533</v>
      </c>
      <c r="C1621" s="12" t="s">
        <v>22</v>
      </c>
      <c r="D1621" s="26" t="n">
        <v>44363</v>
      </c>
      <c r="E1621" s="26" t="s">
        <v>43</v>
      </c>
      <c r="F1621" s="22" t="s">
        <v>52</v>
      </c>
      <c r="G1621" s="24" t="s">
        <v>46</v>
      </c>
      <c r="H1621" s="28"/>
      <c r="I1621" s="26"/>
      <c r="J1621" s="30" t="n">
        <v>30</v>
      </c>
      <c r="K1621" s="30"/>
      <c r="L1621" s="30"/>
      <c r="M1621" s="30"/>
      <c r="N1621" s="30"/>
      <c r="O1621" s="30" t="n">
        <v>30</v>
      </c>
      <c r="P1621" s="20" t="n">
        <v>30</v>
      </c>
      <c r="Q1621" s="20" t="n">
        <f aca="false">ROUND(+P1621-O1621+R1621,2)</f>
        <v>0</v>
      </c>
      <c r="R1621" s="31"/>
      <c r="S1621" s="19" t="s">
        <v>27</v>
      </c>
      <c r="T1621" s="36"/>
      <c r="U1621" s="20"/>
      <c r="V1621" s="20"/>
    </row>
    <row r="1622" customFormat="false" ht="13.8" hidden="true" customHeight="false" outlineLevel="0" collapsed="false">
      <c r="A1622" s="51" t="n">
        <v>248</v>
      </c>
      <c r="B1622" s="12" t="s">
        <v>1534</v>
      </c>
      <c r="C1622" s="12" t="s">
        <v>22</v>
      </c>
      <c r="D1622" s="26" t="n">
        <v>44363</v>
      </c>
      <c r="E1622" s="26" t="s">
        <v>43</v>
      </c>
      <c r="F1622" s="22" t="s">
        <v>52</v>
      </c>
      <c r="G1622" s="24" t="s">
        <v>46</v>
      </c>
      <c r="H1622" s="28"/>
      <c r="I1622" s="26"/>
      <c r="J1622" s="30" t="n">
        <v>30</v>
      </c>
      <c r="K1622" s="30"/>
      <c r="L1622" s="30"/>
      <c r="M1622" s="30"/>
      <c r="N1622" s="30"/>
      <c r="O1622" s="30" t="n">
        <v>30</v>
      </c>
      <c r="P1622" s="20" t="n">
        <v>30</v>
      </c>
      <c r="Q1622" s="20" t="n">
        <f aca="false">ROUND(+P1622-O1622+R1622,2)</f>
        <v>0</v>
      </c>
      <c r="R1622" s="31"/>
      <c r="S1622" s="19" t="s">
        <v>27</v>
      </c>
      <c r="T1622" s="36"/>
      <c r="U1622" s="20"/>
      <c r="V1622" s="20"/>
    </row>
    <row r="1623" customFormat="false" ht="13.8" hidden="true" customHeight="false" outlineLevel="0" collapsed="false">
      <c r="A1623" s="51" t="n">
        <v>249</v>
      </c>
      <c r="B1623" s="12" t="s">
        <v>1940</v>
      </c>
      <c r="C1623" s="12" t="s">
        <v>22</v>
      </c>
      <c r="D1623" s="26" t="n">
        <v>44365</v>
      </c>
      <c r="E1623" s="26" t="s">
        <v>29</v>
      </c>
      <c r="F1623" s="22" t="s">
        <v>1941</v>
      </c>
      <c r="G1623" s="24" t="s">
        <v>25</v>
      </c>
      <c r="H1623" s="28" t="s">
        <v>1345</v>
      </c>
      <c r="I1623" s="26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v>110.11</v>
      </c>
      <c r="P1623" s="20" t="n">
        <v>110.11</v>
      </c>
      <c r="Q1623" s="20" t="n">
        <f aca="false">ROUND(+P1623-O1623+R1623,2)</f>
        <v>0</v>
      </c>
      <c r="R1623" s="31"/>
      <c r="S1623" s="19" t="s">
        <v>27</v>
      </c>
      <c r="T1623" s="36" t="n">
        <v>44440</v>
      </c>
      <c r="U1623" s="20" t="s">
        <v>27</v>
      </c>
      <c r="V1623" s="20" t="s">
        <v>1942</v>
      </c>
    </row>
    <row r="1624" customFormat="false" ht="13.8" hidden="true" customHeight="false" outlineLevel="0" collapsed="false">
      <c r="A1624" s="51" t="n">
        <v>250</v>
      </c>
      <c r="B1624" s="12" t="s">
        <v>1943</v>
      </c>
      <c r="C1624" s="12" t="s">
        <v>22</v>
      </c>
      <c r="D1624" s="26" t="n">
        <v>44365</v>
      </c>
      <c r="E1624" s="26" t="s">
        <v>29</v>
      </c>
      <c r="F1624" s="22" t="s">
        <v>1944</v>
      </c>
      <c r="G1624" s="24" t="s">
        <v>25</v>
      </c>
      <c r="H1624" s="28" t="s">
        <v>1345</v>
      </c>
      <c r="I1624" s="26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v>247.11</v>
      </c>
      <c r="P1624" s="20" t="n">
        <v>247.11</v>
      </c>
      <c r="Q1624" s="20" t="n">
        <f aca="false">ROUND(+P1624-O1624+R1624,2)</f>
        <v>0</v>
      </c>
      <c r="R1624" s="31"/>
      <c r="S1624" s="19" t="s">
        <v>27</v>
      </c>
      <c r="T1624" s="36" t="n">
        <v>44375</v>
      </c>
      <c r="U1624" s="20" t="s">
        <v>27</v>
      </c>
      <c r="V1624" s="20"/>
    </row>
    <row r="1625" customFormat="false" ht="13.8" hidden="true" customHeight="false" outlineLevel="0" collapsed="false">
      <c r="A1625" s="51" t="n">
        <v>251</v>
      </c>
      <c r="B1625" s="12" t="s">
        <v>1945</v>
      </c>
      <c r="C1625" s="12" t="s">
        <v>22</v>
      </c>
      <c r="D1625" s="26" t="n">
        <v>44368</v>
      </c>
      <c r="E1625" s="26" t="s">
        <v>43</v>
      </c>
      <c r="F1625" s="22" t="s">
        <v>52</v>
      </c>
      <c r="G1625" s="24" t="s">
        <v>46</v>
      </c>
      <c r="H1625" s="28"/>
      <c r="I1625" s="26"/>
      <c r="J1625" s="30" t="n">
        <v>30</v>
      </c>
      <c r="K1625" s="30"/>
      <c r="L1625" s="30"/>
      <c r="M1625" s="30"/>
      <c r="N1625" s="30"/>
      <c r="O1625" s="30" t="n">
        <v>30</v>
      </c>
      <c r="P1625" s="20" t="n">
        <v>30</v>
      </c>
      <c r="Q1625" s="20" t="n">
        <f aca="false">ROUND(+P1625-O1625+R1625,2)</f>
        <v>0</v>
      </c>
      <c r="R1625" s="31"/>
      <c r="S1625" s="19" t="s">
        <v>27</v>
      </c>
      <c r="T1625" s="36"/>
      <c r="U1625" s="20"/>
      <c r="V1625" s="20"/>
    </row>
    <row r="1626" customFormat="false" ht="13.8" hidden="true" customHeight="false" outlineLevel="0" collapsed="false">
      <c r="A1626" s="51" t="n">
        <v>252</v>
      </c>
      <c r="B1626" s="12" t="s">
        <v>1933</v>
      </c>
      <c r="C1626" s="12" t="s">
        <v>22</v>
      </c>
      <c r="D1626" s="26" t="n">
        <v>44371</v>
      </c>
      <c r="E1626" s="26" t="s">
        <v>23</v>
      </c>
      <c r="F1626" s="22" t="s">
        <v>1946</v>
      </c>
      <c r="G1626" s="24" t="s">
        <v>37</v>
      </c>
      <c r="H1626" s="28"/>
      <c r="I1626" s="26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v>286</v>
      </c>
      <c r="P1626" s="20" t="n">
        <v>286</v>
      </c>
      <c r="Q1626" s="20" t="n">
        <f aca="false">ROUND(+P1626-O1626+R1626,2)</f>
        <v>0</v>
      </c>
      <c r="R1626" s="31"/>
      <c r="S1626" s="19" t="s">
        <v>27</v>
      </c>
      <c r="T1626" s="36"/>
      <c r="U1626" s="20"/>
      <c r="V1626" s="20"/>
    </row>
    <row r="1627" customFormat="false" ht="13.8" hidden="true" customHeight="false" outlineLevel="0" collapsed="false">
      <c r="A1627" s="51" t="n">
        <v>253</v>
      </c>
      <c r="B1627" s="12" t="s">
        <v>1899</v>
      </c>
      <c r="C1627" s="12" t="s">
        <v>22</v>
      </c>
      <c r="D1627" s="26" t="n">
        <v>44372</v>
      </c>
      <c r="E1627" s="26" t="s">
        <v>43</v>
      </c>
      <c r="F1627" s="22" t="s">
        <v>52</v>
      </c>
      <c r="G1627" s="24" t="s">
        <v>46</v>
      </c>
      <c r="H1627" s="28"/>
      <c r="I1627" s="26"/>
      <c r="J1627" s="30" t="n">
        <v>30</v>
      </c>
      <c r="K1627" s="30"/>
      <c r="L1627" s="30"/>
      <c r="M1627" s="30"/>
      <c r="N1627" s="30"/>
      <c r="O1627" s="30" t="n">
        <v>30</v>
      </c>
      <c r="P1627" s="20" t="n">
        <v>30</v>
      </c>
      <c r="Q1627" s="20" t="n">
        <f aca="false">ROUND(+P1627-O1627+R1627,2)</f>
        <v>0</v>
      </c>
      <c r="R1627" s="31"/>
      <c r="S1627" s="19" t="s">
        <v>27</v>
      </c>
      <c r="T1627" s="36"/>
      <c r="U1627" s="20"/>
      <c r="V1627" s="20"/>
    </row>
    <row r="1628" customFormat="false" ht="13.8" hidden="true" customHeight="false" outlineLevel="0" collapsed="false">
      <c r="A1628" s="51" t="n">
        <v>254</v>
      </c>
      <c r="B1628" s="12" t="s">
        <v>1227</v>
      </c>
      <c r="C1628" s="12" t="s">
        <v>22</v>
      </c>
      <c r="D1628" s="26" t="n">
        <v>44376</v>
      </c>
      <c r="E1628" s="26" t="s">
        <v>29</v>
      </c>
      <c r="F1628" s="22" t="s">
        <v>1947</v>
      </c>
      <c r="G1628" s="24" t="s">
        <v>25</v>
      </c>
      <c r="H1628" s="28" t="s">
        <v>1345</v>
      </c>
      <c r="I1628" s="26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v>69.9966353754941</v>
      </c>
      <c r="P1628" s="20" t="n">
        <v>70</v>
      </c>
      <c r="Q1628" s="20" t="n">
        <f aca="false">ROUND(+P1628-O1628+R1628,2)</f>
        <v>0</v>
      </c>
      <c r="R1628" s="31"/>
      <c r="S1628" s="19" t="s">
        <v>27</v>
      </c>
      <c r="T1628" s="36" t="n">
        <v>44455</v>
      </c>
      <c r="U1628" s="20" t="s">
        <v>27</v>
      </c>
      <c r="V1628" s="20"/>
    </row>
    <row r="1629" customFormat="false" ht="13.8" hidden="true" customHeight="false" outlineLevel="0" collapsed="false">
      <c r="A1629" s="51" t="n">
        <v>255</v>
      </c>
      <c r="B1629" s="12" t="s">
        <v>1545</v>
      </c>
      <c r="C1629" s="12" t="s">
        <v>22</v>
      </c>
      <c r="D1629" s="26" t="n">
        <v>44377</v>
      </c>
      <c r="E1629" s="26" t="s">
        <v>43</v>
      </c>
      <c r="F1629" s="22" t="s">
        <v>52</v>
      </c>
      <c r="G1629" s="24" t="s">
        <v>46</v>
      </c>
      <c r="H1629" s="28"/>
      <c r="I1629" s="26"/>
      <c r="J1629" s="30" t="n">
        <v>30</v>
      </c>
      <c r="K1629" s="30"/>
      <c r="L1629" s="30"/>
      <c r="M1629" s="30"/>
      <c r="N1629" s="30"/>
      <c r="O1629" s="30" t="n">
        <v>30</v>
      </c>
      <c r="P1629" s="20" t="n">
        <v>30</v>
      </c>
      <c r="Q1629" s="20" t="n">
        <f aca="false">ROUND(+P1629-O1629+R1629,2)</f>
        <v>0</v>
      </c>
      <c r="R1629" s="31"/>
      <c r="S1629" s="19" t="s">
        <v>27</v>
      </c>
      <c r="T1629" s="36"/>
      <c r="U1629" s="20"/>
      <c r="V1629" s="20"/>
    </row>
    <row r="1630" customFormat="false" ht="13.8" hidden="true" customHeight="false" outlineLevel="0" collapsed="false">
      <c r="A1630" s="51" t="n">
        <v>256</v>
      </c>
      <c r="B1630" s="12" t="s">
        <v>1948</v>
      </c>
      <c r="C1630" s="12" t="s">
        <v>22</v>
      </c>
      <c r="D1630" s="26" t="n">
        <v>44378</v>
      </c>
      <c r="E1630" s="26" t="s">
        <v>23</v>
      </c>
      <c r="F1630" s="22" t="s">
        <v>852</v>
      </c>
      <c r="G1630" s="24" t="s">
        <v>37</v>
      </c>
      <c r="H1630" s="28"/>
      <c r="I1630" s="26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v>280</v>
      </c>
      <c r="P1630" s="20" t="n">
        <v>280</v>
      </c>
      <c r="Q1630" s="20" t="n">
        <f aca="false">ROUND(+P1630-O1630+R1630,2)</f>
        <v>0</v>
      </c>
      <c r="R1630" s="31"/>
      <c r="S1630" s="19" t="s">
        <v>27</v>
      </c>
      <c r="T1630" s="36"/>
      <c r="U1630" s="20"/>
      <c r="V1630" s="20"/>
    </row>
    <row r="1631" customFormat="false" ht="13.8" hidden="true" customHeight="false" outlineLevel="0" collapsed="false">
      <c r="A1631" s="51" t="n">
        <v>257</v>
      </c>
      <c r="B1631" s="12" t="s">
        <v>1328</v>
      </c>
      <c r="C1631" s="12" t="s">
        <v>22</v>
      </c>
      <c r="D1631" s="26" t="n">
        <v>44384</v>
      </c>
      <c r="E1631" s="26" t="s">
        <v>23</v>
      </c>
      <c r="F1631" s="22" t="s">
        <v>1137</v>
      </c>
      <c r="G1631" s="24" t="s">
        <v>37</v>
      </c>
      <c r="H1631" s="28"/>
      <c r="I1631" s="26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v>218.8</v>
      </c>
      <c r="P1631" s="20" t="n">
        <v>220</v>
      </c>
      <c r="Q1631" s="20" t="n">
        <f aca="false">ROUND(+P1631-O1631+R1631,2)</f>
        <v>-0</v>
      </c>
      <c r="R1631" s="31" t="n">
        <v>-1.2</v>
      </c>
      <c r="S1631" s="19" t="s">
        <v>27</v>
      </c>
      <c r="T1631" s="36"/>
      <c r="U1631" s="20"/>
      <c r="V1631" s="20"/>
    </row>
    <row r="1632" customFormat="false" ht="13.8" hidden="true" customHeight="false" outlineLevel="0" collapsed="false">
      <c r="A1632" s="51" t="n">
        <v>258</v>
      </c>
      <c r="B1632" s="12" t="s">
        <v>1949</v>
      </c>
      <c r="C1632" s="12" t="s">
        <v>22</v>
      </c>
      <c r="D1632" s="26" t="n">
        <v>44385</v>
      </c>
      <c r="E1632" s="26" t="s">
        <v>23</v>
      </c>
      <c r="F1632" s="22" t="s">
        <v>1950</v>
      </c>
      <c r="G1632" s="24" t="s">
        <v>37</v>
      </c>
      <c r="H1632" s="28"/>
      <c r="I1632" s="26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v>160</v>
      </c>
      <c r="P1632" s="20" t="n">
        <v>160</v>
      </c>
      <c r="Q1632" s="20" t="n">
        <f aca="false">ROUND(+P1632-O1632+R1632,2)</f>
        <v>0</v>
      </c>
      <c r="R1632" s="31"/>
      <c r="S1632" s="19" t="s">
        <v>27</v>
      </c>
      <c r="T1632" s="36"/>
      <c r="U1632" s="20"/>
      <c r="V1632" s="20"/>
    </row>
    <row r="1633" customFormat="false" ht="13.8" hidden="true" customHeight="false" outlineLevel="0" collapsed="false">
      <c r="A1633" s="51" t="n">
        <v>259</v>
      </c>
      <c r="B1633" s="12" t="s">
        <v>1951</v>
      </c>
      <c r="C1633" s="12" t="s">
        <v>22</v>
      </c>
      <c r="D1633" s="26" t="n">
        <v>44389</v>
      </c>
      <c r="E1633" s="26" t="s">
        <v>23</v>
      </c>
      <c r="F1633" s="22" t="s">
        <v>368</v>
      </c>
      <c r="G1633" s="24" t="s">
        <v>318</v>
      </c>
      <c r="H1633" s="28"/>
      <c r="I1633" s="26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v>280</v>
      </c>
      <c r="P1633" s="20" t="n">
        <v>100</v>
      </c>
      <c r="Q1633" s="20" t="n">
        <f aca="false">ROUND(+P1633-O1633+R1633,2)</f>
        <v>-180</v>
      </c>
      <c r="R1633" s="31"/>
      <c r="S1633" s="19" t="s">
        <v>27</v>
      </c>
      <c r="T1633" s="36"/>
      <c r="U1633" s="20"/>
      <c r="V1633" s="20"/>
    </row>
    <row r="1634" customFormat="false" ht="13.8" hidden="true" customHeight="false" outlineLevel="0" collapsed="false">
      <c r="A1634" s="51" t="n">
        <v>260</v>
      </c>
      <c r="B1634" s="12" t="s">
        <v>1952</v>
      </c>
      <c r="C1634" s="12" t="s">
        <v>22</v>
      </c>
      <c r="D1634" s="26" t="n">
        <v>44389</v>
      </c>
      <c r="E1634" s="26" t="s">
        <v>23</v>
      </c>
      <c r="F1634" s="22" t="s">
        <v>697</v>
      </c>
      <c r="G1634" s="24" t="s">
        <v>772</v>
      </c>
      <c r="H1634" s="28"/>
      <c r="I1634" s="26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v>526.52</v>
      </c>
      <c r="P1634" s="20" t="n">
        <v>526.5</v>
      </c>
      <c r="Q1634" s="20" t="n">
        <f aca="false">ROUND(+P1634-O1634+R1634,2)</f>
        <v>-0.02</v>
      </c>
      <c r="R1634" s="31"/>
      <c r="S1634" s="19" t="s">
        <v>27</v>
      </c>
      <c r="T1634" s="36"/>
      <c r="U1634" s="20"/>
      <c r="V1634" s="20"/>
    </row>
    <row r="1635" customFormat="false" ht="13.8" hidden="true" customHeight="false" outlineLevel="0" collapsed="false">
      <c r="A1635" s="51" t="n">
        <v>261</v>
      </c>
      <c r="B1635" s="12" t="s">
        <v>1953</v>
      </c>
      <c r="C1635" s="12" t="s">
        <v>22</v>
      </c>
      <c r="D1635" s="26" t="n">
        <v>44391</v>
      </c>
      <c r="E1635" s="26" t="s">
        <v>23</v>
      </c>
      <c r="F1635" s="22" t="s">
        <v>852</v>
      </c>
      <c r="G1635" s="24" t="s">
        <v>318</v>
      </c>
      <c r="H1635" s="28"/>
      <c r="I1635" s="26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v>280</v>
      </c>
      <c r="P1635" s="20" t="n">
        <v>280</v>
      </c>
      <c r="Q1635" s="20" t="n">
        <f aca="false">ROUND(+P1635-O1635+R1635,2)</f>
        <v>0</v>
      </c>
      <c r="R1635" s="31"/>
      <c r="S1635" s="19" t="s">
        <v>27</v>
      </c>
      <c r="T1635" s="36"/>
      <c r="U1635" s="20"/>
      <c r="V1635" s="20"/>
    </row>
    <row r="1636" customFormat="false" ht="13.8" hidden="true" customHeight="false" outlineLevel="0" collapsed="false">
      <c r="A1636" s="51" t="n">
        <v>262</v>
      </c>
      <c r="B1636" s="12" t="s">
        <v>1954</v>
      </c>
      <c r="C1636" s="12" t="s">
        <v>22</v>
      </c>
      <c r="D1636" s="26" t="n">
        <v>44393</v>
      </c>
      <c r="E1636" s="26" t="s">
        <v>29</v>
      </c>
      <c r="F1636" s="22" t="s">
        <v>1955</v>
      </c>
      <c r="G1636" s="24" t="s">
        <v>25</v>
      </c>
      <c r="H1636" s="28" t="s">
        <v>1345</v>
      </c>
      <c r="I1636" s="26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v>110.11</v>
      </c>
      <c r="P1636" s="20" t="n">
        <v>110.11</v>
      </c>
      <c r="Q1636" s="20" t="n">
        <f aca="false">ROUND(+P1636-O1636+R1636,2)</f>
        <v>0</v>
      </c>
      <c r="R1636" s="31"/>
      <c r="S1636" s="19" t="s">
        <v>27</v>
      </c>
      <c r="T1636" s="36" t="n">
        <v>44440</v>
      </c>
      <c r="U1636" s="20" t="s">
        <v>27</v>
      </c>
      <c r="V1636" s="20" t="s">
        <v>1942</v>
      </c>
    </row>
    <row r="1637" customFormat="false" ht="13.8" hidden="true" customHeight="false" outlineLevel="0" collapsed="false">
      <c r="A1637" s="51" t="n">
        <v>263</v>
      </c>
      <c r="B1637" s="12" t="s">
        <v>1956</v>
      </c>
      <c r="C1637" s="12" t="s">
        <v>22</v>
      </c>
      <c r="D1637" s="26" t="n">
        <v>44398</v>
      </c>
      <c r="E1637" s="26" t="s">
        <v>29</v>
      </c>
      <c r="F1637" s="22" t="s">
        <v>1957</v>
      </c>
      <c r="G1637" s="24" t="s">
        <v>25</v>
      </c>
      <c r="H1637" s="28" t="s">
        <v>1345</v>
      </c>
      <c r="I1637" s="26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v>110.11</v>
      </c>
      <c r="P1637" s="20" t="n">
        <v>110.11</v>
      </c>
      <c r="Q1637" s="20" t="n">
        <f aca="false">ROUND(+P1637-O1637+R1637,2)</f>
        <v>0</v>
      </c>
      <c r="R1637" s="31"/>
      <c r="S1637" s="19" t="s">
        <v>27</v>
      </c>
      <c r="T1637" s="36" t="n">
        <v>44440</v>
      </c>
      <c r="U1637" s="20" t="s">
        <v>27</v>
      </c>
      <c r="V1637" s="20" t="s">
        <v>1942</v>
      </c>
    </row>
    <row r="1638" customFormat="false" ht="13.8" hidden="true" customHeight="false" outlineLevel="0" collapsed="false">
      <c r="A1638" s="51" t="n">
        <v>264</v>
      </c>
      <c r="B1638" s="12" t="s">
        <v>1958</v>
      </c>
      <c r="C1638" s="12" t="s">
        <v>22</v>
      </c>
      <c r="D1638" s="26" t="n">
        <v>44405</v>
      </c>
      <c r="E1638" s="26" t="s">
        <v>23</v>
      </c>
      <c r="F1638" s="22" t="s">
        <v>1959</v>
      </c>
      <c r="G1638" s="24" t="s">
        <v>37</v>
      </c>
      <c r="H1638" s="28"/>
      <c r="I1638" s="26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v>280</v>
      </c>
      <c r="P1638" s="20" t="n">
        <v>280</v>
      </c>
      <c r="Q1638" s="20" t="n">
        <f aca="false">ROUND(+P1638-O1638+R1638,2)</f>
        <v>0</v>
      </c>
      <c r="R1638" s="31"/>
      <c r="S1638" s="19" t="s">
        <v>27</v>
      </c>
      <c r="T1638" s="36"/>
      <c r="U1638" s="20"/>
      <c r="V1638" s="20"/>
    </row>
    <row r="1639" customFormat="false" ht="13.8" hidden="true" customHeight="false" outlineLevel="0" collapsed="false">
      <c r="A1639" s="51" t="n">
        <v>265</v>
      </c>
      <c r="B1639" s="12" t="s">
        <v>1960</v>
      </c>
      <c r="C1639" s="12" t="s">
        <v>22</v>
      </c>
      <c r="D1639" s="26" t="n">
        <v>44406</v>
      </c>
      <c r="E1639" s="26" t="s">
        <v>23</v>
      </c>
      <c r="F1639" s="22" t="s">
        <v>1961</v>
      </c>
      <c r="G1639" s="24" t="s">
        <v>37</v>
      </c>
      <c r="H1639" s="28"/>
      <c r="I1639" s="26"/>
      <c r="J1639" s="30" t="n">
        <v>100</v>
      </c>
      <c r="K1639" s="30"/>
      <c r="L1639" s="30"/>
      <c r="M1639" s="30"/>
      <c r="N1639" s="30"/>
      <c r="O1639" s="30" t="n">
        <v>100</v>
      </c>
      <c r="P1639" s="20" t="n">
        <v>100</v>
      </c>
      <c r="Q1639" s="20" t="n">
        <f aca="false">ROUND(+P1639-O1639+R1639,2)</f>
        <v>0</v>
      </c>
      <c r="R1639" s="31"/>
      <c r="S1639" s="19" t="s">
        <v>27</v>
      </c>
      <c r="T1639" s="36"/>
      <c r="U1639" s="20"/>
      <c r="V1639" s="20"/>
    </row>
    <row r="1640" customFormat="false" ht="13.8" hidden="true" customHeight="false" outlineLevel="0" collapsed="false">
      <c r="A1640" s="51" t="n">
        <v>266</v>
      </c>
      <c r="B1640" s="12" t="s">
        <v>1962</v>
      </c>
      <c r="C1640" s="12" t="s">
        <v>22</v>
      </c>
      <c r="D1640" s="26" t="n">
        <v>44410</v>
      </c>
      <c r="E1640" s="26" t="s">
        <v>23</v>
      </c>
      <c r="F1640" s="22" t="s">
        <v>852</v>
      </c>
      <c r="G1640" s="24" t="s">
        <v>37</v>
      </c>
      <c r="H1640" s="28"/>
      <c r="I1640" s="26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v>280</v>
      </c>
      <c r="P1640" s="20" t="n">
        <v>280</v>
      </c>
      <c r="Q1640" s="20" t="n">
        <f aca="false">ROUND(+P1640-O1640+R1640,2)</f>
        <v>0</v>
      </c>
      <c r="R1640" s="31"/>
      <c r="S1640" s="19" t="s">
        <v>27</v>
      </c>
      <c r="T1640" s="36"/>
      <c r="U1640" s="20"/>
      <c r="V1640" s="20"/>
    </row>
    <row r="1641" customFormat="false" ht="13.8" hidden="true" customHeight="false" outlineLevel="0" collapsed="false">
      <c r="A1641" s="51" t="n">
        <v>267</v>
      </c>
      <c r="B1641" s="12" t="s">
        <v>508</v>
      </c>
      <c r="C1641" s="12" t="s">
        <v>22</v>
      </c>
      <c r="D1641" s="26" t="n">
        <v>44410</v>
      </c>
      <c r="E1641" s="26" t="s">
        <v>23</v>
      </c>
      <c r="F1641" s="22" t="s">
        <v>1959</v>
      </c>
      <c r="G1641" s="24" t="s">
        <v>37</v>
      </c>
      <c r="H1641" s="28"/>
      <c r="I1641" s="26"/>
      <c r="J1641" s="30" t="n">
        <v>100</v>
      </c>
      <c r="K1641" s="30"/>
      <c r="L1641" s="30" t="n">
        <v>38</v>
      </c>
      <c r="M1641" s="30"/>
      <c r="N1641" s="30"/>
      <c r="O1641" s="30" t="n">
        <v>138</v>
      </c>
      <c r="P1641" s="20" t="n">
        <v>138</v>
      </c>
      <c r="Q1641" s="20" t="n">
        <f aca="false">ROUND(+P1641-O1641+R1641,2)</f>
        <v>0</v>
      </c>
      <c r="R1641" s="31"/>
      <c r="S1641" s="19" t="s">
        <v>27</v>
      </c>
      <c r="T1641" s="36"/>
      <c r="U1641" s="20"/>
      <c r="V1641" s="20"/>
    </row>
    <row r="1642" customFormat="false" ht="13.8" hidden="true" customHeight="false" outlineLevel="0" collapsed="false">
      <c r="A1642" s="51" t="n">
        <v>268</v>
      </c>
      <c r="B1642" s="12" t="s">
        <v>1963</v>
      </c>
      <c r="C1642" s="12" t="s">
        <v>22</v>
      </c>
      <c r="D1642" s="26" t="n">
        <v>44410</v>
      </c>
      <c r="E1642" s="26" t="s">
        <v>23</v>
      </c>
      <c r="F1642" s="22" t="s">
        <v>1964</v>
      </c>
      <c r="G1642" s="24" t="s">
        <v>37</v>
      </c>
      <c r="H1642" s="28"/>
      <c r="I1642" s="26"/>
      <c r="J1642" s="30" t="n">
        <v>85</v>
      </c>
      <c r="K1642" s="30"/>
      <c r="L1642" s="30"/>
      <c r="M1642" s="30"/>
      <c r="N1642" s="30"/>
      <c r="O1642" s="30" t="n">
        <v>80</v>
      </c>
      <c r="P1642" s="20" t="n">
        <v>80</v>
      </c>
      <c r="Q1642" s="20" t="n">
        <f aca="false">ROUND(+P1642-O1642+R1642,2)</f>
        <v>0</v>
      </c>
      <c r="R1642" s="31"/>
      <c r="S1642" s="19" t="s">
        <v>27</v>
      </c>
      <c r="T1642" s="36"/>
      <c r="U1642" s="20"/>
      <c r="V1642" s="20"/>
    </row>
    <row r="1643" customFormat="false" ht="13.8" hidden="true" customHeight="false" outlineLevel="0" collapsed="false">
      <c r="A1643" s="51" t="n">
        <v>269</v>
      </c>
      <c r="B1643" s="12" t="s">
        <v>1167</v>
      </c>
      <c r="C1643" s="12" t="s">
        <v>22</v>
      </c>
      <c r="D1643" s="26" t="n">
        <v>44412</v>
      </c>
      <c r="E1643" s="26" t="s">
        <v>29</v>
      </c>
      <c r="F1643" s="22" t="s">
        <v>1965</v>
      </c>
      <c r="G1643" s="24" t="s">
        <v>25</v>
      </c>
      <c r="H1643" s="28" t="s">
        <v>1345</v>
      </c>
      <c r="I1643" s="26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v>141.11</v>
      </c>
      <c r="P1643" s="20" t="n">
        <v>141.11</v>
      </c>
      <c r="Q1643" s="20" t="n">
        <f aca="false">ROUND(+P1643-O1643+R1643,2)</f>
        <v>0</v>
      </c>
      <c r="R1643" s="31"/>
      <c r="S1643" s="19" t="s">
        <v>27</v>
      </c>
      <c r="T1643" s="36" t="n">
        <v>44455</v>
      </c>
      <c r="U1643" s="20" t="s">
        <v>27</v>
      </c>
      <c r="V1643" s="20"/>
    </row>
    <row r="1644" customFormat="false" ht="13.8" hidden="true" customHeight="false" outlineLevel="0" collapsed="false">
      <c r="A1644" s="51" t="n">
        <v>270</v>
      </c>
      <c r="B1644" s="12" t="s">
        <v>1966</v>
      </c>
      <c r="C1644" s="12" t="s">
        <v>22</v>
      </c>
      <c r="D1644" s="26" t="n">
        <v>44412</v>
      </c>
      <c r="E1644" s="26" t="s">
        <v>29</v>
      </c>
      <c r="F1644" s="22" t="s">
        <v>1967</v>
      </c>
      <c r="G1644" s="24" t="s">
        <v>25</v>
      </c>
      <c r="H1644" s="28" t="s">
        <v>1345</v>
      </c>
      <c r="I1644" s="26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v>110.11</v>
      </c>
      <c r="P1644" s="20" t="n">
        <v>110.11</v>
      </c>
      <c r="Q1644" s="20" t="n">
        <f aca="false">ROUND(+P1644-O1644+R1644,2)</f>
        <v>0</v>
      </c>
      <c r="R1644" s="31"/>
      <c r="S1644" s="19" t="s">
        <v>27</v>
      </c>
      <c r="T1644" s="36" t="n">
        <v>44442</v>
      </c>
      <c r="U1644" s="20" t="s">
        <v>27</v>
      </c>
      <c r="V1644" s="20" t="s">
        <v>1942</v>
      </c>
    </row>
    <row r="1645" customFormat="false" ht="13.8" hidden="true" customHeight="false" outlineLevel="0" collapsed="false">
      <c r="A1645" s="51" t="n">
        <v>271</v>
      </c>
      <c r="B1645" s="12" t="s">
        <v>1968</v>
      </c>
      <c r="C1645" s="12" t="s">
        <v>22</v>
      </c>
      <c r="D1645" s="26" t="n">
        <v>44413</v>
      </c>
      <c r="E1645" s="26" t="s">
        <v>29</v>
      </c>
      <c r="F1645" s="22" t="s">
        <v>1969</v>
      </c>
      <c r="G1645" s="24" t="s">
        <v>25</v>
      </c>
      <c r="H1645" s="28" t="s">
        <v>1345</v>
      </c>
      <c r="I1645" s="26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v>299.43</v>
      </c>
      <c r="P1645" s="20" t="n">
        <v>300</v>
      </c>
      <c r="Q1645" s="20" t="n">
        <f aca="false">ROUND(+P1645-O1645+R1645,2)</f>
        <v>0.57</v>
      </c>
      <c r="R1645" s="31"/>
      <c r="S1645" s="19" t="s">
        <v>27</v>
      </c>
      <c r="T1645" s="36" t="n">
        <v>44455</v>
      </c>
      <c r="U1645" s="20" t="s">
        <v>27</v>
      </c>
      <c r="V1645" s="20"/>
    </row>
    <row r="1646" customFormat="false" ht="13.8" hidden="true" customHeight="false" outlineLevel="0" collapsed="false">
      <c r="A1646" s="51" t="n">
        <v>272</v>
      </c>
      <c r="B1646" s="12" t="s">
        <v>1970</v>
      </c>
      <c r="C1646" s="12" t="s">
        <v>22</v>
      </c>
      <c r="D1646" s="26" t="n">
        <v>44413</v>
      </c>
      <c r="E1646" s="26" t="s">
        <v>23</v>
      </c>
      <c r="F1646" s="22" t="s">
        <v>852</v>
      </c>
      <c r="G1646" s="24" t="s">
        <v>37</v>
      </c>
      <c r="H1646" s="28"/>
      <c r="I1646" s="26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v>280</v>
      </c>
      <c r="P1646" s="20" t="n">
        <v>280</v>
      </c>
      <c r="Q1646" s="20" t="n">
        <f aca="false">ROUND(+P1646-O1646+R1646,2)</f>
        <v>0</v>
      </c>
      <c r="R1646" s="31"/>
      <c r="S1646" s="19" t="s">
        <v>27</v>
      </c>
      <c r="T1646" s="36"/>
      <c r="U1646" s="20"/>
      <c r="V1646" s="20"/>
    </row>
    <row r="1647" customFormat="false" ht="13.8" hidden="true" customHeight="false" outlineLevel="0" collapsed="false">
      <c r="A1647" s="51" t="n">
        <v>273</v>
      </c>
      <c r="B1647" s="12" t="s">
        <v>1971</v>
      </c>
      <c r="C1647" s="12" t="s">
        <v>22</v>
      </c>
      <c r="D1647" s="26" t="n">
        <v>44419</v>
      </c>
      <c r="E1647" s="26" t="s">
        <v>23</v>
      </c>
      <c r="F1647" s="22" t="s">
        <v>1725</v>
      </c>
      <c r="G1647" s="24" t="s">
        <v>772</v>
      </c>
      <c r="H1647" s="28" t="s">
        <v>1972</v>
      </c>
      <c r="I1647" s="26"/>
      <c r="J1647" s="30" t="n">
        <v>20</v>
      </c>
      <c r="K1647" s="30" t="n">
        <v>5</v>
      </c>
      <c r="L1647" s="30"/>
      <c r="M1647" s="30"/>
      <c r="N1647" s="30"/>
      <c r="O1647" s="30" t="n">
        <v>25</v>
      </c>
      <c r="P1647" s="20"/>
      <c r="Q1647" s="20" t="n">
        <f aca="false">ROUND(+P1647-O1647+R1647,2)</f>
        <v>-25</v>
      </c>
      <c r="R1647" s="31"/>
      <c r="S1647" s="19" t="s">
        <v>27</v>
      </c>
      <c r="T1647" s="36"/>
      <c r="U1647" s="20"/>
      <c r="V1647" s="20"/>
    </row>
    <row r="1648" customFormat="false" ht="13.8" hidden="true" customHeight="false" outlineLevel="0" collapsed="false">
      <c r="A1648" s="51" t="n">
        <v>274</v>
      </c>
      <c r="B1648" s="12" t="s">
        <v>1973</v>
      </c>
      <c r="C1648" s="12" t="s">
        <v>22</v>
      </c>
      <c r="D1648" s="26" t="n">
        <v>44436</v>
      </c>
      <c r="E1648" s="26" t="s">
        <v>29</v>
      </c>
      <c r="F1648" s="22" t="s">
        <v>1974</v>
      </c>
      <c r="G1648" s="24" t="s">
        <v>25</v>
      </c>
      <c r="H1648" s="28" t="s">
        <v>1345</v>
      </c>
      <c r="I1648" s="26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v>141.51</v>
      </c>
      <c r="P1648" s="20" t="n">
        <v>141.51</v>
      </c>
      <c r="Q1648" s="20" t="n">
        <f aca="false">ROUND(+P1648-O1648+R1648,2)</f>
        <v>0</v>
      </c>
      <c r="R1648" s="31"/>
      <c r="S1648" s="19" t="s">
        <v>27</v>
      </c>
      <c r="T1648" s="36" t="n">
        <v>44455</v>
      </c>
      <c r="U1648" s="20" t="s">
        <v>27</v>
      </c>
      <c r="V1648" s="20"/>
    </row>
    <row r="1649" customFormat="false" ht="13.8" hidden="true" customHeight="false" outlineLevel="0" collapsed="false">
      <c r="A1649" s="51" t="n">
        <v>275</v>
      </c>
      <c r="B1649" s="12" t="s">
        <v>851</v>
      </c>
      <c r="C1649" s="12" t="s">
        <v>22</v>
      </c>
      <c r="D1649" s="26" t="n">
        <v>44445</v>
      </c>
      <c r="E1649" s="26" t="s">
        <v>23</v>
      </c>
      <c r="F1649" s="22" t="s">
        <v>1907</v>
      </c>
      <c r="G1649" s="24" t="s">
        <v>37</v>
      </c>
      <c r="H1649" s="28"/>
      <c r="I1649" s="26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v>218.97</v>
      </c>
      <c r="P1649" s="20" t="n">
        <v>218.97</v>
      </c>
      <c r="Q1649" s="20" t="n">
        <f aca="false">ROUND(+P1649-O1649+R1649,2)</f>
        <v>0</v>
      </c>
      <c r="R1649" s="31"/>
      <c r="S1649" s="19" t="s">
        <v>27</v>
      </c>
      <c r="T1649" s="36"/>
      <c r="U1649" s="20"/>
      <c r="V1649" s="20"/>
    </row>
    <row r="1650" customFormat="false" ht="13.8" hidden="true" customHeight="false" outlineLevel="0" collapsed="false">
      <c r="A1650" s="51" t="n">
        <v>276</v>
      </c>
      <c r="B1650" s="12" t="s">
        <v>1975</v>
      </c>
      <c r="C1650" s="12" t="s">
        <v>22</v>
      </c>
      <c r="D1650" s="26" t="n">
        <v>44446</v>
      </c>
      <c r="E1650" s="26" t="s">
        <v>23</v>
      </c>
      <c r="F1650" s="22" t="s">
        <v>105</v>
      </c>
      <c r="G1650" s="24" t="s">
        <v>37</v>
      </c>
      <c r="H1650" s="28"/>
      <c r="I1650" s="26"/>
      <c r="J1650" s="30" t="n">
        <v>75</v>
      </c>
      <c r="K1650" s="30"/>
      <c r="L1650" s="30" t="n">
        <v>22</v>
      </c>
      <c r="M1650" s="30"/>
      <c r="N1650" s="30"/>
      <c r="O1650" s="30" t="n">
        <v>97</v>
      </c>
      <c r="P1650" s="20" t="n">
        <v>97</v>
      </c>
      <c r="Q1650" s="20" t="n">
        <f aca="false">ROUND(+P1650-O1650+R1650,2)</f>
        <v>0</v>
      </c>
      <c r="R1650" s="31"/>
      <c r="S1650" s="19" t="s">
        <v>27</v>
      </c>
      <c r="T1650" s="36"/>
      <c r="U1650" s="20"/>
      <c r="V1650" s="20"/>
    </row>
    <row r="1651" customFormat="false" ht="13.8" hidden="true" customHeight="false" outlineLevel="0" collapsed="false">
      <c r="A1651" s="51" t="n">
        <v>277</v>
      </c>
      <c r="B1651" s="12" t="s">
        <v>1976</v>
      </c>
      <c r="C1651" s="12" t="s">
        <v>22</v>
      </c>
      <c r="D1651" s="26" t="n">
        <v>44446</v>
      </c>
      <c r="E1651" s="26" t="s">
        <v>23</v>
      </c>
      <c r="F1651" s="22" t="s">
        <v>864</v>
      </c>
      <c r="G1651" s="24" t="s">
        <v>37</v>
      </c>
      <c r="H1651" s="28"/>
      <c r="I1651" s="26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v>156.2</v>
      </c>
      <c r="P1651" s="20" t="n">
        <v>156.2</v>
      </c>
      <c r="Q1651" s="20" t="n">
        <f aca="false">ROUND(+P1651-O1651+R1651,2)</f>
        <v>0</v>
      </c>
      <c r="R1651" s="31"/>
      <c r="S1651" s="19" t="s">
        <v>27</v>
      </c>
      <c r="T1651" s="36"/>
      <c r="U1651" s="20"/>
      <c r="V1651" s="20"/>
    </row>
    <row r="1652" customFormat="false" ht="13.8" hidden="true" customHeight="false" outlineLevel="0" collapsed="false">
      <c r="A1652" s="51" t="n">
        <v>278</v>
      </c>
      <c r="B1652" s="12" t="s">
        <v>1977</v>
      </c>
      <c r="C1652" s="12" t="s">
        <v>22</v>
      </c>
      <c r="D1652" s="26" t="n">
        <v>44447</v>
      </c>
      <c r="E1652" s="26" t="s">
        <v>29</v>
      </c>
      <c r="F1652" s="22" t="s">
        <v>1978</v>
      </c>
      <c r="G1652" s="24" t="s">
        <v>25</v>
      </c>
      <c r="H1652" s="28" t="s">
        <v>1345</v>
      </c>
      <c r="I1652" s="26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v>40</v>
      </c>
      <c r="P1652" s="20" t="n">
        <v>40</v>
      </c>
      <c r="Q1652" s="20" t="n">
        <f aca="false">ROUND(+P1652-O1652+R1652,2)</f>
        <v>0</v>
      </c>
      <c r="R1652" s="31"/>
      <c r="S1652" s="19" t="s">
        <v>27</v>
      </c>
      <c r="T1652" s="36" t="n">
        <v>44455</v>
      </c>
      <c r="U1652" s="20" t="s">
        <v>1012</v>
      </c>
      <c r="V1652" s="20"/>
    </row>
    <row r="1653" customFormat="false" ht="13.8" hidden="true" customHeight="false" outlineLevel="0" collapsed="false">
      <c r="A1653" s="51" t="n">
        <v>279</v>
      </c>
      <c r="B1653" s="12" t="s">
        <v>1979</v>
      </c>
      <c r="C1653" s="12" t="s">
        <v>22</v>
      </c>
      <c r="D1653" s="26" t="n">
        <v>44448</v>
      </c>
      <c r="E1653" s="26" t="s">
        <v>29</v>
      </c>
      <c r="F1653" s="22" t="s">
        <v>1980</v>
      </c>
      <c r="G1653" s="24" t="s">
        <v>25</v>
      </c>
      <c r="H1653" s="28" t="s">
        <v>1345</v>
      </c>
      <c r="I1653" s="26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v>55</v>
      </c>
      <c r="P1653" s="20" t="n">
        <v>55</v>
      </c>
      <c r="Q1653" s="20" t="n">
        <f aca="false">ROUND(+P1653-O1653+R1653,2)</f>
        <v>0</v>
      </c>
      <c r="R1653" s="31"/>
      <c r="S1653" s="19" t="s">
        <v>27</v>
      </c>
      <c r="T1653" s="36"/>
      <c r="U1653" s="20" t="s">
        <v>27</v>
      </c>
      <c r="V1653" s="20"/>
    </row>
    <row r="1654" customFormat="false" ht="13.8" hidden="true" customHeight="false" outlineLevel="0" collapsed="false">
      <c r="A1654" s="51" t="n">
        <v>280</v>
      </c>
      <c r="B1654" s="12" t="s">
        <v>731</v>
      </c>
      <c r="C1654" s="12" t="s">
        <v>22</v>
      </c>
      <c r="D1654" s="26" t="n">
        <v>44452</v>
      </c>
      <c r="E1654" s="26" t="s">
        <v>467</v>
      </c>
      <c r="F1654" s="22" t="s">
        <v>1981</v>
      </c>
      <c r="G1654" s="24" t="s">
        <v>34</v>
      </c>
      <c r="H1654" s="28"/>
      <c r="I1654" s="26"/>
      <c r="J1654" s="30" t="n">
        <v>6</v>
      </c>
      <c r="K1654" s="30"/>
      <c r="L1654" s="30"/>
      <c r="M1654" s="30"/>
      <c r="N1654" s="30" t="n">
        <v>14</v>
      </c>
      <c r="O1654" s="30" t="n">
        <v>20</v>
      </c>
      <c r="P1654" s="20" t="n">
        <v>20</v>
      </c>
      <c r="Q1654" s="20" t="n">
        <f aca="false">ROUND(+P1654-O1654+R1654,2)</f>
        <v>0</v>
      </c>
      <c r="R1654" s="31"/>
      <c r="S1654" s="19" t="s">
        <v>27</v>
      </c>
      <c r="T1654" s="36" t="n">
        <v>44454</v>
      </c>
      <c r="U1654" s="20" t="s">
        <v>27</v>
      </c>
      <c r="V1654" s="20"/>
    </row>
    <row r="1655" customFormat="false" ht="13.8" hidden="true" customHeight="false" outlineLevel="0" collapsed="false">
      <c r="A1655" s="51" t="n">
        <v>281</v>
      </c>
      <c r="B1655" s="12" t="s">
        <v>1982</v>
      </c>
      <c r="C1655" s="12" t="s">
        <v>22</v>
      </c>
      <c r="D1655" s="26" t="n">
        <v>44452</v>
      </c>
      <c r="E1655" s="26" t="s">
        <v>23</v>
      </c>
      <c r="F1655" s="22" t="s">
        <v>621</v>
      </c>
      <c r="G1655" s="24" t="s">
        <v>37</v>
      </c>
      <c r="H1655" s="28"/>
      <c r="I1655" s="26"/>
      <c r="J1655" s="30" t="n">
        <v>180</v>
      </c>
      <c r="K1655" s="30"/>
      <c r="L1655" s="30" t="n">
        <v>22</v>
      </c>
      <c r="M1655" s="30"/>
      <c r="N1655" s="30"/>
      <c r="O1655" s="30" t="n">
        <v>202</v>
      </c>
      <c r="P1655" s="20" t="n">
        <v>202</v>
      </c>
      <c r="Q1655" s="20" t="n">
        <f aca="false">ROUND(+P1655-O1655+R1655,2)</f>
        <v>0</v>
      </c>
      <c r="R1655" s="31"/>
      <c r="S1655" s="19" t="s">
        <v>27</v>
      </c>
      <c r="T1655" s="36"/>
      <c r="U1655" s="20"/>
      <c r="V1655" s="20"/>
    </row>
    <row r="1656" customFormat="false" ht="13.8" hidden="true" customHeight="false" outlineLevel="0" collapsed="false">
      <c r="A1656" s="51" t="n">
        <v>282</v>
      </c>
      <c r="B1656" s="12" t="s">
        <v>1983</v>
      </c>
      <c r="C1656" s="12" t="s">
        <v>22</v>
      </c>
      <c r="D1656" s="26" t="n">
        <v>44452</v>
      </c>
      <c r="E1656" s="26" t="s">
        <v>467</v>
      </c>
      <c r="F1656" s="22" t="s">
        <v>1655</v>
      </c>
      <c r="G1656" s="24" t="s">
        <v>71</v>
      </c>
      <c r="H1656" s="28" t="s">
        <v>1984</v>
      </c>
      <c r="I1656" s="26"/>
      <c r="J1656" s="30" t="n">
        <v>13.5</v>
      </c>
      <c r="K1656" s="30"/>
      <c r="L1656" s="30"/>
      <c r="M1656" s="30"/>
      <c r="N1656" s="30" t="n">
        <v>31.5</v>
      </c>
      <c r="O1656" s="30" t="n">
        <v>45</v>
      </c>
      <c r="P1656" s="20" t="n">
        <v>45</v>
      </c>
      <c r="Q1656" s="20" t="n">
        <f aca="false">ROUND(+P1656-O1656+R1656,2)</f>
        <v>0</v>
      </c>
      <c r="R1656" s="31"/>
      <c r="S1656" s="19" t="s">
        <v>27</v>
      </c>
      <c r="T1656" s="36" t="n">
        <v>44454</v>
      </c>
      <c r="U1656" s="20" t="s">
        <v>27</v>
      </c>
      <c r="V1656" s="20"/>
    </row>
    <row r="1657" customFormat="false" ht="13.8" hidden="true" customHeight="false" outlineLevel="0" collapsed="false">
      <c r="A1657" s="51" t="n">
        <v>283</v>
      </c>
      <c r="B1657" s="12" t="s">
        <v>729</v>
      </c>
      <c r="C1657" s="12" t="s">
        <v>22</v>
      </c>
      <c r="D1657" s="26" t="n">
        <v>44452</v>
      </c>
      <c r="E1657" s="26" t="s">
        <v>467</v>
      </c>
      <c r="F1657" s="22" t="s">
        <v>1985</v>
      </c>
      <c r="G1657" s="24" t="s">
        <v>71</v>
      </c>
      <c r="H1657" s="28" t="s">
        <v>1986</v>
      </c>
      <c r="I1657" s="26"/>
      <c r="J1657" s="30" t="n">
        <v>28.5</v>
      </c>
      <c r="K1657" s="30"/>
      <c r="L1657" s="30"/>
      <c r="M1657" s="30"/>
      <c r="N1657" s="30" t="n">
        <v>66.5</v>
      </c>
      <c r="O1657" s="30" t="n">
        <v>95</v>
      </c>
      <c r="P1657" s="20" t="n">
        <v>95</v>
      </c>
      <c r="Q1657" s="20" t="n">
        <f aca="false">ROUND(+P1657-O1657+R1657,2)</f>
        <v>0</v>
      </c>
      <c r="R1657" s="31"/>
      <c r="S1657" s="19" t="s">
        <v>27</v>
      </c>
      <c r="T1657" s="36" t="n">
        <v>44454</v>
      </c>
      <c r="U1657" s="20" t="s">
        <v>27</v>
      </c>
      <c r="V1657" s="20"/>
    </row>
    <row r="1658" customFormat="false" ht="13.8" hidden="true" customHeight="false" outlineLevel="0" collapsed="false">
      <c r="A1658" s="51" t="n">
        <v>284</v>
      </c>
      <c r="B1658" s="12" t="s">
        <v>110</v>
      </c>
      <c r="C1658" s="12" t="s">
        <v>22</v>
      </c>
      <c r="D1658" s="26" t="n">
        <v>44452</v>
      </c>
      <c r="E1658" s="26" t="s">
        <v>467</v>
      </c>
      <c r="F1658" s="22" t="s">
        <v>1985</v>
      </c>
      <c r="G1658" s="24" t="s">
        <v>71</v>
      </c>
      <c r="H1658" s="28"/>
      <c r="I1658" s="26"/>
      <c r="J1658" s="30" t="n">
        <v>28.5</v>
      </c>
      <c r="K1658" s="30"/>
      <c r="L1658" s="30"/>
      <c r="M1658" s="30"/>
      <c r="N1658" s="30" t="n">
        <v>66.5</v>
      </c>
      <c r="O1658" s="30" t="n">
        <v>95</v>
      </c>
      <c r="P1658" s="20" t="n">
        <v>95</v>
      </c>
      <c r="Q1658" s="20" t="n">
        <f aca="false">ROUND(+P1658-O1658+R1658,2)</f>
        <v>0</v>
      </c>
      <c r="R1658" s="31"/>
      <c r="S1658" s="19" t="s">
        <v>27</v>
      </c>
      <c r="T1658" s="36" t="n">
        <v>44601</v>
      </c>
      <c r="U1658" s="20" t="s">
        <v>27</v>
      </c>
      <c r="V1658" s="20"/>
    </row>
    <row r="1659" customFormat="false" ht="13.8" hidden="true" customHeight="false" outlineLevel="0" collapsed="false">
      <c r="A1659" s="51" t="n">
        <v>285</v>
      </c>
      <c r="B1659" s="12" t="s">
        <v>1987</v>
      </c>
      <c r="C1659" s="12" t="s">
        <v>22</v>
      </c>
      <c r="D1659" s="26" t="n">
        <v>44452</v>
      </c>
      <c r="E1659" s="26" t="s">
        <v>467</v>
      </c>
      <c r="F1659" s="22" t="s">
        <v>1988</v>
      </c>
      <c r="G1659" s="24" t="s">
        <v>71</v>
      </c>
      <c r="H1659" s="28" t="s">
        <v>1989</v>
      </c>
      <c r="I1659" s="26"/>
      <c r="J1659" s="30" t="n">
        <v>9</v>
      </c>
      <c r="K1659" s="30"/>
      <c r="L1659" s="30"/>
      <c r="M1659" s="30"/>
      <c r="N1659" s="30" t="n">
        <v>21</v>
      </c>
      <c r="O1659" s="30" t="n">
        <v>30</v>
      </c>
      <c r="P1659" s="20" t="n">
        <v>30</v>
      </c>
      <c r="Q1659" s="20" t="n">
        <f aca="false">ROUND(+P1659-O1659+R1659,2)</f>
        <v>0</v>
      </c>
      <c r="R1659" s="31"/>
      <c r="S1659" s="19" t="s">
        <v>27</v>
      </c>
      <c r="T1659" s="36" t="n">
        <v>44454</v>
      </c>
      <c r="U1659" s="20" t="s">
        <v>27</v>
      </c>
      <c r="V1659" s="20"/>
    </row>
    <row r="1660" customFormat="false" ht="13.8" hidden="true" customHeight="false" outlineLevel="0" collapsed="false">
      <c r="A1660" s="51" t="n">
        <v>286</v>
      </c>
      <c r="B1660" s="12" t="s">
        <v>1990</v>
      </c>
      <c r="C1660" s="12" t="s">
        <v>22</v>
      </c>
      <c r="D1660" s="26" t="n">
        <v>44453</v>
      </c>
      <c r="E1660" s="26" t="s">
        <v>29</v>
      </c>
      <c r="F1660" s="22" t="s">
        <v>1991</v>
      </c>
      <c r="G1660" s="24" t="s">
        <v>25</v>
      </c>
      <c r="H1660" s="28" t="s">
        <v>1345</v>
      </c>
      <c r="I1660" s="26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v>110.11</v>
      </c>
      <c r="P1660" s="20" t="n">
        <v>110.11</v>
      </c>
      <c r="Q1660" s="20" t="n">
        <f aca="false">ROUND(+P1660-O1660+R1660,2)</f>
        <v>0</v>
      </c>
      <c r="R1660" s="31"/>
      <c r="S1660" s="19" t="s">
        <v>27</v>
      </c>
      <c r="T1660" s="36" t="n">
        <v>44467</v>
      </c>
      <c r="U1660" s="20" t="s">
        <v>27</v>
      </c>
      <c r="V1660" s="20" t="s">
        <v>1942</v>
      </c>
    </row>
    <row r="1661" customFormat="false" ht="13.8" hidden="true" customHeight="false" outlineLevel="0" collapsed="false">
      <c r="A1661" s="51" t="n">
        <v>287</v>
      </c>
      <c r="B1661" s="12" t="s">
        <v>1992</v>
      </c>
      <c r="C1661" s="12" t="s">
        <v>22</v>
      </c>
      <c r="D1661" s="26" t="n">
        <v>44453</v>
      </c>
      <c r="E1661" s="26" t="s">
        <v>29</v>
      </c>
      <c r="F1661" s="22" t="s">
        <v>1993</v>
      </c>
      <c r="G1661" s="24" t="s">
        <v>25</v>
      </c>
      <c r="H1661" s="28" t="s">
        <v>1345</v>
      </c>
      <c r="I1661" s="26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v>110.11</v>
      </c>
      <c r="P1661" s="20" t="n">
        <v>110.11</v>
      </c>
      <c r="Q1661" s="20" t="n">
        <f aca="false">ROUND(+P1661-O1661+R1661,2)</f>
        <v>0</v>
      </c>
      <c r="R1661" s="31"/>
      <c r="S1661" s="19" t="s">
        <v>27</v>
      </c>
      <c r="T1661" s="36" t="n">
        <v>44467</v>
      </c>
      <c r="U1661" s="20" t="s">
        <v>27</v>
      </c>
      <c r="V1661" s="20" t="s">
        <v>1942</v>
      </c>
    </row>
    <row r="1662" customFormat="false" ht="13.8" hidden="true" customHeight="false" outlineLevel="0" collapsed="false">
      <c r="A1662" s="51" t="n">
        <v>288</v>
      </c>
      <c r="B1662" s="12" t="s">
        <v>1994</v>
      </c>
      <c r="C1662" s="12" t="s">
        <v>22</v>
      </c>
      <c r="D1662" s="26" t="n">
        <v>44454</v>
      </c>
      <c r="E1662" s="26" t="s">
        <v>43</v>
      </c>
      <c r="F1662" s="22" t="s">
        <v>1995</v>
      </c>
      <c r="G1662" s="24" t="s">
        <v>46</v>
      </c>
      <c r="H1662" s="28"/>
      <c r="I1662" s="26"/>
      <c r="J1662" s="30" t="n">
        <v>20</v>
      </c>
      <c r="K1662" s="30"/>
      <c r="L1662" s="30"/>
      <c r="M1662" s="30"/>
      <c r="N1662" s="30"/>
      <c r="O1662" s="30" t="n">
        <v>20</v>
      </c>
      <c r="P1662" s="20"/>
      <c r="Q1662" s="20" t="n">
        <f aca="false">ROUND(+P1662-O1662+R1662,2)</f>
        <v>-20</v>
      </c>
      <c r="R1662" s="31"/>
      <c r="S1662" s="19" t="s">
        <v>27</v>
      </c>
      <c r="T1662" s="36"/>
      <c r="U1662" s="20"/>
      <c r="V1662" s="20"/>
    </row>
    <row r="1663" customFormat="false" ht="13.8" hidden="true" customHeight="false" outlineLevel="0" collapsed="false">
      <c r="A1663" s="51" t="n">
        <v>289</v>
      </c>
      <c r="B1663" s="12" t="s">
        <v>1996</v>
      </c>
      <c r="C1663" s="12" t="s">
        <v>22</v>
      </c>
      <c r="D1663" s="26" t="n">
        <v>44454</v>
      </c>
      <c r="E1663" s="26" t="s">
        <v>467</v>
      </c>
      <c r="F1663" s="22" t="s">
        <v>1997</v>
      </c>
      <c r="G1663" s="24" t="s">
        <v>71</v>
      </c>
      <c r="H1663" s="28" t="s">
        <v>1998</v>
      </c>
      <c r="I1663" s="26"/>
      <c r="J1663" s="30" t="n">
        <v>9</v>
      </c>
      <c r="K1663" s="30"/>
      <c r="L1663" s="30"/>
      <c r="M1663" s="30"/>
      <c r="N1663" s="30" t="n">
        <v>21</v>
      </c>
      <c r="O1663" s="30" t="n">
        <v>30</v>
      </c>
      <c r="P1663" s="20" t="n">
        <v>30</v>
      </c>
      <c r="Q1663" s="20" t="n">
        <f aca="false">ROUND(+P1663-O1663+R1663,2)</f>
        <v>0</v>
      </c>
      <c r="R1663" s="31"/>
      <c r="S1663" s="19" t="s">
        <v>27</v>
      </c>
      <c r="T1663" s="36" t="n">
        <v>44454</v>
      </c>
      <c r="U1663" s="20" t="s">
        <v>27</v>
      </c>
      <c r="V1663" s="20"/>
    </row>
    <row r="1664" customFormat="false" ht="13.8" hidden="true" customHeight="false" outlineLevel="0" collapsed="false">
      <c r="A1664" s="51" t="n">
        <v>290</v>
      </c>
      <c r="B1664" s="12" t="s">
        <v>1776</v>
      </c>
      <c r="C1664" s="12" t="s">
        <v>22</v>
      </c>
      <c r="D1664" s="26" t="n">
        <v>44454</v>
      </c>
      <c r="E1664" s="26" t="s">
        <v>467</v>
      </c>
      <c r="F1664" s="22" t="s">
        <v>1999</v>
      </c>
      <c r="G1664" s="24" t="s">
        <v>34</v>
      </c>
      <c r="H1664" s="28"/>
      <c r="I1664" s="26"/>
      <c r="J1664" s="30" t="n">
        <v>15</v>
      </c>
      <c r="K1664" s="30"/>
      <c r="L1664" s="30"/>
      <c r="M1664" s="30"/>
      <c r="N1664" s="30" t="n">
        <v>35</v>
      </c>
      <c r="O1664" s="30" t="n">
        <v>50</v>
      </c>
      <c r="P1664" s="20" t="n">
        <v>50</v>
      </c>
      <c r="Q1664" s="20" t="n">
        <f aca="false">ROUND(+P1664-O1664+R1664,2)</f>
        <v>0</v>
      </c>
      <c r="R1664" s="31"/>
      <c r="S1664" s="19" t="s">
        <v>27</v>
      </c>
      <c r="T1664" s="36" t="n">
        <v>44454</v>
      </c>
      <c r="U1664" s="20" t="s">
        <v>27</v>
      </c>
      <c r="V1664" s="20"/>
    </row>
    <row r="1665" customFormat="false" ht="13.8" hidden="true" customHeight="false" outlineLevel="0" collapsed="false">
      <c r="A1665" s="51" t="n">
        <v>291</v>
      </c>
      <c r="B1665" s="12" t="s">
        <v>2000</v>
      </c>
      <c r="C1665" s="12" t="s">
        <v>22</v>
      </c>
      <c r="D1665" s="26" t="n">
        <v>44461</v>
      </c>
      <c r="E1665" s="26" t="s">
        <v>29</v>
      </c>
      <c r="F1665" s="22" t="s">
        <v>1672</v>
      </c>
      <c r="G1665" s="24" t="s">
        <v>25</v>
      </c>
      <c r="H1665" s="28" t="s">
        <v>1345</v>
      </c>
      <c r="I1665" s="26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v>65.02</v>
      </c>
      <c r="P1665" s="20" t="n">
        <v>65.5</v>
      </c>
      <c r="Q1665" s="20" t="n">
        <f aca="false">ROUND(+P1665-O1665+R1665,2)</f>
        <v>0</v>
      </c>
      <c r="R1665" s="31" t="n">
        <v>-0.48</v>
      </c>
      <c r="S1665" s="19" t="s">
        <v>27</v>
      </c>
      <c r="T1665" s="36" t="n">
        <v>44504</v>
      </c>
      <c r="U1665" s="20" t="s">
        <v>27</v>
      </c>
      <c r="V1665" s="20"/>
    </row>
    <row r="1666" customFormat="false" ht="13.8" hidden="true" customHeight="false" outlineLevel="0" collapsed="false">
      <c r="A1666" s="51" t="n">
        <v>292</v>
      </c>
      <c r="B1666" s="12" t="s">
        <v>2001</v>
      </c>
      <c r="C1666" s="12" t="s">
        <v>22</v>
      </c>
      <c r="D1666" s="26" t="n">
        <v>44463</v>
      </c>
      <c r="E1666" s="26" t="s">
        <v>29</v>
      </c>
      <c r="F1666" s="22" t="s">
        <v>2002</v>
      </c>
      <c r="G1666" s="24" t="s">
        <v>25</v>
      </c>
      <c r="H1666" s="28" t="s">
        <v>1345</v>
      </c>
      <c r="I1666" s="26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v>92.71</v>
      </c>
      <c r="P1666" s="20" t="n">
        <v>92.71</v>
      </c>
      <c r="Q1666" s="20" t="n">
        <f aca="false">ROUND(+P1666-O1666+R1666,2)</f>
        <v>0</v>
      </c>
      <c r="R1666" s="31"/>
      <c r="S1666" s="19" t="s">
        <v>27</v>
      </c>
      <c r="T1666" s="36" t="n">
        <v>44504</v>
      </c>
      <c r="U1666" s="20" t="s">
        <v>27</v>
      </c>
      <c r="V1666" s="20"/>
    </row>
    <row r="1667" customFormat="false" ht="13.8" hidden="true" customHeight="false" outlineLevel="0" collapsed="false">
      <c r="A1667" s="51" t="n">
        <v>293</v>
      </c>
      <c r="B1667" s="12" t="s">
        <v>2003</v>
      </c>
      <c r="C1667" s="12" t="s">
        <v>22</v>
      </c>
      <c r="D1667" s="26" t="n">
        <v>44463</v>
      </c>
      <c r="E1667" s="26" t="s">
        <v>467</v>
      </c>
      <c r="F1667" s="22" t="s">
        <v>1642</v>
      </c>
      <c r="G1667" s="24" t="s">
        <v>71</v>
      </c>
      <c r="H1667" s="28"/>
      <c r="I1667" s="26"/>
      <c r="J1667" s="30" t="n">
        <v>13.5</v>
      </c>
      <c r="K1667" s="30"/>
      <c r="L1667" s="30"/>
      <c r="M1667" s="30"/>
      <c r="N1667" s="30" t="n">
        <v>31.5</v>
      </c>
      <c r="O1667" s="30" t="n">
        <v>45</v>
      </c>
      <c r="P1667" s="20" t="n">
        <v>45</v>
      </c>
      <c r="Q1667" s="20" t="n">
        <f aca="false">ROUND(+P1667-O1667+R1667,2)</f>
        <v>0</v>
      </c>
      <c r="R1667" s="31"/>
      <c r="S1667" s="19" t="s">
        <v>27</v>
      </c>
      <c r="T1667" s="36" t="n">
        <v>44601</v>
      </c>
      <c r="U1667" s="20" t="s">
        <v>27</v>
      </c>
      <c r="V1667" s="20"/>
    </row>
    <row r="1668" customFormat="false" ht="13.8" hidden="true" customHeight="false" outlineLevel="0" collapsed="false">
      <c r="A1668" s="51" t="n">
        <v>294</v>
      </c>
      <c r="B1668" s="12" t="s">
        <v>2004</v>
      </c>
      <c r="C1668" s="12" t="s">
        <v>22</v>
      </c>
      <c r="D1668" s="26" t="n">
        <v>44466</v>
      </c>
      <c r="E1668" s="26" t="s">
        <v>29</v>
      </c>
      <c r="F1668" s="22" t="s">
        <v>2005</v>
      </c>
      <c r="G1668" s="24" t="s">
        <v>25</v>
      </c>
      <c r="H1668" s="28" t="s">
        <v>1345</v>
      </c>
      <c r="I1668" s="26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v>165.11</v>
      </c>
      <c r="P1668" s="20" t="n">
        <v>165.11</v>
      </c>
      <c r="Q1668" s="20" t="n">
        <f aca="false">ROUND(+P1668-O1668+R1668,2)</f>
        <v>0</v>
      </c>
      <c r="R1668" s="31"/>
      <c r="S1668" s="19" t="s">
        <v>27</v>
      </c>
      <c r="T1668" s="36" t="n">
        <v>44504</v>
      </c>
      <c r="U1668" s="20" t="s">
        <v>27</v>
      </c>
      <c r="V1668" s="20"/>
    </row>
    <row r="1669" customFormat="false" ht="13.8" hidden="true" customHeight="false" outlineLevel="0" collapsed="false">
      <c r="A1669" s="51" t="n">
        <v>295</v>
      </c>
      <c r="B1669" s="12" t="s">
        <v>2006</v>
      </c>
      <c r="C1669" s="12" t="s">
        <v>22</v>
      </c>
      <c r="D1669" s="26" t="n">
        <v>44466</v>
      </c>
      <c r="E1669" s="26" t="s">
        <v>23</v>
      </c>
      <c r="F1669" s="22" t="s">
        <v>852</v>
      </c>
      <c r="G1669" s="24"/>
      <c r="H1669" s="28"/>
      <c r="I1669" s="26"/>
      <c r="J1669" s="30" t="n">
        <v>200</v>
      </c>
      <c r="K1669" s="30" t="n">
        <v>42</v>
      </c>
      <c r="L1669" s="30"/>
      <c r="M1669" s="30"/>
      <c r="N1669" s="30"/>
      <c r="O1669" s="30" t="n">
        <v>242</v>
      </c>
      <c r="P1669" s="20" t="n">
        <v>280</v>
      </c>
      <c r="Q1669" s="20" t="n">
        <f aca="false">ROUND(+P1669-O1669+R1669,2)</f>
        <v>38</v>
      </c>
      <c r="R1669" s="31"/>
      <c r="S1669" s="19" t="s">
        <v>27</v>
      </c>
      <c r="T1669" s="36"/>
      <c r="U1669" s="20"/>
      <c r="V1669" s="20"/>
    </row>
    <row r="1670" customFormat="false" ht="13.8" hidden="true" customHeight="false" outlineLevel="0" collapsed="false">
      <c r="A1670" s="51" t="n">
        <v>296</v>
      </c>
      <c r="B1670" s="12" t="s">
        <v>2007</v>
      </c>
      <c r="C1670" s="12" t="s">
        <v>22</v>
      </c>
      <c r="D1670" s="26" t="n">
        <v>44468</v>
      </c>
      <c r="E1670" s="26" t="s">
        <v>29</v>
      </c>
      <c r="F1670" s="22" t="s">
        <v>1344</v>
      </c>
      <c r="G1670" s="24" t="s">
        <v>25</v>
      </c>
      <c r="H1670" s="28" t="s">
        <v>2008</v>
      </c>
      <c r="I1670" s="26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v>86</v>
      </c>
      <c r="P1670" s="20" t="n">
        <v>85</v>
      </c>
      <c r="Q1670" s="20" t="n">
        <f aca="false">ROUND(+P1670-O1670+R1670,2)</f>
        <v>0</v>
      </c>
      <c r="R1670" s="31" t="n">
        <v>1</v>
      </c>
      <c r="S1670" s="19" t="s">
        <v>27</v>
      </c>
      <c r="T1670" s="36" t="n">
        <v>44504</v>
      </c>
      <c r="U1670" s="20" t="s">
        <v>27</v>
      </c>
      <c r="V1670" s="20"/>
    </row>
    <row r="1671" customFormat="false" ht="13.8" hidden="true" customHeight="false" outlineLevel="0" collapsed="false">
      <c r="A1671" s="51" t="n">
        <v>297</v>
      </c>
      <c r="B1671" s="12" t="s">
        <v>2009</v>
      </c>
      <c r="C1671" s="12" t="s">
        <v>22</v>
      </c>
      <c r="D1671" s="26" t="n">
        <v>44468</v>
      </c>
      <c r="E1671" s="26" t="s">
        <v>23</v>
      </c>
      <c r="F1671" s="22" t="s">
        <v>1950</v>
      </c>
      <c r="G1671" s="24" t="s">
        <v>772</v>
      </c>
      <c r="H1671" s="28"/>
      <c r="I1671" s="26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0" t="n">
        <v>140</v>
      </c>
      <c r="Q1671" s="20" t="n">
        <f aca="false">ROUND(+P1671-O1671+R1671,2)</f>
        <v>-80</v>
      </c>
      <c r="R1671" s="31"/>
      <c r="S1671" s="19" t="s">
        <v>27</v>
      </c>
      <c r="T1671" s="36"/>
      <c r="U1671" s="20"/>
      <c r="V1671" s="20"/>
    </row>
    <row r="1672" customFormat="false" ht="13.8" hidden="true" customHeight="false" outlineLevel="0" collapsed="false">
      <c r="A1672" s="51" t="n">
        <v>298</v>
      </c>
      <c r="B1672" s="12" t="s">
        <v>2010</v>
      </c>
      <c r="C1672" s="12" t="s">
        <v>22</v>
      </c>
      <c r="D1672" s="26" t="n">
        <v>44473</v>
      </c>
      <c r="E1672" s="26" t="s">
        <v>29</v>
      </c>
      <c r="F1672" s="22" t="s">
        <v>2011</v>
      </c>
      <c r="G1672" s="24" t="s">
        <v>25</v>
      </c>
      <c r="H1672" s="28" t="s">
        <v>1345</v>
      </c>
      <c r="I1672" s="26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v>172.71</v>
      </c>
      <c r="P1672" s="20" t="n">
        <v>173</v>
      </c>
      <c r="Q1672" s="20" t="n">
        <f aca="false">ROUND(+P1672-O1672+R1672,2)</f>
        <v>0.29</v>
      </c>
      <c r="R1672" s="31"/>
      <c r="S1672" s="19" t="s">
        <v>27</v>
      </c>
      <c r="T1672" s="36" t="n">
        <v>44504</v>
      </c>
      <c r="U1672" s="20" t="s">
        <v>27</v>
      </c>
      <c r="V1672" s="20"/>
    </row>
    <row r="1673" customFormat="false" ht="13.8" hidden="true" customHeight="false" outlineLevel="0" collapsed="false">
      <c r="A1673" s="51" t="n">
        <v>299</v>
      </c>
      <c r="B1673" s="12" t="s">
        <v>2012</v>
      </c>
      <c r="C1673" s="12" t="s">
        <v>22</v>
      </c>
      <c r="D1673" s="26" t="n">
        <v>44473</v>
      </c>
      <c r="E1673" s="26" t="s">
        <v>29</v>
      </c>
      <c r="F1673" s="22" t="s">
        <v>1681</v>
      </c>
      <c r="G1673" s="24" t="s">
        <v>919</v>
      </c>
      <c r="H1673" s="28" t="s">
        <v>1345</v>
      </c>
      <c r="I1673" s="26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v>85</v>
      </c>
      <c r="P1673" s="20" t="n">
        <v>85</v>
      </c>
      <c r="Q1673" s="20" t="n">
        <f aca="false">ROUND(+P1673-O1673+R1673,2)</f>
        <v>0</v>
      </c>
      <c r="R1673" s="31"/>
      <c r="S1673" s="19" t="s">
        <v>27</v>
      </c>
      <c r="T1673" s="36" t="n">
        <v>44504</v>
      </c>
      <c r="U1673" s="20" t="s">
        <v>27</v>
      </c>
      <c r="V1673" s="20"/>
    </row>
    <row r="1674" customFormat="false" ht="13.8" hidden="true" customHeight="false" outlineLevel="0" collapsed="false">
      <c r="A1674" s="51" t="n">
        <v>300</v>
      </c>
      <c r="B1674" s="12" t="s">
        <v>2013</v>
      </c>
      <c r="C1674" s="12" t="s">
        <v>22</v>
      </c>
      <c r="D1674" s="26" t="n">
        <v>44475</v>
      </c>
      <c r="E1674" s="26" t="s">
        <v>43</v>
      </c>
      <c r="F1674" s="22" t="s">
        <v>2014</v>
      </c>
      <c r="G1674" s="24" t="s">
        <v>71</v>
      </c>
      <c r="H1674" s="28"/>
      <c r="I1674" s="26"/>
      <c r="J1674" s="30" t="n">
        <v>20</v>
      </c>
      <c r="K1674" s="30"/>
      <c r="L1674" s="30"/>
      <c r="M1674" s="30"/>
      <c r="N1674" s="30"/>
      <c r="O1674" s="30" t="n">
        <v>20</v>
      </c>
      <c r="P1674" s="20"/>
      <c r="Q1674" s="20" t="n">
        <f aca="false">ROUND(+P1674-O1674+R1674,2)</f>
        <v>-20</v>
      </c>
      <c r="R1674" s="31"/>
      <c r="S1674" s="19" t="s">
        <v>27</v>
      </c>
      <c r="T1674" s="36"/>
      <c r="U1674" s="20"/>
      <c r="V1674" s="20"/>
    </row>
    <row r="1675" customFormat="false" ht="13.8" hidden="true" customHeight="false" outlineLevel="0" collapsed="false">
      <c r="A1675" s="51" t="n">
        <v>301</v>
      </c>
      <c r="B1675" s="12" t="s">
        <v>2015</v>
      </c>
      <c r="C1675" s="12" t="s">
        <v>22</v>
      </c>
      <c r="D1675" s="26" t="n">
        <v>44489</v>
      </c>
      <c r="E1675" s="26" t="s">
        <v>29</v>
      </c>
      <c r="F1675" s="22" t="s">
        <v>2016</v>
      </c>
      <c r="G1675" s="24" t="s">
        <v>25</v>
      </c>
      <c r="H1675" s="28" t="s">
        <v>1345</v>
      </c>
      <c r="I1675" s="26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v>110.11</v>
      </c>
      <c r="P1675" s="20" t="n">
        <v>110.11</v>
      </c>
      <c r="Q1675" s="20" t="n">
        <f aca="false">ROUND(+P1675-O1675+R1675,2)</f>
        <v>0</v>
      </c>
      <c r="R1675" s="31"/>
      <c r="S1675" s="19" t="s">
        <v>27</v>
      </c>
      <c r="T1675" s="36" t="n">
        <v>44496</v>
      </c>
      <c r="U1675" s="20" t="s">
        <v>27</v>
      </c>
      <c r="V1675" s="20" t="s">
        <v>1942</v>
      </c>
    </row>
    <row r="1676" customFormat="false" ht="13.8" hidden="true" customHeight="false" outlineLevel="0" collapsed="false">
      <c r="A1676" s="51" t="n">
        <v>302</v>
      </c>
      <c r="B1676" s="12" t="s">
        <v>1507</v>
      </c>
      <c r="C1676" s="12" t="s">
        <v>22</v>
      </c>
      <c r="D1676" s="26" t="n">
        <v>44489</v>
      </c>
      <c r="E1676" s="26" t="s">
        <v>43</v>
      </c>
      <c r="F1676" s="22" t="s">
        <v>52</v>
      </c>
      <c r="G1676" s="24" t="s">
        <v>46</v>
      </c>
      <c r="H1676" s="28"/>
      <c r="I1676" s="26"/>
      <c r="J1676" s="30" t="n">
        <v>30</v>
      </c>
      <c r="K1676" s="30"/>
      <c r="L1676" s="30"/>
      <c r="M1676" s="30"/>
      <c r="N1676" s="30"/>
      <c r="O1676" s="30" t="n">
        <v>30</v>
      </c>
      <c r="P1676" s="20" t="n">
        <v>30</v>
      </c>
      <c r="Q1676" s="20" t="n">
        <f aca="false">ROUND(+P1676-O1676+R1676,2)</f>
        <v>0</v>
      </c>
      <c r="R1676" s="31"/>
      <c r="S1676" s="19" t="s">
        <v>27</v>
      </c>
      <c r="T1676" s="36"/>
      <c r="U1676" s="20"/>
      <c r="V1676" s="20"/>
    </row>
    <row r="1677" customFormat="false" ht="13.8" hidden="true" customHeight="false" outlineLevel="0" collapsed="false">
      <c r="A1677" s="51" t="n">
        <v>303</v>
      </c>
      <c r="B1677" s="12" t="s">
        <v>2017</v>
      </c>
      <c r="C1677" s="12" t="s">
        <v>22</v>
      </c>
      <c r="D1677" s="26" t="n">
        <v>44489</v>
      </c>
      <c r="E1677" s="26" t="s">
        <v>23</v>
      </c>
      <c r="F1677" s="22" t="s">
        <v>864</v>
      </c>
      <c r="G1677" s="24" t="s">
        <v>37</v>
      </c>
      <c r="H1677" s="28"/>
      <c r="I1677" s="26"/>
      <c r="J1677" s="30" t="n">
        <v>200</v>
      </c>
      <c r="K1677" s="30"/>
      <c r="L1677" s="30"/>
      <c r="M1677" s="30" t="n">
        <v>21</v>
      </c>
      <c r="N1677" s="30"/>
      <c r="O1677" s="30" t="n">
        <v>221</v>
      </c>
      <c r="P1677" s="20" t="n">
        <v>220</v>
      </c>
      <c r="Q1677" s="20" t="n">
        <f aca="false">ROUND(+P1677-O1677+R1677,2)</f>
        <v>0</v>
      </c>
      <c r="R1677" s="31" t="n">
        <v>1</v>
      </c>
      <c r="S1677" s="19" t="s">
        <v>27</v>
      </c>
      <c r="T1677" s="36"/>
      <c r="U1677" s="20"/>
      <c r="V1677" s="20"/>
    </row>
    <row r="1678" customFormat="false" ht="13.8" hidden="true" customHeight="false" outlineLevel="0" collapsed="false">
      <c r="A1678" s="51" t="n">
        <v>304</v>
      </c>
      <c r="B1678" s="12" t="s">
        <v>2018</v>
      </c>
      <c r="C1678" s="12" t="s">
        <v>22</v>
      </c>
      <c r="D1678" s="26" t="n">
        <v>44494</v>
      </c>
      <c r="E1678" s="26" t="s">
        <v>23</v>
      </c>
      <c r="F1678" s="22" t="s">
        <v>2019</v>
      </c>
      <c r="G1678" s="24" t="s">
        <v>37</v>
      </c>
      <c r="H1678" s="28"/>
      <c r="I1678" s="26"/>
      <c r="J1678" s="30" t="n">
        <v>100</v>
      </c>
      <c r="K1678" s="30"/>
      <c r="L1678" s="30"/>
      <c r="M1678" s="30" t="n">
        <v>20</v>
      </c>
      <c r="N1678" s="30"/>
      <c r="O1678" s="30" t="n">
        <v>120</v>
      </c>
      <c r="P1678" s="20" t="n">
        <v>120</v>
      </c>
      <c r="Q1678" s="20" t="n">
        <f aca="false">ROUND(+P1678-O1678+R1678,2)</f>
        <v>0</v>
      </c>
      <c r="R1678" s="31"/>
      <c r="S1678" s="19" t="s">
        <v>27</v>
      </c>
      <c r="T1678" s="36"/>
      <c r="U1678" s="20"/>
      <c r="V1678" s="20"/>
    </row>
    <row r="1679" customFormat="false" ht="13.8" hidden="true" customHeight="false" outlineLevel="0" collapsed="false">
      <c r="A1679" s="51" t="n">
        <v>305</v>
      </c>
      <c r="B1679" s="12" t="s">
        <v>2020</v>
      </c>
      <c r="C1679" s="12" t="s">
        <v>22</v>
      </c>
      <c r="D1679" s="26" t="n">
        <v>44494</v>
      </c>
      <c r="E1679" s="26" t="s">
        <v>23</v>
      </c>
      <c r="F1679" s="22" t="s">
        <v>456</v>
      </c>
      <c r="G1679" s="24" t="s">
        <v>772</v>
      </c>
      <c r="H1679" s="28"/>
      <c r="I1679" s="26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v>526.52</v>
      </c>
      <c r="P1679" s="20" t="n">
        <v>300</v>
      </c>
      <c r="Q1679" s="20" t="n">
        <f aca="false">ROUND(+P1679-O1679+R1679,2)</f>
        <v>-226.52</v>
      </c>
      <c r="R1679" s="31"/>
      <c r="S1679" s="19" t="s">
        <v>27</v>
      </c>
      <c r="T1679" s="36"/>
      <c r="U1679" s="20"/>
      <c r="V1679" s="20"/>
    </row>
    <row r="1680" customFormat="false" ht="13.8" hidden="true" customHeight="false" outlineLevel="0" collapsed="false">
      <c r="A1680" s="51" t="n">
        <v>306</v>
      </c>
      <c r="B1680" s="12" t="s">
        <v>2021</v>
      </c>
      <c r="C1680" s="12" t="s">
        <v>22</v>
      </c>
      <c r="D1680" s="26" t="n">
        <v>44496</v>
      </c>
      <c r="E1680" s="26" t="s">
        <v>29</v>
      </c>
      <c r="F1680" s="22" t="s">
        <v>2022</v>
      </c>
      <c r="G1680" s="24" t="s">
        <v>25</v>
      </c>
      <c r="H1680" s="28" t="s">
        <v>1345</v>
      </c>
      <c r="I1680" s="26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v>156.31</v>
      </c>
      <c r="P1680" s="20" t="n">
        <v>156.31</v>
      </c>
      <c r="Q1680" s="20" t="n">
        <f aca="false">ROUND(+P1680-O1680+R1680,2)</f>
        <v>0</v>
      </c>
      <c r="R1680" s="31"/>
      <c r="S1680" s="19" t="s">
        <v>27</v>
      </c>
      <c r="T1680" s="36" t="n">
        <v>44504</v>
      </c>
      <c r="U1680" s="20" t="s">
        <v>27</v>
      </c>
      <c r="V1680" s="20"/>
    </row>
    <row r="1681" customFormat="false" ht="13.8" hidden="true" customHeight="false" outlineLevel="0" collapsed="false">
      <c r="A1681" s="51" t="n">
        <v>307</v>
      </c>
      <c r="B1681" s="12" t="s">
        <v>2023</v>
      </c>
      <c r="C1681" s="12" t="s">
        <v>22</v>
      </c>
      <c r="D1681" s="26" t="n">
        <v>44496</v>
      </c>
      <c r="E1681" s="26" t="s">
        <v>29</v>
      </c>
      <c r="F1681" s="22" t="s">
        <v>2024</v>
      </c>
      <c r="G1681" s="24" t="s">
        <v>25</v>
      </c>
      <c r="H1681" s="28" t="s">
        <v>1345</v>
      </c>
      <c r="I1681" s="26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v>110.11</v>
      </c>
      <c r="P1681" s="20" t="n">
        <v>110.11</v>
      </c>
      <c r="Q1681" s="20" t="n">
        <f aca="false">ROUND(+P1681-O1681+R1681,2)</f>
        <v>0</v>
      </c>
      <c r="R1681" s="31"/>
      <c r="S1681" s="19" t="s">
        <v>27</v>
      </c>
      <c r="T1681" s="36" t="n">
        <v>44505</v>
      </c>
      <c r="U1681" s="20" t="s">
        <v>27</v>
      </c>
      <c r="V1681" s="20" t="s">
        <v>1942</v>
      </c>
    </row>
    <row r="1682" customFormat="false" ht="13.8" hidden="true" customHeight="false" outlineLevel="0" collapsed="false">
      <c r="A1682" s="51" t="n">
        <v>308</v>
      </c>
      <c r="B1682" s="12" t="s">
        <v>2025</v>
      </c>
      <c r="C1682" s="12" t="s">
        <v>22</v>
      </c>
      <c r="D1682" s="26" t="n">
        <v>44496</v>
      </c>
      <c r="E1682" s="26" t="s">
        <v>29</v>
      </c>
      <c r="F1682" s="22" t="s">
        <v>2026</v>
      </c>
      <c r="G1682" s="24" t="s">
        <v>25</v>
      </c>
      <c r="H1682" s="28" t="s">
        <v>1345</v>
      </c>
      <c r="I1682" s="26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v>110.11</v>
      </c>
      <c r="P1682" s="20" t="n">
        <v>110.11</v>
      </c>
      <c r="Q1682" s="20" t="n">
        <f aca="false">ROUND(+P1682-O1682+R1682,2)</f>
        <v>0</v>
      </c>
      <c r="R1682" s="31"/>
      <c r="S1682" s="19" t="s">
        <v>27</v>
      </c>
      <c r="T1682" s="36" t="n">
        <v>44508</v>
      </c>
      <c r="U1682" s="20" t="s">
        <v>27</v>
      </c>
      <c r="V1682" s="20" t="s">
        <v>1942</v>
      </c>
    </row>
    <row r="1683" customFormat="false" ht="13.8" hidden="true" customHeight="false" outlineLevel="0" collapsed="false">
      <c r="A1683" s="51" t="n">
        <v>309</v>
      </c>
      <c r="B1683" s="12" t="s">
        <v>2027</v>
      </c>
      <c r="C1683" s="12" t="s">
        <v>22</v>
      </c>
      <c r="D1683" s="26" t="n">
        <v>44496</v>
      </c>
      <c r="E1683" s="26" t="s">
        <v>23</v>
      </c>
      <c r="F1683" s="22" t="s">
        <v>456</v>
      </c>
      <c r="G1683" s="24" t="s">
        <v>31</v>
      </c>
      <c r="H1683" s="28"/>
      <c r="I1683" s="26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v>466.02</v>
      </c>
      <c r="P1683" s="20" t="n">
        <v>450</v>
      </c>
      <c r="Q1683" s="20" t="n">
        <f aca="false">ROUND(+P1683-O1683+R1683,2)</f>
        <v>-16.02</v>
      </c>
      <c r="R1683" s="31"/>
      <c r="S1683" s="19" t="s">
        <v>27</v>
      </c>
      <c r="T1683" s="36"/>
      <c r="U1683" s="20"/>
      <c r="V1683" s="20"/>
    </row>
    <row r="1684" customFormat="false" ht="13.8" hidden="true" customHeight="false" outlineLevel="0" collapsed="false">
      <c r="A1684" s="51" t="n">
        <v>310</v>
      </c>
      <c r="B1684" s="12" t="s">
        <v>657</v>
      </c>
      <c r="C1684" s="12" t="s">
        <v>22</v>
      </c>
      <c r="D1684" s="26" t="n">
        <v>44497</v>
      </c>
      <c r="E1684" s="26" t="s">
        <v>467</v>
      </c>
      <c r="F1684" s="22" t="s">
        <v>930</v>
      </c>
      <c r="G1684" s="24" t="s">
        <v>2028</v>
      </c>
      <c r="H1684" s="28"/>
      <c r="I1684" s="26"/>
      <c r="J1684" s="30" t="n">
        <v>6</v>
      </c>
      <c r="K1684" s="30"/>
      <c r="L1684" s="30"/>
      <c r="M1684" s="30"/>
      <c r="N1684" s="30" t="n">
        <v>14</v>
      </c>
      <c r="O1684" s="30" t="n">
        <v>20</v>
      </c>
      <c r="P1684" s="20" t="n">
        <v>20</v>
      </c>
      <c r="Q1684" s="20" t="n">
        <f aca="false">ROUND(+P1684-O1684+R1684,2)</f>
        <v>0</v>
      </c>
      <c r="R1684" s="31"/>
      <c r="S1684" s="19" t="s">
        <v>27</v>
      </c>
      <c r="T1684" s="36" t="n">
        <v>44601</v>
      </c>
      <c r="U1684" s="20" t="s">
        <v>27</v>
      </c>
      <c r="V1684" s="20"/>
    </row>
    <row r="1685" customFormat="false" ht="13.8" hidden="true" customHeight="false" outlineLevel="0" collapsed="false">
      <c r="A1685" s="51" t="n">
        <v>311</v>
      </c>
      <c r="B1685" s="12" t="s">
        <v>2029</v>
      </c>
      <c r="C1685" s="12" t="s">
        <v>22</v>
      </c>
      <c r="D1685" s="26" t="n">
        <v>44498</v>
      </c>
      <c r="E1685" s="26" t="s">
        <v>29</v>
      </c>
      <c r="F1685" s="22" t="s">
        <v>1681</v>
      </c>
      <c r="G1685" s="24" t="s">
        <v>25</v>
      </c>
      <c r="H1685" s="28" t="s">
        <v>1345</v>
      </c>
      <c r="I1685" s="26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v>85</v>
      </c>
      <c r="P1685" s="20" t="n">
        <v>85</v>
      </c>
      <c r="Q1685" s="20" t="n">
        <f aca="false">ROUND(+P1685-O1685+R1685,2)</f>
        <v>0</v>
      </c>
      <c r="R1685" s="31"/>
      <c r="S1685" s="19" t="s">
        <v>27</v>
      </c>
      <c r="T1685" s="36" t="n">
        <v>44504</v>
      </c>
      <c r="U1685" s="20" t="s">
        <v>27</v>
      </c>
      <c r="V1685" s="20"/>
    </row>
    <row r="1686" customFormat="false" ht="13.8" hidden="true" customHeight="false" outlineLevel="0" collapsed="false">
      <c r="A1686" s="51" t="n">
        <v>312</v>
      </c>
      <c r="B1686" s="12" t="s">
        <v>2030</v>
      </c>
      <c r="C1686" s="12" t="s">
        <v>22</v>
      </c>
      <c r="D1686" s="26" t="n">
        <v>44498</v>
      </c>
      <c r="E1686" s="26" t="s">
        <v>23</v>
      </c>
      <c r="F1686" s="22" t="s">
        <v>2031</v>
      </c>
      <c r="G1686" s="24" t="s">
        <v>37</v>
      </c>
      <c r="H1686" s="28"/>
      <c r="I1686" s="26"/>
      <c r="J1686" s="30" t="n">
        <v>150</v>
      </c>
      <c r="K1686" s="30" t="n">
        <v>31.5</v>
      </c>
      <c r="L1686" s="30"/>
      <c r="M1686" s="30"/>
      <c r="N1686" s="30"/>
      <c r="O1686" s="30" t="n">
        <v>181.5</v>
      </c>
      <c r="P1686" s="20" t="n">
        <v>100</v>
      </c>
      <c r="Q1686" s="20" t="n">
        <f aca="false">ROUND(+P1686-O1686+R1686,2)</f>
        <v>-81.5</v>
      </c>
      <c r="R1686" s="31"/>
      <c r="S1686" s="19" t="s">
        <v>27</v>
      </c>
      <c r="T1686" s="36"/>
      <c r="U1686" s="20"/>
      <c r="V1686" s="20"/>
    </row>
    <row r="1687" customFormat="false" ht="13.8" hidden="true" customHeight="false" outlineLevel="0" collapsed="false">
      <c r="A1687" s="51" t="n">
        <v>313</v>
      </c>
      <c r="B1687" s="12" t="s">
        <v>2032</v>
      </c>
      <c r="C1687" s="12" t="s">
        <v>22</v>
      </c>
      <c r="D1687" s="26" t="n">
        <v>44498</v>
      </c>
      <c r="E1687" s="26" t="s">
        <v>23</v>
      </c>
      <c r="F1687" s="22" t="s">
        <v>1705</v>
      </c>
      <c r="G1687" s="24" t="s">
        <v>37</v>
      </c>
      <c r="H1687" s="28"/>
      <c r="I1687" s="26"/>
      <c r="J1687" s="30" t="n">
        <v>100</v>
      </c>
      <c r="K1687" s="30" t="n">
        <v>22</v>
      </c>
      <c r="L1687" s="30"/>
      <c r="M1687" s="30"/>
      <c r="N1687" s="30"/>
      <c r="O1687" s="30" t="n">
        <v>122</v>
      </c>
      <c r="P1687" s="20" t="n">
        <v>122</v>
      </c>
      <c r="Q1687" s="20" t="n">
        <f aca="false">ROUND(+P1687-O1687+R1687,2)</f>
        <v>0</v>
      </c>
      <c r="R1687" s="31"/>
      <c r="S1687" s="19" t="s">
        <v>27</v>
      </c>
      <c r="T1687" s="36"/>
      <c r="U1687" s="20"/>
      <c r="V1687" s="20"/>
    </row>
    <row r="1688" customFormat="false" ht="13.8" hidden="true" customHeight="false" outlineLevel="0" collapsed="false">
      <c r="A1688" s="51" t="n">
        <v>314</v>
      </c>
      <c r="B1688" s="12" t="s">
        <v>1489</v>
      </c>
      <c r="C1688" s="12" t="s">
        <v>22</v>
      </c>
      <c r="D1688" s="26" t="n">
        <v>44503</v>
      </c>
      <c r="E1688" s="26" t="s">
        <v>23</v>
      </c>
      <c r="F1688" s="22" t="s">
        <v>695</v>
      </c>
      <c r="G1688" s="24" t="s">
        <v>37</v>
      </c>
      <c r="H1688" s="28"/>
      <c r="I1688" s="26"/>
      <c r="J1688" s="30" t="n">
        <v>150</v>
      </c>
      <c r="K1688" s="30"/>
      <c r="L1688" s="30"/>
      <c r="M1688" s="30"/>
      <c r="N1688" s="30"/>
      <c r="O1688" s="30" t="n">
        <v>150</v>
      </c>
      <c r="P1688" s="20" t="n">
        <v>150</v>
      </c>
      <c r="Q1688" s="20" t="n">
        <f aca="false">ROUND(+P1688-O1688+R1688,2)</f>
        <v>0</v>
      </c>
      <c r="R1688" s="31"/>
      <c r="S1688" s="19" t="s">
        <v>27</v>
      </c>
      <c r="T1688" s="36"/>
      <c r="U1688" s="20"/>
      <c r="V1688" s="20"/>
    </row>
    <row r="1689" customFormat="false" ht="13.8" hidden="true" customHeight="false" outlineLevel="0" collapsed="false">
      <c r="A1689" s="51" t="n">
        <v>315</v>
      </c>
      <c r="B1689" s="12" t="s">
        <v>2033</v>
      </c>
      <c r="C1689" s="12" t="s">
        <v>22</v>
      </c>
      <c r="D1689" s="26" t="n">
        <v>44503</v>
      </c>
      <c r="E1689" s="26" t="s">
        <v>23</v>
      </c>
      <c r="F1689" s="22" t="s">
        <v>1660</v>
      </c>
      <c r="G1689" s="24" t="s">
        <v>37</v>
      </c>
      <c r="H1689" s="28"/>
      <c r="I1689" s="26"/>
      <c r="J1689" s="30" t="n">
        <v>100</v>
      </c>
      <c r="K1689" s="30" t="n">
        <v>21</v>
      </c>
      <c r="L1689" s="30"/>
      <c r="M1689" s="30"/>
      <c r="N1689" s="30"/>
      <c r="O1689" s="30" t="n">
        <v>121</v>
      </c>
      <c r="P1689" s="20" t="n">
        <v>121</v>
      </c>
      <c r="Q1689" s="20" t="n">
        <f aca="false">ROUND(+P1689-O1689+R1689,2)</f>
        <v>0</v>
      </c>
      <c r="R1689" s="31"/>
      <c r="S1689" s="19" t="s">
        <v>27</v>
      </c>
      <c r="T1689" s="36"/>
      <c r="U1689" s="20"/>
      <c r="V1689" s="20"/>
    </row>
    <row r="1690" customFormat="false" ht="13.8" hidden="true" customHeight="false" outlineLevel="0" collapsed="false">
      <c r="A1690" s="51" t="n">
        <v>316</v>
      </c>
      <c r="B1690" s="12" t="s">
        <v>2034</v>
      </c>
      <c r="C1690" s="12" t="s">
        <v>22</v>
      </c>
      <c r="D1690" s="26" t="n">
        <v>44503</v>
      </c>
      <c r="E1690" s="26" t="s">
        <v>23</v>
      </c>
      <c r="F1690" s="22" t="s">
        <v>2035</v>
      </c>
      <c r="G1690" s="24" t="s">
        <v>37</v>
      </c>
      <c r="H1690" s="28"/>
      <c r="I1690" s="26"/>
      <c r="J1690" s="30" t="n">
        <v>100</v>
      </c>
      <c r="K1690" s="30" t="n">
        <v>21</v>
      </c>
      <c r="L1690" s="30"/>
      <c r="M1690" s="30"/>
      <c r="N1690" s="30"/>
      <c r="O1690" s="30" t="n">
        <v>121</v>
      </c>
      <c r="P1690" s="20" t="n">
        <v>120</v>
      </c>
      <c r="Q1690" s="20" t="n">
        <f aca="false">ROUND(+P1690-O1690+R1690,2)</f>
        <v>0</v>
      </c>
      <c r="R1690" s="31" t="n">
        <v>1</v>
      </c>
      <c r="S1690" s="19" t="s">
        <v>27</v>
      </c>
      <c r="T1690" s="36"/>
      <c r="U1690" s="20"/>
      <c r="V1690" s="20"/>
    </row>
    <row r="1691" customFormat="false" ht="13.8" hidden="true" customHeight="false" outlineLevel="0" collapsed="false">
      <c r="A1691" s="51" t="n">
        <v>317</v>
      </c>
      <c r="B1691" s="12" t="s">
        <v>2036</v>
      </c>
      <c r="C1691" s="12" t="s">
        <v>22</v>
      </c>
      <c r="D1691" s="26" t="n">
        <v>44504</v>
      </c>
      <c r="E1691" s="26" t="s">
        <v>29</v>
      </c>
      <c r="F1691" s="22" t="s">
        <v>2037</v>
      </c>
      <c r="G1691" s="24" t="s">
        <v>25</v>
      </c>
      <c r="H1691" s="28" t="s">
        <v>1345</v>
      </c>
      <c r="I1691" s="26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v>290.8</v>
      </c>
      <c r="P1691" s="20" t="n">
        <v>290.8</v>
      </c>
      <c r="Q1691" s="20" t="n">
        <f aca="false">ROUND(+P1691-O1691+R1691,2)</f>
        <v>0</v>
      </c>
      <c r="R1691" s="31"/>
      <c r="S1691" s="19" t="s">
        <v>27</v>
      </c>
      <c r="T1691" s="36" t="n">
        <v>44504</v>
      </c>
      <c r="U1691" s="20" t="s">
        <v>27</v>
      </c>
      <c r="V1691" s="20"/>
    </row>
    <row r="1692" customFormat="false" ht="13.8" hidden="true" customHeight="false" outlineLevel="0" collapsed="false">
      <c r="A1692" s="51" t="n">
        <v>318</v>
      </c>
      <c r="B1692" s="12" t="s">
        <v>2038</v>
      </c>
      <c r="C1692" s="12" t="s">
        <v>22</v>
      </c>
      <c r="D1692" s="26" t="n">
        <v>44504</v>
      </c>
      <c r="E1692" s="26" t="s">
        <v>29</v>
      </c>
      <c r="F1692" s="22" t="s">
        <v>2039</v>
      </c>
      <c r="G1692" s="24" t="s">
        <v>25</v>
      </c>
      <c r="H1692" s="28" t="s">
        <v>1345</v>
      </c>
      <c r="I1692" s="26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v>158.11</v>
      </c>
      <c r="P1692" s="20" t="n">
        <v>158.11</v>
      </c>
      <c r="Q1692" s="20" t="n">
        <f aca="false">ROUND(+P1692-O1692+R1692,2)</f>
        <v>0</v>
      </c>
      <c r="R1692" s="31"/>
      <c r="S1692" s="19" t="s">
        <v>27</v>
      </c>
      <c r="T1692" s="36" t="n">
        <v>44515</v>
      </c>
      <c r="U1692" s="20" t="s">
        <v>27</v>
      </c>
      <c r="V1692" s="20" t="s">
        <v>1942</v>
      </c>
    </row>
    <row r="1693" customFormat="false" ht="13.8" hidden="true" customHeight="false" outlineLevel="0" collapsed="false">
      <c r="A1693" s="51" t="n">
        <v>319</v>
      </c>
      <c r="B1693" s="12" t="s">
        <v>2040</v>
      </c>
      <c r="C1693" s="12" t="s">
        <v>22</v>
      </c>
      <c r="D1693" s="26" t="n">
        <v>44504</v>
      </c>
      <c r="E1693" s="26" t="s">
        <v>29</v>
      </c>
      <c r="F1693" s="22" t="s">
        <v>2041</v>
      </c>
      <c r="G1693" s="24" t="s">
        <v>25</v>
      </c>
      <c r="H1693" s="28" t="s">
        <v>1345</v>
      </c>
      <c r="I1693" s="26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v>215.71</v>
      </c>
      <c r="P1693" s="20" t="n">
        <v>215.71</v>
      </c>
      <c r="Q1693" s="20" t="n">
        <f aca="false">ROUND(+P1693-O1693+R1693,2)</f>
        <v>0</v>
      </c>
      <c r="R1693" s="31"/>
      <c r="S1693" s="19" t="s">
        <v>27</v>
      </c>
      <c r="T1693" s="36" t="n">
        <v>44515</v>
      </c>
      <c r="U1693" s="20" t="s">
        <v>27</v>
      </c>
      <c r="V1693" s="20" t="s">
        <v>1942</v>
      </c>
    </row>
    <row r="1694" customFormat="false" ht="13.8" hidden="true" customHeight="false" outlineLevel="0" collapsed="false">
      <c r="A1694" s="51" t="n">
        <v>320</v>
      </c>
      <c r="B1694" s="12" t="s">
        <v>2042</v>
      </c>
      <c r="C1694" s="12" t="s">
        <v>22</v>
      </c>
      <c r="D1694" s="26" t="n">
        <v>44504</v>
      </c>
      <c r="E1694" s="26" t="s">
        <v>29</v>
      </c>
      <c r="F1694" s="22" t="s">
        <v>2043</v>
      </c>
      <c r="G1694" s="24" t="s">
        <v>25</v>
      </c>
      <c r="H1694" s="28" t="s">
        <v>1345</v>
      </c>
      <c r="I1694" s="26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v>110.11</v>
      </c>
      <c r="P1694" s="20" t="n">
        <v>110.11</v>
      </c>
      <c r="Q1694" s="20" t="n">
        <f aca="false">ROUND(+P1694-O1694+R1694,2)</f>
        <v>0</v>
      </c>
      <c r="R1694" s="31"/>
      <c r="S1694" s="19" t="s">
        <v>27</v>
      </c>
      <c r="T1694" s="36" t="n">
        <v>44515</v>
      </c>
      <c r="U1694" s="20" t="s">
        <v>27</v>
      </c>
      <c r="V1694" s="20" t="s">
        <v>1942</v>
      </c>
    </row>
    <row r="1695" customFormat="false" ht="13.8" hidden="true" customHeight="false" outlineLevel="0" collapsed="false">
      <c r="A1695" s="51" t="n">
        <v>321</v>
      </c>
      <c r="B1695" s="12" t="s">
        <v>2044</v>
      </c>
      <c r="C1695" s="12" t="s">
        <v>22</v>
      </c>
      <c r="D1695" s="26" t="n">
        <v>44505</v>
      </c>
      <c r="E1695" s="26" t="s">
        <v>29</v>
      </c>
      <c r="F1695" s="22" t="s">
        <v>2045</v>
      </c>
      <c r="G1695" s="24" t="s">
        <v>25</v>
      </c>
      <c r="H1695" s="28" t="s">
        <v>1345</v>
      </c>
      <c r="I1695" s="26" t="n">
        <v>44539</v>
      </c>
      <c r="J1695" s="30" t="n">
        <v>30</v>
      </c>
      <c r="K1695" s="30"/>
      <c r="L1695" s="30"/>
      <c r="M1695" s="30" t="n">
        <v>135.41</v>
      </c>
      <c r="N1695" s="30" t="n">
        <v>30</v>
      </c>
      <c r="O1695" s="30" t="n">
        <v>195.41</v>
      </c>
      <c r="P1695" s="20" t="n">
        <v>175.45</v>
      </c>
      <c r="Q1695" s="20" t="n">
        <f aca="false">ROUND(+P1695-O1695+R1695,2)</f>
        <v>0</v>
      </c>
      <c r="R1695" s="31" t="n">
        <f aca="false">20-0.04</f>
        <v>19.96</v>
      </c>
      <c r="S1695" s="19" t="s">
        <v>27</v>
      </c>
      <c r="T1695" s="36" t="n">
        <v>44557</v>
      </c>
      <c r="U1695" s="20" t="s">
        <v>27</v>
      </c>
      <c r="V1695" s="20"/>
    </row>
    <row r="1696" customFormat="false" ht="13.8" hidden="true" customHeight="false" outlineLevel="0" collapsed="false">
      <c r="A1696" s="51" t="n">
        <v>322</v>
      </c>
      <c r="B1696" s="12" t="s">
        <v>2046</v>
      </c>
      <c r="C1696" s="12" t="s">
        <v>22</v>
      </c>
      <c r="D1696" s="26" t="n">
        <v>44505</v>
      </c>
      <c r="E1696" s="26" t="s">
        <v>467</v>
      </c>
      <c r="F1696" s="22" t="s">
        <v>1642</v>
      </c>
      <c r="G1696" s="24" t="s">
        <v>71</v>
      </c>
      <c r="H1696" s="28"/>
      <c r="I1696" s="26"/>
      <c r="J1696" s="30" t="n">
        <v>13.5</v>
      </c>
      <c r="K1696" s="30"/>
      <c r="L1696" s="30"/>
      <c r="M1696" s="30"/>
      <c r="N1696" s="30" t="n">
        <v>31.5</v>
      </c>
      <c r="O1696" s="30" t="n">
        <v>45</v>
      </c>
      <c r="P1696" s="20"/>
      <c r="Q1696" s="20" t="n">
        <f aca="false">ROUND(+P1696-O1696+R1696,2)</f>
        <v>0</v>
      </c>
      <c r="R1696" s="31" t="n">
        <v>45</v>
      </c>
      <c r="S1696" s="19" t="s">
        <v>27</v>
      </c>
      <c r="T1696" s="36"/>
      <c r="U1696" s="20" t="s">
        <v>1623</v>
      </c>
      <c r="V1696" s="20"/>
    </row>
    <row r="1697" customFormat="false" ht="13.8" hidden="true" customHeight="false" outlineLevel="0" collapsed="false">
      <c r="A1697" s="51" t="n">
        <v>323</v>
      </c>
      <c r="B1697" s="12" t="s">
        <v>2047</v>
      </c>
      <c r="C1697" s="12" t="s">
        <v>22</v>
      </c>
      <c r="D1697" s="26" t="n">
        <v>44508</v>
      </c>
      <c r="E1697" s="26" t="s">
        <v>23</v>
      </c>
      <c r="F1697" s="22" t="s">
        <v>852</v>
      </c>
      <c r="G1697" s="24" t="s">
        <v>37</v>
      </c>
      <c r="H1697" s="28"/>
      <c r="I1697" s="26"/>
      <c r="J1697" s="30" t="n">
        <v>200</v>
      </c>
      <c r="K1697" s="30" t="n">
        <v>42</v>
      </c>
      <c r="L1697" s="30"/>
      <c r="M1697" s="30" t="n">
        <v>38</v>
      </c>
      <c r="N1697" s="30"/>
      <c r="O1697" s="30" t="n">
        <v>280</v>
      </c>
      <c r="P1697" s="20" t="n">
        <v>280</v>
      </c>
      <c r="Q1697" s="20" t="n">
        <f aca="false">ROUND(+P1697-O1697+R1697,2)</f>
        <v>0</v>
      </c>
      <c r="R1697" s="31"/>
      <c r="S1697" s="19" t="s">
        <v>27</v>
      </c>
      <c r="T1697" s="36"/>
      <c r="U1697" s="20"/>
      <c r="V1697" s="20"/>
    </row>
    <row r="1698" customFormat="false" ht="13.8" hidden="true" customHeight="false" outlineLevel="0" collapsed="false">
      <c r="A1698" s="52" t="n">
        <v>324</v>
      </c>
      <c r="B1698" s="12" t="s">
        <v>2048</v>
      </c>
      <c r="C1698" s="12" t="s">
        <v>22</v>
      </c>
      <c r="D1698" s="42" t="n">
        <v>44508</v>
      </c>
      <c r="E1698" s="42" t="s">
        <v>43</v>
      </c>
      <c r="F1698" s="43" t="s">
        <v>2049</v>
      </c>
      <c r="G1698" s="44" t="s">
        <v>46</v>
      </c>
      <c r="H1698" s="45"/>
      <c r="I1698" s="42"/>
      <c r="J1698" s="46" t="n">
        <v>130</v>
      </c>
      <c r="K1698" s="46"/>
      <c r="L1698" s="46"/>
      <c r="M1698" s="46" t="n">
        <v>149.93</v>
      </c>
      <c r="N1698" s="46"/>
      <c r="O1698" s="46" t="n">
        <v>279.93</v>
      </c>
      <c r="P1698" s="47" t="n">
        <v>300</v>
      </c>
      <c r="Q1698" s="47" t="n">
        <f aca="false">ROUND(+P1698-O1698+R1698,2)</f>
        <v>20.07</v>
      </c>
      <c r="R1698" s="48"/>
      <c r="S1698" s="19" t="s">
        <v>27</v>
      </c>
      <c r="T1698" s="49"/>
      <c r="U1698" s="47"/>
      <c r="V1698" s="47"/>
    </row>
    <row r="1699" customFormat="false" ht="13.8" hidden="true" customHeight="false" outlineLevel="0" collapsed="false">
      <c r="A1699" s="51" t="n">
        <v>325</v>
      </c>
      <c r="B1699" s="12" t="s">
        <v>2050</v>
      </c>
      <c r="C1699" s="12" t="s">
        <v>22</v>
      </c>
      <c r="D1699" s="26" t="n">
        <v>44508</v>
      </c>
      <c r="E1699" s="26" t="s">
        <v>29</v>
      </c>
      <c r="F1699" s="22" t="s">
        <v>2051</v>
      </c>
      <c r="G1699" s="24" t="s">
        <v>25</v>
      </c>
      <c r="H1699" s="28" t="s">
        <v>1345</v>
      </c>
      <c r="I1699" s="26" t="n">
        <v>44511</v>
      </c>
      <c r="J1699" s="30" t="n">
        <v>30</v>
      </c>
      <c r="K1699" s="30"/>
      <c r="L1699" s="30"/>
      <c r="M1699" s="30" t="n">
        <v>195.56</v>
      </c>
      <c r="N1699" s="30" t="n">
        <v>30</v>
      </c>
      <c r="O1699" s="30" t="n">
        <v>255.56</v>
      </c>
      <c r="P1699" s="20" t="n">
        <v>255.56</v>
      </c>
      <c r="Q1699" s="20" t="n">
        <f aca="false">ROUND(+P1699-O1699+R1699,2)</f>
        <v>0</v>
      </c>
      <c r="R1699" s="31"/>
      <c r="S1699" s="19" t="s">
        <v>27</v>
      </c>
      <c r="T1699" s="36" t="n">
        <v>44557</v>
      </c>
      <c r="U1699" s="20" t="s">
        <v>27</v>
      </c>
      <c r="V1699" s="20"/>
    </row>
    <row r="1700" customFormat="false" ht="13.8" hidden="true" customHeight="false" outlineLevel="0" collapsed="false">
      <c r="A1700" s="51" t="n">
        <v>326</v>
      </c>
      <c r="B1700" s="12" t="s">
        <v>2052</v>
      </c>
      <c r="C1700" s="12" t="s">
        <v>22</v>
      </c>
      <c r="D1700" s="26" t="n">
        <v>44504</v>
      </c>
      <c r="E1700" s="26" t="s">
        <v>29</v>
      </c>
      <c r="F1700" s="22" t="s">
        <v>2053</v>
      </c>
      <c r="G1700" s="24" t="s">
        <v>25</v>
      </c>
      <c r="H1700" s="28" t="s">
        <v>1345</v>
      </c>
      <c r="I1700" s="26" t="n">
        <v>44511</v>
      </c>
      <c r="J1700" s="30" t="n">
        <v>30</v>
      </c>
      <c r="K1700" s="30"/>
      <c r="L1700" s="30"/>
      <c r="M1700" s="30" t="n">
        <v>75.72</v>
      </c>
      <c r="N1700" s="30" t="n">
        <v>50</v>
      </c>
      <c r="O1700" s="30" t="n">
        <v>155.72</v>
      </c>
      <c r="P1700" s="20" t="n">
        <v>124.71</v>
      </c>
      <c r="Q1700" s="20" t="n">
        <f aca="false">ROUND(+P1700-O1700+R1700,2)</f>
        <v>0</v>
      </c>
      <c r="R1700" s="31" t="n">
        <f aca="false">20+11.01</f>
        <v>31.01</v>
      </c>
      <c r="S1700" s="19" t="s">
        <v>27</v>
      </c>
      <c r="T1700" s="36" t="n">
        <v>44557</v>
      </c>
      <c r="U1700" s="20" t="s">
        <v>27</v>
      </c>
      <c r="V1700" s="20"/>
    </row>
    <row r="1701" customFormat="false" ht="13.8" hidden="true" customHeight="false" outlineLevel="0" collapsed="false">
      <c r="A1701" s="51" t="n">
        <v>327</v>
      </c>
      <c r="B1701" s="12" t="s">
        <v>2054</v>
      </c>
      <c r="C1701" s="12" t="s">
        <v>22</v>
      </c>
      <c r="D1701" s="26" t="n">
        <v>44512</v>
      </c>
      <c r="E1701" s="26" t="s">
        <v>29</v>
      </c>
      <c r="F1701" s="22" t="s">
        <v>2055</v>
      </c>
      <c r="G1701" s="24" t="s">
        <v>25</v>
      </c>
      <c r="H1701" s="28" t="s">
        <v>1345</v>
      </c>
      <c r="I1701" s="26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v>110.11</v>
      </c>
      <c r="P1701" s="20" t="n">
        <v>110.11</v>
      </c>
      <c r="Q1701" s="20" t="n">
        <f aca="false">ROUND(+P1701-O1701+R1701,2)</f>
        <v>0</v>
      </c>
      <c r="R1701" s="31"/>
      <c r="S1701" s="19" t="s">
        <v>27</v>
      </c>
      <c r="T1701" s="36" t="n">
        <v>44515</v>
      </c>
      <c r="U1701" s="20" t="s">
        <v>27</v>
      </c>
      <c r="V1701" s="20" t="s">
        <v>1942</v>
      </c>
    </row>
    <row r="1702" customFormat="false" ht="13.8" hidden="true" customHeight="false" outlineLevel="0" collapsed="false">
      <c r="A1702" s="51" t="n">
        <v>328</v>
      </c>
      <c r="B1702" s="12" t="s">
        <v>2056</v>
      </c>
      <c r="C1702" s="12" t="s">
        <v>22</v>
      </c>
      <c r="D1702" s="26" t="n">
        <v>44512</v>
      </c>
      <c r="E1702" s="26" t="s">
        <v>467</v>
      </c>
      <c r="F1702" s="22" t="s">
        <v>1500</v>
      </c>
      <c r="G1702" s="24" t="s">
        <v>71</v>
      </c>
      <c r="H1702" s="28"/>
      <c r="I1702" s="26"/>
      <c r="J1702" s="30" t="n">
        <v>13.5</v>
      </c>
      <c r="K1702" s="30"/>
      <c r="L1702" s="30"/>
      <c r="M1702" s="30"/>
      <c r="N1702" s="30" t="n">
        <v>31.5</v>
      </c>
      <c r="O1702" s="30" t="n">
        <v>45</v>
      </c>
      <c r="P1702" s="20" t="n">
        <v>30</v>
      </c>
      <c r="Q1702" s="20" t="n">
        <f aca="false">ROUND(+P1702-O1702+R1702,2)</f>
        <v>0</v>
      </c>
      <c r="R1702" s="31" t="n">
        <v>15</v>
      </c>
      <c r="S1702" s="19" t="s">
        <v>27</v>
      </c>
      <c r="T1702" s="36"/>
      <c r="U1702" s="20" t="s">
        <v>1623</v>
      </c>
      <c r="V1702" s="20"/>
    </row>
    <row r="1703" customFormat="false" ht="13.8" hidden="true" customHeight="false" outlineLevel="0" collapsed="false">
      <c r="A1703" s="51" t="n">
        <v>329</v>
      </c>
      <c r="B1703" s="12" t="s">
        <v>1903</v>
      </c>
      <c r="C1703" s="12" t="s">
        <v>22</v>
      </c>
      <c r="D1703" s="26" t="n">
        <v>44512</v>
      </c>
      <c r="E1703" s="26" t="s">
        <v>467</v>
      </c>
      <c r="F1703" s="22" t="s">
        <v>495</v>
      </c>
      <c r="G1703" s="24" t="s">
        <v>71</v>
      </c>
      <c r="H1703" s="28"/>
      <c r="I1703" s="26"/>
      <c r="J1703" s="30" t="n">
        <v>13.5</v>
      </c>
      <c r="K1703" s="30"/>
      <c r="L1703" s="30"/>
      <c r="M1703" s="30"/>
      <c r="N1703" s="30" t="n">
        <v>31.5</v>
      </c>
      <c r="O1703" s="30" t="n">
        <v>45</v>
      </c>
      <c r="P1703" s="20"/>
      <c r="Q1703" s="20" t="n">
        <f aca="false">ROUND(+P1703-O1703+R1703,2)</f>
        <v>0</v>
      </c>
      <c r="R1703" s="31" t="n">
        <v>45</v>
      </c>
      <c r="S1703" s="19" t="s">
        <v>27</v>
      </c>
      <c r="T1703" s="36"/>
      <c r="U1703" s="20" t="s">
        <v>1623</v>
      </c>
      <c r="V1703" s="20"/>
    </row>
    <row r="1704" customFormat="false" ht="13.8" hidden="true" customHeight="false" outlineLevel="0" collapsed="false">
      <c r="A1704" s="51" t="n">
        <v>330</v>
      </c>
      <c r="B1704" s="12" t="s">
        <v>1630</v>
      </c>
      <c r="C1704" s="12" t="s">
        <v>22</v>
      </c>
      <c r="D1704" s="26" t="n">
        <v>44517</v>
      </c>
      <c r="E1704" s="26" t="s">
        <v>29</v>
      </c>
      <c r="F1704" s="22" t="s">
        <v>2057</v>
      </c>
      <c r="G1704" s="24" t="s">
        <v>25</v>
      </c>
      <c r="H1704" s="28" t="s">
        <v>1345</v>
      </c>
      <c r="I1704" s="26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v>157.42</v>
      </c>
      <c r="P1704" s="20" t="n">
        <v>144.71</v>
      </c>
      <c r="Q1704" s="20" t="n">
        <f aca="false">ROUND(+P1704-O1704+R1704,2)</f>
        <v>0</v>
      </c>
      <c r="R1704" s="31" t="n">
        <v>12.71</v>
      </c>
      <c r="S1704" s="19" t="s">
        <v>27</v>
      </c>
      <c r="T1704" s="36" t="n">
        <v>44557</v>
      </c>
      <c r="U1704" s="20" t="s">
        <v>27</v>
      </c>
      <c r="V1704" s="20"/>
    </row>
    <row r="1705" customFormat="false" ht="13.8" hidden="true" customHeight="false" outlineLevel="0" collapsed="false">
      <c r="A1705" s="51" t="n">
        <v>331</v>
      </c>
      <c r="B1705" s="12" t="s">
        <v>1630</v>
      </c>
      <c r="C1705" s="12" t="s">
        <v>22</v>
      </c>
      <c r="D1705" s="26" t="n">
        <v>44517</v>
      </c>
      <c r="E1705" s="26" t="s">
        <v>29</v>
      </c>
      <c r="F1705" s="22" t="s">
        <v>2058</v>
      </c>
      <c r="G1705" s="24" t="s">
        <v>34</v>
      </c>
      <c r="H1705" s="28"/>
      <c r="I1705" s="26"/>
      <c r="J1705" s="30"/>
      <c r="K1705" s="30"/>
      <c r="L1705" s="30"/>
      <c r="M1705" s="30"/>
      <c r="N1705" s="30"/>
      <c r="O1705" s="30" t="n">
        <v>0</v>
      </c>
      <c r="P1705" s="20"/>
      <c r="Q1705" s="20" t="n">
        <f aca="false">ROUND(+P1705-O1705+R1705,2)</f>
        <v>0</v>
      </c>
      <c r="R1705" s="31"/>
      <c r="S1705" s="19" t="s">
        <v>27</v>
      </c>
      <c r="T1705" s="36"/>
      <c r="U1705" s="20"/>
      <c r="V1705" s="20"/>
    </row>
    <row r="1706" customFormat="false" ht="13.8" hidden="true" customHeight="false" outlineLevel="0" collapsed="false">
      <c r="A1706" s="51" t="n">
        <v>332</v>
      </c>
      <c r="B1706" s="12" t="s">
        <v>2059</v>
      </c>
      <c r="C1706" s="12" t="s">
        <v>22</v>
      </c>
      <c r="D1706" s="26" t="n">
        <v>44517</v>
      </c>
      <c r="E1706" s="26" t="s">
        <v>23</v>
      </c>
      <c r="F1706" s="22" t="s">
        <v>852</v>
      </c>
      <c r="G1706" s="24" t="s">
        <v>37</v>
      </c>
      <c r="H1706" s="28"/>
      <c r="I1706" s="26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v>280</v>
      </c>
      <c r="P1706" s="20" t="n">
        <v>200</v>
      </c>
      <c r="Q1706" s="20" t="n">
        <f aca="false">ROUND(+P1706-O1706+R1706,2)</f>
        <v>-80</v>
      </c>
      <c r="R1706" s="31"/>
      <c r="S1706" s="19" t="s">
        <v>27</v>
      </c>
      <c r="T1706" s="36"/>
      <c r="U1706" s="20"/>
      <c r="V1706" s="20"/>
    </row>
    <row r="1707" customFormat="false" ht="13.8" hidden="true" customHeight="false" outlineLevel="0" collapsed="false">
      <c r="A1707" s="51" t="n">
        <v>333</v>
      </c>
      <c r="B1707" s="12" t="s">
        <v>2060</v>
      </c>
      <c r="C1707" s="12" t="s">
        <v>22</v>
      </c>
      <c r="D1707" s="26" t="n">
        <v>44518</v>
      </c>
      <c r="E1707" s="26" t="s">
        <v>467</v>
      </c>
      <c r="F1707" s="22" t="s">
        <v>2061</v>
      </c>
      <c r="G1707" s="24" t="s">
        <v>71</v>
      </c>
      <c r="H1707" s="28"/>
      <c r="I1707" s="26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0" t="n">
        <v>60</v>
      </c>
      <c r="Q1707" s="20" t="n">
        <v>0</v>
      </c>
      <c r="R1707" s="31"/>
      <c r="S1707" s="19" t="s">
        <v>27</v>
      </c>
      <c r="T1707" s="36" t="n">
        <v>44601</v>
      </c>
      <c r="U1707" s="20" t="s">
        <v>27</v>
      </c>
      <c r="V1707" s="20"/>
    </row>
    <row r="1708" customFormat="false" ht="13.8" hidden="true" customHeight="false" outlineLevel="0" collapsed="false">
      <c r="A1708" s="51" t="n">
        <v>334</v>
      </c>
      <c r="B1708" s="12" t="s">
        <v>731</v>
      </c>
      <c r="C1708" s="12" t="s">
        <v>22</v>
      </c>
      <c r="D1708" s="26" t="n">
        <v>44522</v>
      </c>
      <c r="E1708" s="26" t="s">
        <v>43</v>
      </c>
      <c r="F1708" s="22" t="s">
        <v>2062</v>
      </c>
      <c r="G1708" s="24" t="s">
        <v>46</v>
      </c>
      <c r="H1708" s="28"/>
      <c r="I1708" s="26"/>
      <c r="J1708" s="30" t="n">
        <v>20</v>
      </c>
      <c r="K1708" s="30"/>
      <c r="L1708" s="30"/>
      <c r="M1708" s="30"/>
      <c r="N1708" s="30"/>
      <c r="O1708" s="30" t="n">
        <v>20</v>
      </c>
      <c r="P1708" s="20" t="n">
        <v>20</v>
      </c>
      <c r="Q1708" s="20" t="n">
        <f aca="false">ROUND(+P1708-O1708+R1708,2)</f>
        <v>0</v>
      </c>
      <c r="R1708" s="31"/>
      <c r="S1708" s="19" t="s">
        <v>27</v>
      </c>
      <c r="T1708" s="36"/>
      <c r="U1708" s="20"/>
      <c r="V1708" s="20"/>
    </row>
    <row r="1709" customFormat="false" ht="13.8" hidden="true" customHeight="false" outlineLevel="0" collapsed="false">
      <c r="A1709" s="51" t="n">
        <v>335</v>
      </c>
      <c r="B1709" s="12" t="s">
        <v>2063</v>
      </c>
      <c r="C1709" s="12" t="s">
        <v>22</v>
      </c>
      <c r="D1709" s="26" t="n">
        <v>44524</v>
      </c>
      <c r="E1709" s="26" t="s">
        <v>23</v>
      </c>
      <c r="F1709" s="22" t="s">
        <v>286</v>
      </c>
      <c r="G1709" s="24" t="s">
        <v>37</v>
      </c>
      <c r="H1709" s="28"/>
      <c r="I1709" s="26"/>
      <c r="J1709" s="30"/>
      <c r="K1709" s="30"/>
      <c r="L1709" s="30"/>
      <c r="M1709" s="30"/>
      <c r="N1709" s="30"/>
      <c r="O1709" s="30" t="n">
        <v>0</v>
      </c>
      <c r="P1709" s="20"/>
      <c r="Q1709" s="20" t="n">
        <f aca="false">ROUND(+P1709-O1709+R1709,2)</f>
        <v>0</v>
      </c>
      <c r="R1709" s="31"/>
      <c r="S1709" s="19" t="s">
        <v>27</v>
      </c>
      <c r="T1709" s="36"/>
      <c r="U1709" s="20"/>
      <c r="V1709" s="20"/>
    </row>
    <row r="1710" customFormat="false" ht="13.8" hidden="true" customHeight="false" outlineLevel="0" collapsed="false">
      <c r="A1710" s="51" t="n">
        <v>336</v>
      </c>
      <c r="B1710" s="12" t="s">
        <v>2064</v>
      </c>
      <c r="C1710" s="12" t="s">
        <v>22</v>
      </c>
      <c r="D1710" s="26" t="n">
        <v>44524</v>
      </c>
      <c r="E1710" s="26" t="s">
        <v>29</v>
      </c>
      <c r="F1710" s="22" t="s">
        <v>2065</v>
      </c>
      <c r="G1710" s="24" t="s">
        <v>25</v>
      </c>
      <c r="H1710" s="28" t="s">
        <v>1345</v>
      </c>
      <c r="I1710" s="26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v>110.11</v>
      </c>
      <c r="P1710" s="20" t="n">
        <v>110.11</v>
      </c>
      <c r="Q1710" s="20" t="n">
        <f aca="false">ROUND(+P1710-O1710+R1710,2)</f>
        <v>0</v>
      </c>
      <c r="R1710" s="31"/>
      <c r="S1710" s="19" t="s">
        <v>27</v>
      </c>
      <c r="T1710" s="36" t="n">
        <v>44531</v>
      </c>
      <c r="U1710" s="20" t="s">
        <v>27</v>
      </c>
      <c r="V1710" s="20" t="s">
        <v>1942</v>
      </c>
    </row>
    <row r="1711" customFormat="false" ht="13.8" hidden="true" customHeight="false" outlineLevel="0" collapsed="false">
      <c r="A1711" s="51" t="n">
        <v>337</v>
      </c>
      <c r="B1711" s="12" t="s">
        <v>2066</v>
      </c>
      <c r="C1711" s="12" t="s">
        <v>22</v>
      </c>
      <c r="D1711" s="26" t="n">
        <v>44525</v>
      </c>
      <c r="E1711" s="26" t="s">
        <v>23</v>
      </c>
      <c r="F1711" s="22" t="s">
        <v>286</v>
      </c>
      <c r="G1711" s="24" t="s">
        <v>37</v>
      </c>
      <c r="H1711" s="28"/>
      <c r="I1711" s="26"/>
      <c r="J1711" s="30" t="n">
        <v>100</v>
      </c>
      <c r="K1711" s="30"/>
      <c r="L1711" s="30"/>
      <c r="M1711" s="30"/>
      <c r="N1711" s="30"/>
      <c r="O1711" s="30" t="n">
        <v>100</v>
      </c>
      <c r="P1711" s="20" t="n">
        <v>100</v>
      </c>
      <c r="Q1711" s="20" t="n">
        <f aca="false">ROUND(+P1711-O1711+R1711,2)</f>
        <v>0</v>
      </c>
      <c r="R1711" s="31"/>
      <c r="S1711" s="19" t="s">
        <v>27</v>
      </c>
      <c r="T1711" s="36"/>
      <c r="U1711" s="20"/>
      <c r="V1711" s="20"/>
    </row>
    <row r="1712" customFormat="false" ht="15" hidden="true" customHeight="true" outlineLevel="0" collapsed="false">
      <c r="A1712" s="51" t="n">
        <v>338</v>
      </c>
      <c r="B1712" s="12" t="s">
        <v>731</v>
      </c>
      <c r="C1712" s="12" t="s">
        <v>22</v>
      </c>
      <c r="D1712" s="26" t="n">
        <v>44531</v>
      </c>
      <c r="E1712" s="26" t="s">
        <v>29</v>
      </c>
      <c r="F1712" s="22" t="s">
        <v>2067</v>
      </c>
      <c r="G1712" s="24" t="s">
        <v>25</v>
      </c>
      <c r="H1712" s="28" t="s">
        <v>1345</v>
      </c>
      <c r="I1712" s="26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v>126</v>
      </c>
      <c r="P1712" s="20" t="n">
        <v>126</v>
      </c>
      <c r="Q1712" s="20" t="n">
        <f aca="false">ROUND(+P1712-O1712+R1712,2)</f>
        <v>0</v>
      </c>
      <c r="R1712" s="31"/>
      <c r="S1712" s="19" t="s">
        <v>27</v>
      </c>
      <c r="T1712" s="36" t="n">
        <v>44589</v>
      </c>
      <c r="U1712" s="20" t="s">
        <v>27</v>
      </c>
      <c r="V1712" s="20"/>
    </row>
    <row r="1713" customFormat="false" ht="13.8" hidden="true" customHeight="false" outlineLevel="0" collapsed="false">
      <c r="A1713" s="51" t="n">
        <v>339</v>
      </c>
      <c r="B1713" s="12" t="s">
        <v>2068</v>
      </c>
      <c r="C1713" s="12" t="s">
        <v>22</v>
      </c>
      <c r="D1713" s="26" t="n">
        <v>44531</v>
      </c>
      <c r="E1713" s="26" t="s">
        <v>23</v>
      </c>
      <c r="F1713" s="22" t="s">
        <v>953</v>
      </c>
      <c r="G1713" s="24" t="s">
        <v>37</v>
      </c>
      <c r="H1713" s="28"/>
      <c r="I1713" s="26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v>280</v>
      </c>
      <c r="P1713" s="20" t="n">
        <v>280</v>
      </c>
      <c r="Q1713" s="20" t="n">
        <f aca="false">ROUND(+P1713-O1713+R1713,2)</f>
        <v>0</v>
      </c>
      <c r="R1713" s="31"/>
      <c r="S1713" s="19" t="s">
        <v>27</v>
      </c>
      <c r="T1713" s="36"/>
      <c r="U1713" s="20"/>
      <c r="V1713" s="20"/>
    </row>
    <row r="1714" customFormat="false" ht="13.8" hidden="true" customHeight="false" outlineLevel="0" collapsed="false">
      <c r="A1714" s="51" t="n">
        <v>340</v>
      </c>
      <c r="B1714" s="12" t="s">
        <v>2069</v>
      </c>
      <c r="C1714" s="12" t="s">
        <v>22</v>
      </c>
      <c r="D1714" s="26" t="n">
        <v>44537</v>
      </c>
      <c r="E1714" s="26" t="s">
        <v>23</v>
      </c>
      <c r="F1714" s="22" t="s">
        <v>2070</v>
      </c>
      <c r="G1714" s="24" t="s">
        <v>37</v>
      </c>
      <c r="H1714" s="28"/>
      <c r="I1714" s="26"/>
      <c r="J1714" s="30" t="n">
        <v>250</v>
      </c>
      <c r="K1714" s="30" t="n">
        <v>52.5</v>
      </c>
      <c r="L1714" s="30"/>
      <c r="M1714" s="30"/>
      <c r="N1714" s="30"/>
      <c r="O1714" s="30" t="n">
        <v>302.5</v>
      </c>
      <c r="P1714" s="20" t="n">
        <v>302.5</v>
      </c>
      <c r="Q1714" s="20" t="n">
        <f aca="false">ROUND(+P1714-O1714+R1714,2)</f>
        <v>0</v>
      </c>
      <c r="R1714" s="31"/>
      <c r="S1714" s="19" t="s">
        <v>27</v>
      </c>
      <c r="T1714" s="36"/>
      <c r="U1714" s="20"/>
      <c r="V1714" s="20"/>
    </row>
    <row r="1715" customFormat="false" ht="13.8" hidden="true" customHeight="false" outlineLevel="0" collapsed="false">
      <c r="A1715" s="51" t="n">
        <v>341</v>
      </c>
      <c r="B1715" s="12" t="s">
        <v>2071</v>
      </c>
      <c r="C1715" s="12" t="s">
        <v>22</v>
      </c>
      <c r="D1715" s="26" t="n">
        <v>44540</v>
      </c>
      <c r="E1715" s="26" t="s">
        <v>29</v>
      </c>
      <c r="F1715" s="22" t="s">
        <v>2072</v>
      </c>
      <c r="G1715" s="24" t="s">
        <v>25</v>
      </c>
      <c r="H1715" s="28" t="s">
        <v>1345</v>
      </c>
      <c r="I1715" s="26" t="n">
        <v>44565</v>
      </c>
      <c r="J1715" s="30" t="n">
        <v>30</v>
      </c>
      <c r="K1715" s="30"/>
      <c r="L1715" s="30"/>
      <c r="M1715" s="30" t="n">
        <v>64.71</v>
      </c>
      <c r="N1715" s="30" t="n">
        <v>30</v>
      </c>
      <c r="O1715" s="30" t="n">
        <v>124.71</v>
      </c>
      <c r="P1715" s="20" t="n">
        <v>125</v>
      </c>
      <c r="Q1715" s="20" t="n">
        <f aca="false">ROUND(+P1715-O1715+R1715,2)</f>
        <v>0</v>
      </c>
      <c r="R1715" s="31" t="n">
        <v>-0.29</v>
      </c>
      <c r="S1715" s="19" t="s">
        <v>27</v>
      </c>
      <c r="T1715" s="36" t="n">
        <v>44589</v>
      </c>
      <c r="U1715" s="20" t="s">
        <v>27</v>
      </c>
      <c r="V1715" s="20"/>
    </row>
    <row r="1716" customFormat="false" ht="13.8" hidden="true" customHeight="false" outlineLevel="0" collapsed="false">
      <c r="A1716" s="51" t="n">
        <v>342</v>
      </c>
      <c r="B1716" s="12" t="s">
        <v>2073</v>
      </c>
      <c r="C1716" s="12" t="s">
        <v>22</v>
      </c>
      <c r="D1716" s="26" t="n">
        <v>44545</v>
      </c>
      <c r="E1716" s="26" t="s">
        <v>29</v>
      </c>
      <c r="F1716" s="22" t="s">
        <v>2074</v>
      </c>
      <c r="G1716" s="24" t="s">
        <v>25</v>
      </c>
      <c r="H1716" s="28" t="s">
        <v>1345</v>
      </c>
      <c r="I1716" s="26" t="n">
        <v>44643</v>
      </c>
      <c r="J1716" s="30" t="n">
        <v>25.44</v>
      </c>
      <c r="K1716" s="30"/>
      <c r="L1716" s="30"/>
      <c r="M1716" s="30" t="n">
        <v>29.1</v>
      </c>
      <c r="N1716" s="30" t="n">
        <v>45.46</v>
      </c>
      <c r="O1716" s="30" t="n">
        <v>100</v>
      </c>
      <c r="P1716" s="20" t="n">
        <v>80</v>
      </c>
      <c r="Q1716" s="20" t="n">
        <f aca="false">ROUND(+P1716-O1716+R1716,2)</f>
        <v>-20</v>
      </c>
      <c r="R1716" s="31"/>
      <c r="S1716" s="19" t="s">
        <v>27</v>
      </c>
      <c r="T1716" s="36" t="n">
        <v>44589</v>
      </c>
      <c r="U1716" s="20" t="s">
        <v>27</v>
      </c>
      <c r="V1716" s="20"/>
    </row>
    <row r="1717" customFormat="false" ht="13.8" hidden="true" customHeight="false" outlineLevel="0" collapsed="false">
      <c r="A1717" s="51" t="n">
        <v>343</v>
      </c>
      <c r="B1717" s="12" t="s">
        <v>84</v>
      </c>
      <c r="C1717" s="12" t="s">
        <v>22</v>
      </c>
      <c r="D1717" s="26" t="n">
        <v>44533</v>
      </c>
      <c r="E1717" s="26" t="s">
        <v>43</v>
      </c>
      <c r="F1717" s="22" t="s">
        <v>2075</v>
      </c>
      <c r="G1717" s="24" t="s">
        <v>25</v>
      </c>
      <c r="H1717" s="28" t="s">
        <v>1345</v>
      </c>
      <c r="I1717" s="26" t="n">
        <v>44545</v>
      </c>
      <c r="J1717" s="30"/>
      <c r="K1717" s="30"/>
      <c r="L1717" s="30"/>
      <c r="M1717" s="30" t="n">
        <v>64.71</v>
      </c>
      <c r="N1717" s="30" t="n">
        <v>0</v>
      </c>
      <c r="O1717" s="30" t="n">
        <v>64.71</v>
      </c>
      <c r="P1717" s="20" t="n">
        <v>64.71</v>
      </c>
      <c r="Q1717" s="20" t="n">
        <f aca="false">ROUND(+P1717-O1717+R1717,2)</f>
        <v>0</v>
      </c>
      <c r="R1717" s="31"/>
      <c r="S1717" s="19" t="s">
        <v>27</v>
      </c>
      <c r="T1717" s="36" t="n">
        <v>44557</v>
      </c>
      <c r="U1717" s="20" t="s">
        <v>1012</v>
      </c>
      <c r="V1717" s="20"/>
    </row>
    <row r="1718" customFormat="false" ht="13.8" hidden="true" customHeight="false" outlineLevel="0" collapsed="false">
      <c r="A1718" s="51" t="n">
        <v>344</v>
      </c>
      <c r="B1718" s="12" t="s">
        <v>2076</v>
      </c>
      <c r="C1718" s="12" t="s">
        <v>22</v>
      </c>
      <c r="D1718" s="26" t="n">
        <v>44539</v>
      </c>
      <c r="E1718" s="26" t="s">
        <v>29</v>
      </c>
      <c r="F1718" s="22" t="s">
        <v>2077</v>
      </c>
      <c r="G1718" s="24" t="s">
        <v>25</v>
      </c>
      <c r="H1718" s="28" t="s">
        <v>1345</v>
      </c>
      <c r="I1718" s="26" t="n">
        <v>44545</v>
      </c>
      <c r="J1718" s="30" t="n">
        <v>20</v>
      </c>
      <c r="K1718" s="30" t="n">
        <v>1.2</v>
      </c>
      <c r="L1718" s="30"/>
      <c r="M1718" s="30" t="n">
        <v>64.71</v>
      </c>
      <c r="N1718" s="30" t="n">
        <v>24.2</v>
      </c>
      <c r="O1718" s="30" t="n">
        <v>110.11</v>
      </c>
      <c r="P1718" s="20" t="n">
        <v>110.11</v>
      </c>
      <c r="Q1718" s="20" t="n">
        <f aca="false">ROUND(+P1718-O1718+R1718,2)</f>
        <v>0</v>
      </c>
      <c r="R1718" s="31"/>
      <c r="S1718" s="19" t="s">
        <v>27</v>
      </c>
      <c r="T1718" s="36" t="n">
        <v>44552</v>
      </c>
      <c r="U1718" s="20" t="s">
        <v>27</v>
      </c>
      <c r="V1718" s="20" t="s">
        <v>1942</v>
      </c>
    </row>
    <row r="1719" customFormat="false" ht="13.8" hidden="true" customHeight="false" outlineLevel="0" collapsed="false">
      <c r="A1719" s="51" t="n">
        <v>345</v>
      </c>
      <c r="B1719" s="12" t="s">
        <v>2078</v>
      </c>
      <c r="C1719" s="12" t="s">
        <v>22</v>
      </c>
      <c r="D1719" s="26" t="n">
        <v>44550</v>
      </c>
      <c r="E1719" s="26" t="s">
        <v>467</v>
      </c>
      <c r="F1719" s="22" t="s">
        <v>2079</v>
      </c>
      <c r="G1719" s="24" t="s">
        <v>71</v>
      </c>
      <c r="H1719" s="28"/>
      <c r="I1719" s="26"/>
      <c r="J1719" s="30" t="n">
        <v>12</v>
      </c>
      <c r="K1719" s="30"/>
      <c r="L1719" s="30"/>
      <c r="M1719" s="30"/>
      <c r="N1719" s="30" t="n">
        <v>28</v>
      </c>
      <c r="O1719" s="30" t="n">
        <v>40</v>
      </c>
      <c r="P1719" s="20" t="n">
        <v>40</v>
      </c>
      <c r="Q1719" s="20" t="n">
        <f aca="false">ROUND(+P1719-O1719+R1719,2)</f>
        <v>0</v>
      </c>
      <c r="R1719" s="31"/>
      <c r="S1719" s="19" t="s">
        <v>27</v>
      </c>
      <c r="T1719" s="36"/>
      <c r="U1719" s="20" t="s">
        <v>27</v>
      </c>
      <c r="V1719" s="20"/>
    </row>
    <row r="1720" customFormat="false" ht="13.8" hidden="true" customHeight="false" outlineLevel="0" collapsed="false">
      <c r="A1720" s="51" t="n">
        <v>346</v>
      </c>
      <c r="B1720" s="12" t="s">
        <v>2080</v>
      </c>
      <c r="C1720" s="12" t="s">
        <v>22</v>
      </c>
      <c r="D1720" s="26" t="n">
        <v>44552</v>
      </c>
      <c r="E1720" s="26" t="s">
        <v>467</v>
      </c>
      <c r="F1720" s="22" t="s">
        <v>2081</v>
      </c>
      <c r="G1720" s="24" t="s">
        <v>46</v>
      </c>
      <c r="H1720" s="28"/>
      <c r="I1720" s="26"/>
      <c r="J1720" s="30" t="n">
        <v>75</v>
      </c>
      <c r="K1720" s="30"/>
      <c r="L1720" s="30"/>
      <c r="M1720" s="30"/>
      <c r="N1720" s="30" t="n">
        <v>75</v>
      </c>
      <c r="O1720" s="30" t="n">
        <v>150</v>
      </c>
      <c r="P1720" s="20" t="n">
        <v>150</v>
      </c>
      <c r="Q1720" s="20" t="n">
        <f aca="false">ROUND(+P1720-O1720+R1720,2)</f>
        <v>0</v>
      </c>
      <c r="R1720" s="31"/>
      <c r="S1720" s="19" t="s">
        <v>27</v>
      </c>
      <c r="T1720" s="36"/>
      <c r="U1720" s="20" t="s">
        <v>27</v>
      </c>
      <c r="V1720" s="20"/>
    </row>
    <row r="1721" customFormat="false" ht="22.35" hidden="true" customHeight="false" outlineLevel="0" collapsed="false">
      <c r="A1721" s="51" t="n">
        <v>349</v>
      </c>
      <c r="B1721" s="12" t="s">
        <v>1000</v>
      </c>
      <c r="C1721" s="12" t="s">
        <v>22</v>
      </c>
      <c r="D1721" s="26" t="n">
        <v>44558</v>
      </c>
      <c r="E1721" s="26" t="s">
        <v>467</v>
      </c>
      <c r="F1721" s="22" t="s">
        <v>2082</v>
      </c>
      <c r="G1721" s="24" t="s">
        <v>71</v>
      </c>
      <c r="H1721" s="28"/>
      <c r="I1721" s="26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0" t="n">
        <v>85</v>
      </c>
      <c r="Q1721" s="20" t="n">
        <f aca="false">ROUND(+P1721-O1721+R1721,2)</f>
        <v>0</v>
      </c>
      <c r="R1721" s="31"/>
      <c r="S1721" s="19" t="s">
        <v>27</v>
      </c>
      <c r="T1721" s="36" t="n">
        <v>44662</v>
      </c>
      <c r="U1721" s="20" t="s">
        <v>27</v>
      </c>
      <c r="V1721" s="20"/>
    </row>
    <row r="1722" customFormat="false" ht="13.8" hidden="true" customHeight="false" outlineLevel="0" collapsed="false">
      <c r="A1722" s="53" t="n">
        <v>1</v>
      </c>
      <c r="B1722" s="12" t="s">
        <v>2083</v>
      </c>
      <c r="C1722" s="12" t="s">
        <v>22</v>
      </c>
      <c r="D1722" s="26" t="n">
        <v>44566</v>
      </c>
      <c r="E1722" s="26" t="s">
        <v>29</v>
      </c>
      <c r="F1722" s="22" t="s">
        <v>1672</v>
      </c>
      <c r="G1722" s="24" t="s">
        <v>25</v>
      </c>
      <c r="H1722" s="28" t="s">
        <v>1345</v>
      </c>
      <c r="I1722" s="26" t="s">
        <v>2084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v>65</v>
      </c>
      <c r="P1722" s="20" t="n">
        <v>65</v>
      </c>
      <c r="Q1722" s="20" t="n">
        <f aca="false">ROUND(+P1722-O1722+R1722,2)</f>
        <v>0</v>
      </c>
      <c r="R1722" s="31"/>
      <c r="S1722" s="19" t="s">
        <v>27</v>
      </c>
      <c r="T1722" s="36" t="n">
        <v>44589</v>
      </c>
      <c r="U1722" s="20" t="s">
        <v>27</v>
      </c>
      <c r="V1722" s="20"/>
    </row>
    <row r="1723" customFormat="false" ht="13.8" hidden="true" customHeight="false" outlineLevel="0" collapsed="false">
      <c r="A1723" s="53" t="n">
        <v>2</v>
      </c>
      <c r="B1723" s="12" t="s">
        <v>2085</v>
      </c>
      <c r="C1723" s="12" t="s">
        <v>22</v>
      </c>
      <c r="D1723" s="26" t="n">
        <v>44568</v>
      </c>
      <c r="E1723" s="26" t="s">
        <v>467</v>
      </c>
      <c r="F1723" s="22" t="s">
        <v>495</v>
      </c>
      <c r="G1723" s="24" t="s">
        <v>71</v>
      </c>
      <c r="H1723" s="28"/>
      <c r="I1723" s="26"/>
      <c r="J1723" s="30" t="n">
        <v>13.5</v>
      </c>
      <c r="K1723" s="30"/>
      <c r="L1723" s="30"/>
      <c r="M1723" s="30"/>
      <c r="N1723" s="30" t="n">
        <v>31.5</v>
      </c>
      <c r="O1723" s="30" t="n">
        <v>45</v>
      </c>
      <c r="P1723" s="20" t="n">
        <v>45</v>
      </c>
      <c r="Q1723" s="20" t="n">
        <f aca="false">ROUND(+P1723-O1723+R1723,2)</f>
        <v>0</v>
      </c>
      <c r="R1723" s="31"/>
      <c r="S1723" s="19" t="s">
        <v>27</v>
      </c>
      <c r="T1723" s="36" t="n">
        <v>44601</v>
      </c>
      <c r="U1723" s="20" t="s">
        <v>27</v>
      </c>
      <c r="V1723" s="20"/>
    </row>
    <row r="1724" customFormat="false" ht="13.8" hidden="true" customHeight="false" outlineLevel="0" collapsed="false">
      <c r="A1724" s="53" t="n">
        <v>3</v>
      </c>
      <c r="B1724" s="12" t="s">
        <v>1154</v>
      </c>
      <c r="C1724" s="12" t="s">
        <v>22</v>
      </c>
      <c r="D1724" s="26" t="n">
        <v>44571</v>
      </c>
      <c r="E1724" s="26" t="s">
        <v>29</v>
      </c>
      <c r="F1724" s="22" t="s">
        <v>2086</v>
      </c>
      <c r="G1724" s="24" t="s">
        <v>25</v>
      </c>
      <c r="H1724" s="28" t="s">
        <v>1345</v>
      </c>
      <c r="I1724" s="26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v>161.51</v>
      </c>
      <c r="P1724" s="20" t="n">
        <v>161.8</v>
      </c>
      <c r="Q1724" s="20" t="n">
        <f aca="false">ROUND(+P1724-O1724+R1724,2)</f>
        <v>0</v>
      </c>
      <c r="R1724" s="31" t="n">
        <v>-0.29</v>
      </c>
      <c r="S1724" s="19" t="s">
        <v>27</v>
      </c>
      <c r="T1724" s="36" t="n">
        <v>44589</v>
      </c>
      <c r="U1724" s="20" t="s">
        <v>27</v>
      </c>
      <c r="V1724" s="20"/>
    </row>
    <row r="1725" customFormat="false" ht="13.8" hidden="true" customHeight="false" outlineLevel="0" collapsed="false">
      <c r="A1725" s="53" t="n">
        <v>4</v>
      </c>
      <c r="B1725" s="12" t="s">
        <v>2087</v>
      </c>
      <c r="C1725" s="12" t="s">
        <v>22</v>
      </c>
      <c r="D1725" s="26" t="n">
        <v>44574</v>
      </c>
      <c r="E1725" s="26" t="s">
        <v>467</v>
      </c>
      <c r="F1725" s="22" t="s">
        <v>2088</v>
      </c>
      <c r="G1725" s="24" t="s">
        <v>71</v>
      </c>
      <c r="H1725" s="28"/>
      <c r="I1725" s="26"/>
      <c r="J1725" s="30"/>
      <c r="K1725" s="30"/>
      <c r="L1725" s="30"/>
      <c r="M1725" s="30"/>
      <c r="N1725" s="30"/>
      <c r="O1725" s="30" t="n">
        <v>0</v>
      </c>
      <c r="P1725" s="20" t="n">
        <v>0</v>
      </c>
      <c r="Q1725" s="20" t="n">
        <f aca="false">ROUND(+P1725-O1725+R1725,2)</f>
        <v>0</v>
      </c>
      <c r="R1725" s="31"/>
      <c r="S1725" s="19" t="s">
        <v>27</v>
      </c>
      <c r="T1725" s="36"/>
      <c r="U1725" s="20" t="s">
        <v>27</v>
      </c>
      <c r="V1725" s="20"/>
    </row>
    <row r="1726" customFormat="false" ht="13.8" hidden="true" customHeight="false" outlineLevel="0" collapsed="false">
      <c r="A1726" s="53" t="n">
        <v>5</v>
      </c>
      <c r="B1726" s="12" t="s">
        <v>1034</v>
      </c>
      <c r="C1726" s="12" t="s">
        <v>22</v>
      </c>
      <c r="D1726" s="26" t="n">
        <v>44575</v>
      </c>
      <c r="E1726" s="26" t="s">
        <v>29</v>
      </c>
      <c r="F1726" s="22" t="s">
        <v>2089</v>
      </c>
      <c r="G1726" s="24" t="s">
        <v>25</v>
      </c>
      <c r="H1726" s="28" t="s">
        <v>1345</v>
      </c>
      <c r="I1726" s="26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v>62.42</v>
      </c>
      <c r="P1726" s="20" t="n">
        <v>70</v>
      </c>
      <c r="Q1726" s="20" t="n">
        <f aca="false">ROUND(+P1726-O1726+R1726,2)</f>
        <v>7.58</v>
      </c>
      <c r="R1726" s="31"/>
      <c r="S1726" s="19" t="s">
        <v>27</v>
      </c>
      <c r="T1726" s="36" t="n">
        <v>44589</v>
      </c>
      <c r="U1726" s="20" t="s">
        <v>1623</v>
      </c>
      <c r="V1726" s="20"/>
    </row>
    <row r="1727" customFormat="false" ht="13.8" hidden="true" customHeight="false" outlineLevel="0" collapsed="false">
      <c r="A1727" s="53" t="n">
        <v>6</v>
      </c>
      <c r="B1727" s="12" t="s">
        <v>2087</v>
      </c>
      <c r="C1727" s="12" t="s">
        <v>22</v>
      </c>
      <c r="D1727" s="26" t="n">
        <v>44578</v>
      </c>
      <c r="E1727" s="26" t="s">
        <v>467</v>
      </c>
      <c r="F1727" s="22" t="s">
        <v>2090</v>
      </c>
      <c r="G1727" s="24" t="s">
        <v>71</v>
      </c>
      <c r="H1727" s="28"/>
      <c r="I1727" s="26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0" t="n">
        <v>70</v>
      </c>
      <c r="Q1727" s="20" t="n">
        <f aca="false">ROUND(+P1727-O1727+R1727,2)</f>
        <v>0</v>
      </c>
      <c r="R1727" s="31"/>
      <c r="S1727" s="19" t="s">
        <v>27</v>
      </c>
      <c r="T1727" s="36" t="n">
        <v>44601</v>
      </c>
      <c r="U1727" s="20" t="s">
        <v>27</v>
      </c>
      <c r="V1727" s="20"/>
    </row>
    <row r="1728" customFormat="false" ht="13.8" hidden="true" customHeight="false" outlineLevel="0" collapsed="false">
      <c r="A1728" s="53" t="n">
        <v>7</v>
      </c>
      <c r="B1728" s="12" t="s">
        <v>2091</v>
      </c>
      <c r="C1728" s="12" t="s">
        <v>22</v>
      </c>
      <c r="D1728" s="26" t="n">
        <v>44578</v>
      </c>
      <c r="E1728" s="26" t="s">
        <v>467</v>
      </c>
      <c r="F1728" s="22" t="s">
        <v>2092</v>
      </c>
      <c r="G1728" s="24" t="s">
        <v>71</v>
      </c>
      <c r="H1728" s="28"/>
      <c r="I1728" s="26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0" t="n">
        <v>60</v>
      </c>
      <c r="Q1728" s="20" t="n">
        <f aca="false">ROUND(+P1728-O1728+R1728,2)</f>
        <v>0</v>
      </c>
      <c r="R1728" s="31"/>
      <c r="S1728" s="19" t="s">
        <v>27</v>
      </c>
      <c r="T1728" s="36" t="n">
        <v>44601</v>
      </c>
      <c r="U1728" s="20" t="s">
        <v>27</v>
      </c>
      <c r="V1728" s="20"/>
    </row>
    <row r="1729" customFormat="false" ht="13.8" hidden="true" customHeight="false" outlineLevel="0" collapsed="false">
      <c r="A1729" s="53" t="n">
        <v>8</v>
      </c>
      <c r="B1729" s="12" t="s">
        <v>2093</v>
      </c>
      <c r="C1729" s="12" t="s">
        <v>22</v>
      </c>
      <c r="D1729" s="26" t="n">
        <v>44579</v>
      </c>
      <c r="E1729" s="26" t="s">
        <v>43</v>
      </c>
      <c r="F1729" s="22" t="s">
        <v>2094</v>
      </c>
      <c r="G1729" s="24" t="s">
        <v>46</v>
      </c>
      <c r="H1729" s="28"/>
      <c r="I1729" s="26"/>
      <c r="J1729" s="30" t="n">
        <v>10</v>
      </c>
      <c r="K1729" s="30"/>
      <c r="L1729" s="30"/>
      <c r="M1729" s="30"/>
      <c r="N1729" s="30"/>
      <c r="O1729" s="30" t="n">
        <v>10</v>
      </c>
      <c r="P1729" s="20" t="n">
        <v>10</v>
      </c>
      <c r="Q1729" s="20" t="n">
        <f aca="false">ROUND(+P1729-O1729+R1729,2)</f>
        <v>0</v>
      </c>
      <c r="R1729" s="31"/>
      <c r="S1729" s="19" t="s">
        <v>27</v>
      </c>
      <c r="T1729" s="36"/>
      <c r="U1729" s="20"/>
      <c r="V1729" s="20"/>
    </row>
    <row r="1730" customFormat="false" ht="13.8" hidden="true" customHeight="false" outlineLevel="0" collapsed="false">
      <c r="A1730" s="53" t="n">
        <v>9</v>
      </c>
      <c r="B1730" s="12" t="s">
        <v>40</v>
      </c>
      <c r="C1730" s="12" t="s">
        <v>22</v>
      </c>
      <c r="D1730" s="26" t="n">
        <v>44579</v>
      </c>
      <c r="E1730" s="26" t="s">
        <v>43</v>
      </c>
      <c r="F1730" s="22" t="s">
        <v>2095</v>
      </c>
      <c r="G1730" s="24" t="s">
        <v>34</v>
      </c>
      <c r="H1730" s="28"/>
      <c r="I1730" s="26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v>340.24</v>
      </c>
      <c r="P1730" s="20" t="n">
        <v>340.24</v>
      </c>
      <c r="Q1730" s="20" t="n">
        <f aca="false">ROUND(+P1730-O1730+R1730,2)</f>
        <v>0</v>
      </c>
      <c r="R1730" s="31"/>
      <c r="S1730" s="19" t="s">
        <v>27</v>
      </c>
      <c r="T1730" s="36"/>
      <c r="U1730" s="20"/>
      <c r="V1730" s="20"/>
    </row>
    <row r="1731" customFormat="false" ht="13.8" hidden="true" customHeight="false" outlineLevel="0" collapsed="false">
      <c r="A1731" s="53" t="n">
        <v>10</v>
      </c>
      <c r="B1731" s="12" t="s">
        <v>2096</v>
      </c>
      <c r="C1731" s="12" t="s">
        <v>22</v>
      </c>
      <c r="D1731" s="26" t="n">
        <v>44582</v>
      </c>
      <c r="E1731" s="26" t="s">
        <v>29</v>
      </c>
      <c r="F1731" s="22" t="s">
        <v>2097</v>
      </c>
      <c r="G1731" s="24" t="s">
        <v>25</v>
      </c>
      <c r="H1731" s="28" t="s">
        <v>1345</v>
      </c>
      <c r="I1731" s="26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v>195.51</v>
      </c>
      <c r="P1731" s="20" t="n">
        <v>196</v>
      </c>
      <c r="Q1731" s="20" t="n">
        <f aca="false">ROUND(+P1731-O1731+R1731,2)</f>
        <v>0.49</v>
      </c>
      <c r="R1731" s="31"/>
      <c r="S1731" s="19" t="s">
        <v>27</v>
      </c>
      <c r="T1731" s="36" t="n">
        <v>44623</v>
      </c>
      <c r="U1731" s="20" t="s">
        <v>27</v>
      </c>
      <c r="V1731" s="20"/>
    </row>
    <row r="1732" customFormat="false" ht="13.8" hidden="true" customHeight="false" outlineLevel="0" collapsed="false">
      <c r="A1732" s="53" t="n">
        <v>11</v>
      </c>
      <c r="B1732" s="12" t="s">
        <v>2098</v>
      </c>
      <c r="C1732" s="12" t="s">
        <v>22</v>
      </c>
      <c r="D1732" s="26" t="n">
        <v>44586</v>
      </c>
      <c r="E1732" s="26" t="s">
        <v>29</v>
      </c>
      <c r="F1732" s="22" t="s">
        <v>2099</v>
      </c>
      <c r="G1732" s="24" t="s">
        <v>25</v>
      </c>
      <c r="H1732" s="28" t="s">
        <v>1345</v>
      </c>
      <c r="I1732" s="26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v>169.11</v>
      </c>
      <c r="P1732" s="20" t="n">
        <v>169.11</v>
      </c>
      <c r="Q1732" s="20" t="n">
        <f aca="false">ROUND(+P1732-O1732+R1732,2)</f>
        <v>0</v>
      </c>
      <c r="R1732" s="31"/>
      <c r="S1732" s="19" t="s">
        <v>27</v>
      </c>
      <c r="T1732" s="36" t="n">
        <v>44593</v>
      </c>
      <c r="U1732" s="20" t="s">
        <v>27</v>
      </c>
      <c r="V1732" s="20"/>
    </row>
    <row r="1733" customFormat="false" ht="13.8" hidden="true" customHeight="false" outlineLevel="0" collapsed="false">
      <c r="A1733" s="53" t="n">
        <v>12</v>
      </c>
      <c r="B1733" s="12" t="s">
        <v>931</v>
      </c>
      <c r="C1733" s="12" t="s">
        <v>22</v>
      </c>
      <c r="D1733" s="26" t="n">
        <v>44587</v>
      </c>
      <c r="E1733" s="26" t="s">
        <v>23</v>
      </c>
      <c r="F1733" s="22" t="s">
        <v>2019</v>
      </c>
      <c r="G1733" s="24" t="s">
        <v>37</v>
      </c>
      <c r="H1733" s="28"/>
      <c r="I1733" s="26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v>147</v>
      </c>
      <c r="P1733" s="20" t="n">
        <v>30</v>
      </c>
      <c r="Q1733" s="20" t="n">
        <f aca="false">ROUND(+P1733-O1733+R1733,2)</f>
        <v>-117</v>
      </c>
      <c r="R1733" s="31"/>
      <c r="S1733" s="19" t="s">
        <v>27</v>
      </c>
      <c r="T1733" s="36"/>
      <c r="U1733" s="20"/>
      <c r="V1733" s="20"/>
    </row>
    <row r="1734" customFormat="false" ht="13.8" hidden="true" customHeight="false" outlineLevel="0" collapsed="false">
      <c r="A1734" s="53" t="n">
        <v>13</v>
      </c>
      <c r="B1734" s="12" t="s">
        <v>1576</v>
      </c>
      <c r="C1734" s="12" t="s">
        <v>22</v>
      </c>
      <c r="D1734" s="26" t="n">
        <v>44587</v>
      </c>
      <c r="E1734" s="26" t="s">
        <v>23</v>
      </c>
      <c r="F1734" s="22" t="s">
        <v>2100</v>
      </c>
      <c r="G1734" s="24" t="s">
        <v>772</v>
      </c>
      <c r="H1734" s="28"/>
      <c r="I1734" s="26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v>467.05</v>
      </c>
      <c r="P1734" s="20" t="n">
        <v>467</v>
      </c>
      <c r="Q1734" s="20" t="n">
        <f aca="false">ROUND(+P1734-O1734+R1734,2)</f>
        <v>-0.05</v>
      </c>
      <c r="R1734" s="31"/>
      <c r="S1734" s="19" t="s">
        <v>27</v>
      </c>
      <c r="T1734" s="36"/>
      <c r="U1734" s="20"/>
      <c r="V1734" s="20"/>
    </row>
    <row r="1735" customFormat="false" ht="13.8" hidden="true" customHeight="false" outlineLevel="0" collapsed="false">
      <c r="A1735" s="53" t="n">
        <v>14</v>
      </c>
      <c r="B1735" s="12" t="s">
        <v>216</v>
      </c>
      <c r="C1735" s="12" t="s">
        <v>22</v>
      </c>
      <c r="D1735" s="26" t="n">
        <v>44589</v>
      </c>
      <c r="E1735" s="26" t="s">
        <v>43</v>
      </c>
      <c r="F1735" s="22" t="s">
        <v>2101</v>
      </c>
      <c r="G1735" s="24" t="s">
        <v>25</v>
      </c>
      <c r="H1735" s="28" t="s">
        <v>1345</v>
      </c>
      <c r="I1735" s="26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v>22.42</v>
      </c>
      <c r="P1735" s="20" t="n">
        <v>22.42</v>
      </c>
      <c r="Q1735" s="20" t="n">
        <f aca="false">ROUND(+P1735-O1735+R1735,2)</f>
        <v>0</v>
      </c>
      <c r="R1735" s="31"/>
      <c r="S1735" s="19" t="s">
        <v>27</v>
      </c>
      <c r="T1735" s="36" t="n">
        <v>44593</v>
      </c>
      <c r="U1735" s="20" t="n">
        <v>0</v>
      </c>
      <c r="V1735" s="20"/>
    </row>
    <row r="1736" customFormat="false" ht="13.8" hidden="true" customHeight="false" outlineLevel="0" collapsed="false">
      <c r="A1736" s="53" t="n">
        <v>15</v>
      </c>
      <c r="B1736" s="12" t="s">
        <v>2102</v>
      </c>
      <c r="C1736" s="12" t="s">
        <v>22</v>
      </c>
      <c r="D1736" s="26" t="n">
        <v>44589</v>
      </c>
      <c r="E1736" s="26" t="s">
        <v>43</v>
      </c>
      <c r="F1736" s="22" t="s">
        <v>2103</v>
      </c>
      <c r="G1736" s="24" t="s">
        <v>25</v>
      </c>
      <c r="H1736" s="28" t="s">
        <v>1345</v>
      </c>
      <c r="I1736" s="26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v>22.42</v>
      </c>
      <c r="P1736" s="20" t="n">
        <v>22.42</v>
      </c>
      <c r="Q1736" s="20" t="n">
        <f aca="false">ROUND(+P1736-O1736+R1736,2)</f>
        <v>0</v>
      </c>
      <c r="R1736" s="31"/>
      <c r="S1736" s="19" t="s">
        <v>27</v>
      </c>
      <c r="T1736" s="36" t="n">
        <v>44593</v>
      </c>
      <c r="U1736" s="20" t="n">
        <v>0</v>
      </c>
      <c r="V1736" s="20"/>
    </row>
    <row r="1737" customFormat="false" ht="13.8" hidden="true" customHeight="false" outlineLevel="0" collapsed="false">
      <c r="A1737" s="53" t="n">
        <v>16</v>
      </c>
      <c r="B1737" s="12" t="s">
        <v>2104</v>
      </c>
      <c r="C1737" s="12" t="s">
        <v>22</v>
      </c>
      <c r="D1737" s="26" t="n">
        <v>44592</v>
      </c>
      <c r="E1737" s="26" t="s">
        <v>29</v>
      </c>
      <c r="F1737" s="22" t="s">
        <v>2105</v>
      </c>
      <c r="G1737" s="24" t="s">
        <v>25</v>
      </c>
      <c r="H1737" s="28" t="s">
        <v>1345</v>
      </c>
      <c r="I1737" s="26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v>40</v>
      </c>
      <c r="P1737" s="20" t="n">
        <v>40</v>
      </c>
      <c r="Q1737" s="20" t="n">
        <f aca="false">ROUND(+P1737-O1737+R1737,2)</f>
        <v>0</v>
      </c>
      <c r="R1737" s="31"/>
      <c r="S1737" s="19" t="s">
        <v>27</v>
      </c>
      <c r="T1737" s="36" t="n">
        <v>44593</v>
      </c>
      <c r="U1737" s="20" t="s">
        <v>27</v>
      </c>
      <c r="V1737" s="20"/>
    </row>
    <row r="1738" customFormat="false" ht="13.8" hidden="true" customHeight="false" outlineLevel="0" collapsed="false">
      <c r="A1738" s="53" t="n">
        <v>17</v>
      </c>
      <c r="B1738" s="12" t="s">
        <v>2106</v>
      </c>
      <c r="C1738" s="12" t="s">
        <v>22</v>
      </c>
      <c r="D1738" s="26" t="n">
        <v>44592</v>
      </c>
      <c r="E1738" s="26" t="s">
        <v>43</v>
      </c>
      <c r="F1738" s="22" t="s">
        <v>2107</v>
      </c>
      <c r="G1738" s="24" t="s">
        <v>25</v>
      </c>
      <c r="H1738" s="28" t="s">
        <v>1345</v>
      </c>
      <c r="I1738" s="26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v>27.28</v>
      </c>
      <c r="P1738" s="20" t="n">
        <v>27.28</v>
      </c>
      <c r="Q1738" s="20" t="n">
        <f aca="false">ROUND(+P1738-O1738+R1738,2)</f>
        <v>27.28</v>
      </c>
      <c r="R1738" s="31" t="n">
        <v>27.28</v>
      </c>
      <c r="S1738" s="19" t="s">
        <v>27</v>
      </c>
      <c r="T1738" s="36" t="n">
        <v>44593</v>
      </c>
      <c r="U1738" s="20" t="s">
        <v>2108</v>
      </c>
      <c r="V1738" s="20"/>
    </row>
    <row r="1739" customFormat="false" ht="13.8" hidden="true" customHeight="false" outlineLevel="0" collapsed="false">
      <c r="A1739" s="53" t="n">
        <v>18</v>
      </c>
      <c r="B1739" s="12" t="s">
        <v>2106</v>
      </c>
      <c r="C1739" s="12" t="s">
        <v>22</v>
      </c>
      <c r="D1739" s="26" t="n">
        <v>44592</v>
      </c>
      <c r="E1739" s="26" t="s">
        <v>43</v>
      </c>
      <c r="F1739" s="22" t="s">
        <v>2109</v>
      </c>
      <c r="G1739" s="24" t="s">
        <v>25</v>
      </c>
      <c r="H1739" s="28" t="s">
        <v>1345</v>
      </c>
      <c r="I1739" s="26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v>27.28</v>
      </c>
      <c r="P1739" s="20" t="n">
        <v>27.28</v>
      </c>
      <c r="Q1739" s="20" t="n">
        <f aca="false">ROUND(+P1739-O1739+R1739,2)</f>
        <v>27.28</v>
      </c>
      <c r="R1739" s="31" t="n">
        <v>27.28</v>
      </c>
      <c r="S1739" s="19" t="s">
        <v>27</v>
      </c>
      <c r="T1739" s="36" t="n">
        <v>44593</v>
      </c>
      <c r="U1739" s="20" t="s">
        <v>2108</v>
      </c>
      <c r="V1739" s="20"/>
    </row>
    <row r="1740" customFormat="false" ht="13.8" hidden="true" customHeight="false" outlineLevel="0" collapsed="false">
      <c r="A1740" s="53" t="n">
        <v>19</v>
      </c>
      <c r="B1740" s="12" t="s">
        <v>2106</v>
      </c>
      <c r="C1740" s="12" t="s">
        <v>22</v>
      </c>
      <c r="D1740" s="26" t="n">
        <v>44592</v>
      </c>
      <c r="E1740" s="26" t="s">
        <v>43</v>
      </c>
      <c r="F1740" s="22" t="s">
        <v>2110</v>
      </c>
      <c r="G1740" s="24" t="s">
        <v>25</v>
      </c>
      <c r="H1740" s="28" t="s">
        <v>1345</v>
      </c>
      <c r="I1740" s="26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v>27.28</v>
      </c>
      <c r="P1740" s="20" t="n">
        <v>27.28</v>
      </c>
      <c r="Q1740" s="20" t="n">
        <f aca="false">ROUND(+P1740-O1740+R1740,2)</f>
        <v>27.28</v>
      </c>
      <c r="R1740" s="31" t="n">
        <v>27.28</v>
      </c>
      <c r="S1740" s="19" t="s">
        <v>27</v>
      </c>
      <c r="T1740" s="36" t="n">
        <v>44593</v>
      </c>
      <c r="U1740" s="20" t="s">
        <v>2108</v>
      </c>
      <c r="V1740" s="20"/>
    </row>
    <row r="1741" customFormat="false" ht="13.8" hidden="true" customHeight="false" outlineLevel="0" collapsed="false">
      <c r="A1741" s="53" t="n">
        <v>20</v>
      </c>
      <c r="B1741" s="12" t="s">
        <v>1710</v>
      </c>
      <c r="C1741" s="12" t="s">
        <v>22</v>
      </c>
      <c r="D1741" s="26" t="n">
        <v>44592</v>
      </c>
      <c r="E1741" s="26" t="s">
        <v>23</v>
      </c>
      <c r="F1741" s="22" t="s">
        <v>1137</v>
      </c>
      <c r="G1741" s="24" t="s">
        <v>37</v>
      </c>
      <c r="H1741" s="28"/>
      <c r="I1741" s="26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v>218.94</v>
      </c>
      <c r="P1741" s="20" t="n">
        <v>220</v>
      </c>
      <c r="Q1741" s="20" t="n">
        <f aca="false">ROUND(+P1741-O1741+R1741,2)</f>
        <v>1.06</v>
      </c>
      <c r="R1741" s="31"/>
      <c r="S1741" s="19" t="s">
        <v>27</v>
      </c>
      <c r="T1741" s="36"/>
      <c r="U1741" s="20"/>
      <c r="V1741" s="20"/>
    </row>
    <row r="1742" customFormat="false" ht="13.8" hidden="true" customHeight="false" outlineLevel="0" collapsed="false">
      <c r="A1742" s="53" t="n">
        <v>21</v>
      </c>
      <c r="B1742" s="12" t="s">
        <v>2111</v>
      </c>
      <c r="C1742" s="12" t="s">
        <v>22</v>
      </c>
      <c r="D1742" s="26" t="n">
        <v>44593</v>
      </c>
      <c r="E1742" s="26" t="s">
        <v>43</v>
      </c>
      <c r="F1742" s="22" t="s">
        <v>2112</v>
      </c>
      <c r="G1742" s="24" t="s">
        <v>71</v>
      </c>
      <c r="H1742" s="28"/>
      <c r="I1742" s="26"/>
      <c r="J1742" s="30" t="n">
        <v>10</v>
      </c>
      <c r="K1742" s="30"/>
      <c r="L1742" s="30"/>
      <c r="M1742" s="30"/>
      <c r="N1742" s="30"/>
      <c r="O1742" s="30" t="n">
        <v>10</v>
      </c>
      <c r="P1742" s="20" t="n">
        <v>10</v>
      </c>
      <c r="Q1742" s="20" t="n">
        <f aca="false">ROUND(+P1742-O1742+R1742,2)</f>
        <v>0</v>
      </c>
      <c r="R1742" s="31"/>
      <c r="S1742" s="19" t="s">
        <v>27</v>
      </c>
      <c r="T1742" s="36"/>
      <c r="U1742" s="20"/>
      <c r="V1742" s="20"/>
    </row>
    <row r="1743" customFormat="false" ht="13.8" hidden="true" customHeight="false" outlineLevel="0" collapsed="false">
      <c r="A1743" s="53" t="n">
        <v>22</v>
      </c>
      <c r="B1743" s="12" t="s">
        <v>763</v>
      </c>
      <c r="C1743" s="12" t="s">
        <v>22</v>
      </c>
      <c r="D1743" s="26" t="n">
        <v>44593</v>
      </c>
      <c r="E1743" s="26" t="s">
        <v>29</v>
      </c>
      <c r="F1743" s="22" t="s">
        <v>2103</v>
      </c>
      <c r="G1743" s="24" t="s">
        <v>25</v>
      </c>
      <c r="H1743" s="28" t="s">
        <v>1345</v>
      </c>
      <c r="I1743" s="26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v>62.42</v>
      </c>
      <c r="P1743" s="20" t="n">
        <v>62.42</v>
      </c>
      <c r="Q1743" s="20" t="n">
        <f aca="false">ROUND(+P1743-O1743+R1743,2)</f>
        <v>0</v>
      </c>
      <c r="R1743" s="31"/>
      <c r="S1743" s="19" t="s">
        <v>27</v>
      </c>
      <c r="T1743" s="36" t="n">
        <v>44623</v>
      </c>
      <c r="U1743" s="20"/>
      <c r="V1743" s="20"/>
    </row>
    <row r="1744" customFormat="false" ht="13.8" hidden="true" customHeight="false" outlineLevel="0" collapsed="false">
      <c r="A1744" s="53" t="n">
        <v>23</v>
      </c>
      <c r="B1744" s="12" t="s">
        <v>2113</v>
      </c>
      <c r="C1744" s="12" t="s">
        <v>22</v>
      </c>
      <c r="D1744" s="26" t="n">
        <v>44593</v>
      </c>
      <c r="E1744" s="26" t="s">
        <v>29</v>
      </c>
      <c r="F1744" s="22" t="s">
        <v>2114</v>
      </c>
      <c r="G1744" s="24" t="s">
        <v>25</v>
      </c>
      <c r="H1744" s="28" t="s">
        <v>1345</v>
      </c>
      <c r="I1744" s="26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v>125.2</v>
      </c>
      <c r="P1744" s="20" t="n">
        <v>125.2</v>
      </c>
      <c r="Q1744" s="20" t="n">
        <f aca="false">ROUND(+P1744-O1744+R1744,2)</f>
        <v>0</v>
      </c>
      <c r="R1744" s="31"/>
      <c r="S1744" s="19" t="s">
        <v>27</v>
      </c>
      <c r="T1744" s="36" t="n">
        <v>44623</v>
      </c>
      <c r="U1744" s="20"/>
      <c r="V1744" s="20" t="s">
        <v>2115</v>
      </c>
    </row>
    <row r="1745" customFormat="false" ht="13.8" hidden="true" customHeight="false" outlineLevel="0" collapsed="false">
      <c r="A1745" s="53" t="n">
        <v>24</v>
      </c>
      <c r="B1745" s="12" t="s">
        <v>2098</v>
      </c>
      <c r="C1745" s="12" t="s">
        <v>22</v>
      </c>
      <c r="D1745" s="26" t="n">
        <v>44593</v>
      </c>
      <c r="E1745" s="26" t="s">
        <v>29</v>
      </c>
      <c r="F1745" s="22" t="s">
        <v>2062</v>
      </c>
      <c r="G1745" s="24" t="s">
        <v>25</v>
      </c>
      <c r="H1745" s="28" t="s">
        <v>1345</v>
      </c>
      <c r="I1745" s="26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v>62.42</v>
      </c>
      <c r="P1745" s="20" t="n">
        <v>62.42</v>
      </c>
      <c r="Q1745" s="20" t="n">
        <f aca="false">ROUND(+P1745-O1745+R1745,2)</f>
        <v>0</v>
      </c>
      <c r="R1745" s="31"/>
      <c r="S1745" s="19" t="s">
        <v>27</v>
      </c>
      <c r="T1745" s="36" t="n">
        <v>44623</v>
      </c>
      <c r="U1745" s="20" t="s">
        <v>27</v>
      </c>
      <c r="V1745" s="20"/>
    </row>
    <row r="1746" customFormat="false" ht="13.8" hidden="true" customHeight="false" outlineLevel="0" collapsed="false">
      <c r="A1746" s="53" t="n">
        <v>25</v>
      </c>
      <c r="B1746" s="12" t="s">
        <v>2116</v>
      </c>
      <c r="C1746" s="12" t="s">
        <v>22</v>
      </c>
      <c r="D1746" s="26" t="n">
        <v>44595</v>
      </c>
      <c r="E1746" s="26" t="s">
        <v>23</v>
      </c>
      <c r="F1746" s="22" t="s">
        <v>953</v>
      </c>
      <c r="G1746" s="24" t="s">
        <v>37</v>
      </c>
      <c r="H1746" s="28"/>
      <c r="I1746" s="26"/>
      <c r="J1746" s="30" t="n">
        <v>181.5</v>
      </c>
      <c r="K1746" s="30"/>
      <c r="L1746" s="30"/>
      <c r="M1746" s="30"/>
      <c r="N1746" s="30"/>
      <c r="O1746" s="30" t="n">
        <v>181.5</v>
      </c>
      <c r="P1746" s="20" t="n">
        <v>90</v>
      </c>
      <c r="Q1746" s="20" t="n">
        <f aca="false">ROUND(+P1746-O1746+R1746,2)</f>
        <v>-91.5</v>
      </c>
      <c r="R1746" s="31"/>
      <c r="S1746" s="19" t="s">
        <v>27</v>
      </c>
      <c r="T1746" s="36"/>
      <c r="U1746" s="20"/>
      <c r="V1746" s="20"/>
    </row>
    <row r="1747" customFormat="false" ht="13.8" hidden="true" customHeight="false" outlineLevel="0" collapsed="false">
      <c r="A1747" s="53" t="n">
        <v>26</v>
      </c>
      <c r="B1747" s="12" t="s">
        <v>2117</v>
      </c>
      <c r="C1747" s="12" t="s">
        <v>22</v>
      </c>
      <c r="D1747" s="26" t="n">
        <v>44595</v>
      </c>
      <c r="E1747" s="26" t="s">
        <v>23</v>
      </c>
      <c r="F1747" s="22" t="s">
        <v>852</v>
      </c>
      <c r="G1747" s="24" t="s">
        <v>37</v>
      </c>
      <c r="H1747" s="28"/>
      <c r="I1747" s="26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v>280</v>
      </c>
      <c r="P1747" s="20" t="n">
        <v>180</v>
      </c>
      <c r="Q1747" s="20" t="n">
        <f aca="false">ROUND(+P1747-O1747+R1747,2)</f>
        <v>-100</v>
      </c>
      <c r="R1747" s="31"/>
      <c r="S1747" s="19" t="s">
        <v>27</v>
      </c>
      <c r="T1747" s="36"/>
      <c r="U1747" s="20"/>
      <c r="V1747" s="20"/>
    </row>
    <row r="1748" customFormat="false" ht="13.8" hidden="true" customHeight="false" outlineLevel="0" collapsed="false">
      <c r="A1748" s="53" t="n">
        <v>27</v>
      </c>
      <c r="B1748" s="12" t="s">
        <v>2118</v>
      </c>
      <c r="C1748" s="12" t="s">
        <v>22</v>
      </c>
      <c r="D1748" s="26" t="n">
        <v>44595</v>
      </c>
      <c r="E1748" s="26" t="s">
        <v>23</v>
      </c>
      <c r="F1748" s="22" t="s">
        <v>2119</v>
      </c>
      <c r="G1748" s="24" t="s">
        <v>37</v>
      </c>
      <c r="H1748" s="28"/>
      <c r="I1748" s="26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v>459.9</v>
      </c>
      <c r="P1748" s="20" t="n">
        <v>460</v>
      </c>
      <c r="Q1748" s="20" t="n">
        <f aca="false">ROUND(+P1748-O1748+R1748,2)</f>
        <v>0.1</v>
      </c>
      <c r="R1748" s="31"/>
      <c r="S1748" s="19" t="s">
        <v>27</v>
      </c>
      <c r="T1748" s="36"/>
      <c r="U1748" s="20"/>
      <c r="V1748" s="20"/>
    </row>
    <row r="1749" customFormat="false" ht="13.8" hidden="true" customHeight="false" outlineLevel="0" collapsed="false">
      <c r="A1749" s="53" t="n">
        <v>28</v>
      </c>
      <c r="B1749" s="12" t="s">
        <v>2120</v>
      </c>
      <c r="C1749" s="12" t="s">
        <v>22</v>
      </c>
      <c r="D1749" s="26" t="n">
        <v>44599</v>
      </c>
      <c r="E1749" s="26" t="s">
        <v>23</v>
      </c>
      <c r="F1749" s="22" t="s">
        <v>953</v>
      </c>
      <c r="G1749" s="24" t="s">
        <v>37</v>
      </c>
      <c r="H1749" s="28"/>
      <c r="I1749" s="26"/>
      <c r="J1749" s="30" t="n">
        <v>200</v>
      </c>
      <c r="K1749" s="30" t="n">
        <v>42</v>
      </c>
      <c r="L1749" s="30" t="n">
        <v>38</v>
      </c>
      <c r="M1749" s="30"/>
      <c r="N1749" s="30"/>
      <c r="O1749" s="30" t="n">
        <v>280</v>
      </c>
      <c r="P1749" s="20" t="n">
        <v>280</v>
      </c>
      <c r="Q1749" s="20" t="n">
        <f aca="false">ROUND(+P1749-O1749+R1749,2)</f>
        <v>0</v>
      </c>
      <c r="R1749" s="31"/>
      <c r="S1749" s="19" t="s">
        <v>27</v>
      </c>
      <c r="T1749" s="36"/>
      <c r="U1749" s="20"/>
      <c r="V1749" s="20"/>
    </row>
    <row r="1750" customFormat="false" ht="13.8" hidden="true" customHeight="false" outlineLevel="0" collapsed="false">
      <c r="A1750" s="53" t="n">
        <v>29</v>
      </c>
      <c r="B1750" s="12" t="s">
        <v>2121</v>
      </c>
      <c r="C1750" s="12" t="s">
        <v>22</v>
      </c>
      <c r="D1750" s="26" t="n">
        <v>44599</v>
      </c>
      <c r="E1750" s="26" t="s">
        <v>23</v>
      </c>
      <c r="F1750" s="22" t="s">
        <v>864</v>
      </c>
      <c r="G1750" s="24" t="s">
        <v>37</v>
      </c>
      <c r="H1750" s="28"/>
      <c r="I1750" s="26"/>
      <c r="J1750" s="30" t="n">
        <v>160</v>
      </c>
      <c r="K1750" s="30"/>
      <c r="L1750" s="30"/>
      <c r="M1750" s="30"/>
      <c r="N1750" s="30"/>
      <c r="O1750" s="30" t="n">
        <v>160</v>
      </c>
      <c r="P1750" s="20" t="n">
        <v>160</v>
      </c>
      <c r="Q1750" s="20" t="n">
        <f aca="false">ROUND(+P1750-O1750+R1750,2)</f>
        <v>0</v>
      </c>
      <c r="R1750" s="31"/>
      <c r="S1750" s="19" t="s">
        <v>27</v>
      </c>
      <c r="T1750" s="36"/>
      <c r="U1750" s="20"/>
      <c r="V1750" s="20"/>
    </row>
    <row r="1751" customFormat="false" ht="13.8" hidden="true" customHeight="false" outlineLevel="0" collapsed="false">
      <c r="A1751" s="53" t="n">
        <v>30</v>
      </c>
      <c r="B1751" s="12" t="s">
        <v>2122</v>
      </c>
      <c r="C1751" s="12" t="s">
        <v>22</v>
      </c>
      <c r="D1751" s="26" t="n">
        <v>44599</v>
      </c>
      <c r="E1751" s="26" t="s">
        <v>29</v>
      </c>
      <c r="F1751" s="22" t="s">
        <v>2123</v>
      </c>
      <c r="G1751" s="24" t="s">
        <v>25</v>
      </c>
      <c r="H1751" s="28" t="s">
        <v>1345</v>
      </c>
      <c r="I1751" s="26" t="n">
        <v>44607</v>
      </c>
      <c r="J1751" s="30" t="n">
        <v>30</v>
      </c>
      <c r="K1751" s="30"/>
      <c r="L1751" s="30"/>
      <c r="M1751" s="30" t="n">
        <v>128.31</v>
      </c>
      <c r="N1751" s="30" t="n">
        <v>30</v>
      </c>
      <c r="O1751" s="30" t="n">
        <v>188.31</v>
      </c>
      <c r="P1751" s="20" t="n">
        <v>188.31</v>
      </c>
      <c r="Q1751" s="20" t="n">
        <f aca="false">ROUND(+P1751-O1751+R1751,2)</f>
        <v>0</v>
      </c>
      <c r="R1751" s="31"/>
      <c r="S1751" s="19" t="s">
        <v>27</v>
      </c>
      <c r="T1751" s="36" t="n">
        <v>44607</v>
      </c>
      <c r="U1751" s="20" t="s">
        <v>27</v>
      </c>
      <c r="V1751" s="20"/>
    </row>
    <row r="1752" customFormat="false" ht="13.8" hidden="true" customHeight="false" outlineLevel="0" collapsed="false">
      <c r="A1752" s="53" t="n">
        <v>31</v>
      </c>
      <c r="B1752" s="12" t="s">
        <v>2027</v>
      </c>
      <c r="C1752" s="12" t="s">
        <v>22</v>
      </c>
      <c r="D1752" s="26" t="n">
        <v>44600</v>
      </c>
      <c r="E1752" s="26" t="s">
        <v>23</v>
      </c>
      <c r="F1752" s="22" t="s">
        <v>2124</v>
      </c>
      <c r="G1752" s="24" t="s">
        <v>31</v>
      </c>
      <c r="H1752" s="28"/>
      <c r="I1752" s="26"/>
      <c r="J1752" s="30" t="n">
        <v>290</v>
      </c>
      <c r="K1752" s="30" t="n">
        <v>60.9</v>
      </c>
      <c r="L1752" s="30"/>
      <c r="M1752" s="30" t="n">
        <v>104.05</v>
      </c>
      <c r="N1752" s="30"/>
      <c r="O1752" s="30" t="n">
        <v>454.95</v>
      </c>
      <c r="P1752" s="20" t="n">
        <v>455</v>
      </c>
      <c r="Q1752" s="20" t="n">
        <f aca="false">ROUND(+P1752-O1752+R1752,2)</f>
        <v>0.05</v>
      </c>
      <c r="R1752" s="31"/>
      <c r="S1752" s="19" t="s">
        <v>27</v>
      </c>
      <c r="T1752" s="36"/>
      <c r="U1752" s="20"/>
      <c r="V1752" s="20"/>
    </row>
    <row r="1753" customFormat="false" ht="13.8" hidden="true" customHeight="false" outlineLevel="0" collapsed="false">
      <c r="A1753" s="53" t="n">
        <v>32</v>
      </c>
      <c r="B1753" s="12" t="s">
        <v>2125</v>
      </c>
      <c r="C1753" s="12" t="s">
        <v>22</v>
      </c>
      <c r="D1753" s="26" t="n">
        <v>44599</v>
      </c>
      <c r="E1753" s="26" t="s">
        <v>29</v>
      </c>
      <c r="F1753" s="22" t="s">
        <v>2126</v>
      </c>
      <c r="G1753" s="24" t="s">
        <v>25</v>
      </c>
      <c r="H1753" s="28" t="s">
        <v>1345</v>
      </c>
      <c r="I1753" s="26" t="n">
        <v>44607</v>
      </c>
      <c r="J1753" s="30" t="n">
        <v>30</v>
      </c>
      <c r="K1753" s="30"/>
      <c r="L1753" s="30"/>
      <c r="M1753" s="30" t="n">
        <v>121.51</v>
      </c>
      <c r="N1753" s="30" t="n">
        <v>30</v>
      </c>
      <c r="O1753" s="30" t="n">
        <v>181.51</v>
      </c>
      <c r="P1753" s="20" t="n">
        <v>181.51</v>
      </c>
      <c r="Q1753" s="20" t="n">
        <f aca="false">ROUND(+P1753-O1753+R1753,2)</f>
        <v>0</v>
      </c>
      <c r="R1753" s="31"/>
      <c r="S1753" s="19" t="s">
        <v>27</v>
      </c>
      <c r="T1753" s="36" t="n">
        <v>44607</v>
      </c>
      <c r="U1753" s="20" t="s">
        <v>27</v>
      </c>
      <c r="V1753" s="20"/>
    </row>
    <row r="1754" customFormat="false" ht="13.8" hidden="true" customHeight="false" outlineLevel="0" collapsed="false">
      <c r="A1754" s="53" t="n">
        <v>33</v>
      </c>
      <c r="B1754" s="12" t="s">
        <v>952</v>
      </c>
      <c r="C1754" s="12" t="s">
        <v>22</v>
      </c>
      <c r="D1754" s="26" t="n">
        <v>44601</v>
      </c>
      <c r="E1754" s="26" t="s">
        <v>29</v>
      </c>
      <c r="F1754" s="22" t="s">
        <v>2127</v>
      </c>
      <c r="G1754" s="24" t="s">
        <v>25</v>
      </c>
      <c r="H1754" s="28" t="s">
        <v>1345</v>
      </c>
      <c r="I1754" s="26" t="n">
        <v>44607</v>
      </c>
      <c r="J1754" s="30" t="n">
        <v>30</v>
      </c>
      <c r="K1754" s="30"/>
      <c r="L1754" s="30"/>
      <c r="M1754" s="30" t="n">
        <v>119.91</v>
      </c>
      <c r="N1754" s="30" t="n">
        <v>30</v>
      </c>
      <c r="O1754" s="30" t="n">
        <v>179.91</v>
      </c>
      <c r="P1754" s="20" t="n">
        <v>179.91</v>
      </c>
      <c r="Q1754" s="20" t="n">
        <f aca="false">ROUND(+P1754-O1754+R1754,2)</f>
        <v>0</v>
      </c>
      <c r="R1754" s="31"/>
      <c r="S1754" s="19" t="s">
        <v>27</v>
      </c>
      <c r="T1754" s="36" t="n">
        <v>44607</v>
      </c>
      <c r="U1754" s="20" t="s">
        <v>27</v>
      </c>
      <c r="V1754" s="20"/>
    </row>
    <row r="1755" customFormat="false" ht="13.8" hidden="true" customHeight="false" outlineLevel="0" collapsed="false">
      <c r="A1755" s="53" t="n">
        <v>34</v>
      </c>
      <c r="B1755" s="12" t="s">
        <v>1000</v>
      </c>
      <c r="C1755" s="12" t="s">
        <v>22</v>
      </c>
      <c r="D1755" s="26" t="n">
        <v>44601</v>
      </c>
      <c r="E1755" s="26" t="s">
        <v>467</v>
      </c>
      <c r="F1755" s="22" t="s">
        <v>2128</v>
      </c>
      <c r="G1755" s="24" t="s">
        <v>71</v>
      </c>
      <c r="H1755" s="28"/>
      <c r="I1755" s="26"/>
      <c r="J1755" s="30" t="n">
        <v>9</v>
      </c>
      <c r="K1755" s="30"/>
      <c r="L1755" s="30"/>
      <c r="M1755" s="30"/>
      <c r="N1755" s="30" t="n">
        <v>21</v>
      </c>
      <c r="O1755" s="30" t="n">
        <v>30</v>
      </c>
      <c r="P1755" s="20" t="n">
        <v>30</v>
      </c>
      <c r="Q1755" s="20" t="n">
        <f aca="false">ROUND(+P1755-O1755+R1755,2)</f>
        <v>0</v>
      </c>
      <c r="R1755" s="31"/>
      <c r="S1755" s="19" t="s">
        <v>27</v>
      </c>
      <c r="T1755" s="36" t="n">
        <v>44662</v>
      </c>
      <c r="U1755" s="20" t="s">
        <v>27</v>
      </c>
      <c r="V1755" s="20"/>
    </row>
    <row r="1756" customFormat="false" ht="13.8" hidden="true" customHeight="false" outlineLevel="0" collapsed="false">
      <c r="A1756" s="53" t="n">
        <v>35</v>
      </c>
      <c r="B1756" s="12" t="s">
        <v>2129</v>
      </c>
      <c r="C1756" s="12" t="s">
        <v>22</v>
      </c>
      <c r="D1756" s="26" t="n">
        <v>44601</v>
      </c>
      <c r="E1756" s="26" t="s">
        <v>467</v>
      </c>
      <c r="F1756" s="22" t="s">
        <v>2130</v>
      </c>
      <c r="G1756" s="24" t="s">
        <v>46</v>
      </c>
      <c r="H1756" s="28"/>
      <c r="I1756" s="26"/>
      <c r="J1756" s="30" t="n">
        <v>12</v>
      </c>
      <c r="K1756" s="30"/>
      <c r="L1756" s="30"/>
      <c r="M1756" s="30"/>
      <c r="N1756" s="30" t="n">
        <v>28</v>
      </c>
      <c r="O1756" s="30" t="n">
        <v>40</v>
      </c>
      <c r="P1756" s="20" t="n">
        <v>40</v>
      </c>
      <c r="Q1756" s="20" t="n">
        <f aca="false">ROUND(+P1756-O1756+R1756,2)</f>
        <v>0</v>
      </c>
      <c r="R1756" s="31"/>
      <c r="S1756" s="19" t="s">
        <v>27</v>
      </c>
      <c r="T1756" s="36" t="n">
        <v>44601</v>
      </c>
      <c r="U1756" s="20" t="s">
        <v>27</v>
      </c>
      <c r="V1756" s="20"/>
    </row>
    <row r="1757" customFormat="false" ht="13.8" hidden="true" customHeight="false" outlineLevel="0" collapsed="false">
      <c r="A1757" s="53" t="n">
        <v>36</v>
      </c>
      <c r="B1757" s="12" t="s">
        <v>1690</v>
      </c>
      <c r="C1757" s="12" t="s">
        <v>22</v>
      </c>
      <c r="D1757" s="26" t="n">
        <v>44602</v>
      </c>
      <c r="E1757" s="26" t="s">
        <v>23</v>
      </c>
      <c r="F1757" s="22" t="s">
        <v>2131</v>
      </c>
      <c r="G1757" s="24" t="s">
        <v>772</v>
      </c>
      <c r="H1757" s="28"/>
      <c r="I1757" s="26"/>
      <c r="J1757" s="30" t="n">
        <v>290</v>
      </c>
      <c r="K1757" s="30" t="n">
        <v>60.9</v>
      </c>
      <c r="L1757" s="30"/>
      <c r="M1757" s="30" t="n">
        <v>104.05</v>
      </c>
      <c r="N1757" s="30"/>
      <c r="O1757" s="30" t="n">
        <v>454.95</v>
      </c>
      <c r="P1757" s="20" t="n">
        <v>455</v>
      </c>
      <c r="Q1757" s="20" t="n">
        <f aca="false">ROUND(+P1757-O1757+R1757,2)</f>
        <v>0.05</v>
      </c>
      <c r="R1757" s="31"/>
      <c r="S1757" s="19" t="s">
        <v>27</v>
      </c>
      <c r="T1757" s="36"/>
      <c r="U1757" s="20"/>
      <c r="V1757" s="20"/>
    </row>
    <row r="1758" customFormat="false" ht="13.8" hidden="true" customHeight="false" outlineLevel="0" collapsed="false">
      <c r="A1758" s="53" t="n">
        <v>37</v>
      </c>
      <c r="B1758" s="12" t="s">
        <v>2132</v>
      </c>
      <c r="C1758" s="12" t="s">
        <v>22</v>
      </c>
      <c r="D1758" s="26" t="n">
        <v>44602</v>
      </c>
      <c r="E1758" s="26" t="s">
        <v>23</v>
      </c>
      <c r="F1758" s="22" t="s">
        <v>2119</v>
      </c>
      <c r="G1758" s="24" t="s">
        <v>37</v>
      </c>
      <c r="H1758" s="28"/>
      <c r="I1758" s="26"/>
      <c r="J1758" s="30" t="n">
        <v>250</v>
      </c>
      <c r="K1758" s="30" t="n">
        <v>52.5</v>
      </c>
      <c r="L1758" s="30"/>
      <c r="M1758" s="30" t="n">
        <v>212.65</v>
      </c>
      <c r="N1758" s="30"/>
      <c r="O1758" s="30" t="n">
        <v>515.15</v>
      </c>
      <c r="P1758" s="20" t="n">
        <v>370</v>
      </c>
      <c r="Q1758" s="20" t="n">
        <f aca="false">ROUND(+P1758-O1758+R1758,2)</f>
        <v>-145.15</v>
      </c>
      <c r="R1758" s="31"/>
      <c r="S1758" s="19" t="s">
        <v>27</v>
      </c>
      <c r="T1758" s="36"/>
      <c r="U1758" s="20"/>
      <c r="V1758" s="20"/>
    </row>
    <row r="1759" customFormat="false" ht="13.8" hidden="true" customHeight="false" outlineLevel="0" collapsed="false">
      <c r="A1759" s="53" t="n">
        <v>38</v>
      </c>
      <c r="B1759" s="12" t="s">
        <v>2133</v>
      </c>
      <c r="C1759" s="12" t="s">
        <v>22</v>
      </c>
      <c r="D1759" s="26" t="n">
        <v>44608</v>
      </c>
      <c r="E1759" s="26" t="s">
        <v>467</v>
      </c>
      <c r="F1759" s="22" t="s">
        <v>1642</v>
      </c>
      <c r="G1759" s="24" t="s">
        <v>71</v>
      </c>
      <c r="H1759" s="28"/>
      <c r="I1759" s="26"/>
      <c r="J1759" s="30" t="n">
        <v>25.5</v>
      </c>
      <c r="K1759" s="30"/>
      <c r="L1759" s="30"/>
      <c r="M1759" s="30"/>
      <c r="N1759" s="30" t="n">
        <v>59.5</v>
      </c>
      <c r="O1759" s="30" t="n">
        <v>85</v>
      </c>
      <c r="P1759" s="20" t="n">
        <v>85</v>
      </c>
      <c r="Q1759" s="20" t="n">
        <f aca="false">ROUND(+P1759-O1759+R1759,2)</f>
        <v>0</v>
      </c>
      <c r="R1759" s="31"/>
      <c r="S1759" s="19" t="s">
        <v>27</v>
      </c>
      <c r="T1759" s="36" t="n">
        <v>44662</v>
      </c>
      <c r="U1759" s="20" t="s">
        <v>27</v>
      </c>
      <c r="V1759" s="20"/>
    </row>
    <row r="1760" customFormat="false" ht="13.8" hidden="true" customHeight="false" outlineLevel="0" collapsed="false">
      <c r="A1760" s="53" t="n">
        <v>39</v>
      </c>
      <c r="B1760" s="12" t="s">
        <v>2134</v>
      </c>
      <c r="C1760" s="12" t="s">
        <v>22</v>
      </c>
      <c r="D1760" s="26" t="n">
        <v>44609</v>
      </c>
      <c r="E1760" s="26" t="s">
        <v>43</v>
      </c>
      <c r="F1760" s="22" t="s">
        <v>2135</v>
      </c>
      <c r="G1760" s="24" t="s">
        <v>71</v>
      </c>
      <c r="H1760" s="28"/>
      <c r="I1760" s="26"/>
      <c r="J1760" s="30" t="n">
        <v>30</v>
      </c>
      <c r="K1760" s="30"/>
      <c r="L1760" s="30"/>
      <c r="M1760" s="30"/>
      <c r="N1760" s="30"/>
      <c r="O1760" s="30" t="n">
        <v>30</v>
      </c>
      <c r="P1760" s="20" t="n">
        <v>30</v>
      </c>
      <c r="Q1760" s="20" t="n">
        <f aca="false">ROUND(+P1760-O1760+R1760,2)</f>
        <v>0</v>
      </c>
      <c r="R1760" s="31"/>
      <c r="S1760" s="19" t="s">
        <v>27</v>
      </c>
      <c r="T1760" s="36"/>
      <c r="U1760" s="20"/>
      <c r="V1760" s="20"/>
    </row>
    <row r="1761" customFormat="false" ht="13.8" hidden="true" customHeight="false" outlineLevel="0" collapsed="false">
      <c r="A1761" s="53" t="n">
        <v>40</v>
      </c>
      <c r="B1761" s="12" t="s">
        <v>2136</v>
      </c>
      <c r="C1761" s="12" t="s">
        <v>22</v>
      </c>
      <c r="D1761" s="26" t="n">
        <v>44610</v>
      </c>
      <c r="E1761" s="26" t="s">
        <v>23</v>
      </c>
      <c r="F1761" s="22" t="s">
        <v>2137</v>
      </c>
      <c r="G1761" s="24" t="s">
        <v>772</v>
      </c>
      <c r="H1761" s="28"/>
      <c r="I1761" s="26"/>
      <c r="J1761" s="30" t="n">
        <v>400</v>
      </c>
      <c r="K1761" s="30" t="n">
        <v>54.72</v>
      </c>
      <c r="L1761" s="30"/>
      <c r="M1761" s="30" t="n">
        <v>104.02</v>
      </c>
      <c r="N1761" s="30" t="n">
        <v>104.02</v>
      </c>
      <c r="O1761" s="30" t="n">
        <v>662.76</v>
      </c>
      <c r="P1761" s="20" t="n">
        <v>200</v>
      </c>
      <c r="Q1761" s="20" t="n">
        <f aca="false">ROUND(+P1761-O1761+R1761,2)</f>
        <v>-462.76</v>
      </c>
      <c r="R1761" s="31"/>
      <c r="S1761" s="19" t="s">
        <v>27</v>
      </c>
      <c r="T1761" s="36"/>
      <c r="U1761" s="20"/>
      <c r="V1761" s="20"/>
    </row>
    <row r="1762" customFormat="false" ht="13.8" hidden="true" customHeight="false" outlineLevel="0" collapsed="false">
      <c r="A1762" s="53" t="n">
        <v>41</v>
      </c>
      <c r="B1762" s="12" t="s">
        <v>2138</v>
      </c>
      <c r="C1762" s="12" t="s">
        <v>22</v>
      </c>
      <c r="D1762" s="26" t="n">
        <v>44610</v>
      </c>
      <c r="E1762" s="26" t="s">
        <v>467</v>
      </c>
      <c r="F1762" s="22" t="s">
        <v>2139</v>
      </c>
      <c r="G1762" s="24" t="s">
        <v>71</v>
      </c>
      <c r="H1762" s="28"/>
      <c r="I1762" s="26"/>
      <c r="J1762" s="30" t="n">
        <v>15</v>
      </c>
      <c r="K1762" s="30"/>
      <c r="L1762" s="30"/>
      <c r="M1762" s="30"/>
      <c r="N1762" s="30" t="n">
        <v>45</v>
      </c>
      <c r="O1762" s="30" t="n">
        <v>60</v>
      </c>
      <c r="P1762" s="20"/>
      <c r="Q1762" s="20" t="n">
        <f aca="false">ROUND(+P1762-O1762+R1762,2)</f>
        <v>-60</v>
      </c>
      <c r="R1762" s="31"/>
      <c r="S1762" s="19" t="s">
        <v>27</v>
      </c>
      <c r="T1762" s="36"/>
      <c r="U1762" s="20" t="s">
        <v>1623</v>
      </c>
      <c r="V1762" s="20"/>
    </row>
    <row r="1763" customFormat="false" ht="13.8" hidden="true" customHeight="false" outlineLevel="0" collapsed="false">
      <c r="A1763" s="53" t="n">
        <v>42</v>
      </c>
      <c r="B1763" s="12" t="s">
        <v>1075</v>
      </c>
      <c r="C1763" s="12" t="s">
        <v>22</v>
      </c>
      <c r="D1763" s="26" t="n">
        <v>44610</v>
      </c>
      <c r="E1763" s="26" t="s">
        <v>467</v>
      </c>
      <c r="F1763" s="22" t="s">
        <v>1642</v>
      </c>
      <c r="G1763" s="24" t="s">
        <v>71</v>
      </c>
      <c r="H1763" s="28"/>
      <c r="I1763" s="26"/>
      <c r="J1763" s="30" t="n">
        <v>18</v>
      </c>
      <c r="K1763" s="30"/>
      <c r="L1763" s="30"/>
      <c r="M1763" s="30"/>
      <c r="N1763" s="30" t="n">
        <v>42</v>
      </c>
      <c r="O1763" s="30" t="n">
        <v>60</v>
      </c>
      <c r="P1763" s="20" t="n">
        <v>60</v>
      </c>
      <c r="Q1763" s="20" t="n">
        <f aca="false">ROUND(+P1763-O1763+R1763,2)</f>
        <v>0</v>
      </c>
      <c r="R1763" s="31"/>
      <c r="S1763" s="19" t="s">
        <v>27</v>
      </c>
      <c r="T1763" s="36" t="n">
        <v>44729</v>
      </c>
      <c r="U1763" s="20" t="s">
        <v>27</v>
      </c>
      <c r="V1763" s="20"/>
    </row>
    <row r="1764" customFormat="false" ht="13.8" hidden="true" customHeight="false" outlineLevel="0" collapsed="false">
      <c r="A1764" s="53" t="n">
        <v>43</v>
      </c>
      <c r="B1764" s="12" t="s">
        <v>2140</v>
      </c>
      <c r="C1764" s="12" t="s">
        <v>22</v>
      </c>
      <c r="D1764" s="26" t="n">
        <v>44615</v>
      </c>
      <c r="E1764" s="26" t="s">
        <v>29</v>
      </c>
      <c r="F1764" s="22" t="s">
        <v>2141</v>
      </c>
      <c r="G1764" s="24" t="s">
        <v>25</v>
      </c>
      <c r="H1764" s="28" t="s">
        <v>1345</v>
      </c>
      <c r="I1764" s="26" t="n">
        <v>44623</v>
      </c>
      <c r="J1764" s="30" t="n">
        <v>30</v>
      </c>
      <c r="K1764" s="30"/>
      <c r="L1764" s="30"/>
      <c r="M1764" s="30" t="n">
        <v>146.58</v>
      </c>
      <c r="N1764" s="30" t="n">
        <v>30</v>
      </c>
      <c r="O1764" s="30" t="n">
        <v>206.58</v>
      </c>
      <c r="P1764" s="20" t="n">
        <v>206.58</v>
      </c>
      <c r="Q1764" s="20" t="n">
        <f aca="false">ROUND(+P1764-O1764+R1764,2)</f>
        <v>0</v>
      </c>
      <c r="R1764" s="31"/>
      <c r="S1764" s="19" t="s">
        <v>27</v>
      </c>
      <c r="T1764" s="36" t="n">
        <v>44623</v>
      </c>
      <c r="U1764" s="20" t="s">
        <v>27</v>
      </c>
      <c r="V1764" s="20"/>
    </row>
    <row r="1765" customFormat="false" ht="13.8" hidden="true" customHeight="false" outlineLevel="0" collapsed="false">
      <c r="A1765" s="53" t="n">
        <v>44</v>
      </c>
      <c r="B1765" s="12" t="s">
        <v>2142</v>
      </c>
      <c r="C1765" s="12" t="s">
        <v>22</v>
      </c>
      <c r="D1765" s="26" t="n">
        <v>44616</v>
      </c>
      <c r="E1765" s="26" t="s">
        <v>29</v>
      </c>
      <c r="F1765" s="22" t="s">
        <v>2143</v>
      </c>
      <c r="G1765" s="24" t="s">
        <v>25</v>
      </c>
      <c r="H1765" s="28" t="s">
        <v>1345</v>
      </c>
      <c r="I1765" s="26" t="n">
        <v>44627</v>
      </c>
      <c r="J1765" s="30" t="n">
        <v>30</v>
      </c>
      <c r="K1765" s="30"/>
      <c r="L1765" s="30"/>
      <c r="M1765" s="30" t="n">
        <v>204.78</v>
      </c>
      <c r="N1765" s="30" t="n">
        <v>30</v>
      </c>
      <c r="O1765" s="30" t="n">
        <v>264.78</v>
      </c>
      <c r="P1765" s="20" t="n">
        <v>265</v>
      </c>
      <c r="Q1765" s="20" t="n">
        <f aca="false">ROUND(+P1765-O1765+R1765,2)</f>
        <v>0.22</v>
      </c>
      <c r="R1765" s="31"/>
      <c r="S1765" s="19" t="s">
        <v>27</v>
      </c>
      <c r="T1765" s="36" t="n">
        <v>44623</v>
      </c>
      <c r="U1765" s="20" t="s">
        <v>27</v>
      </c>
      <c r="V1765" s="20"/>
    </row>
    <row r="1766" customFormat="false" ht="13.8" hidden="true" customHeight="false" outlineLevel="0" collapsed="false">
      <c r="A1766" s="53" t="n">
        <v>45</v>
      </c>
      <c r="B1766" s="12" t="s">
        <v>2144</v>
      </c>
      <c r="C1766" s="12" t="s">
        <v>22</v>
      </c>
      <c r="D1766" s="26" t="n">
        <v>44623</v>
      </c>
      <c r="E1766" s="26" t="s">
        <v>23</v>
      </c>
      <c r="F1766" s="22" t="s">
        <v>695</v>
      </c>
      <c r="G1766" s="24" t="s">
        <v>772</v>
      </c>
      <c r="H1766" s="28"/>
      <c r="I1766" s="26"/>
      <c r="J1766" s="30" t="n">
        <v>250</v>
      </c>
      <c r="K1766" s="30" t="n">
        <v>52.5</v>
      </c>
      <c r="L1766" s="30"/>
      <c r="M1766" s="30" t="n">
        <v>32.82</v>
      </c>
      <c r="N1766" s="30"/>
      <c r="O1766" s="30" t="n">
        <v>335.32</v>
      </c>
      <c r="P1766" s="20" t="n">
        <v>332.5</v>
      </c>
      <c r="Q1766" s="20" t="n">
        <f aca="false">ROUND(+P1766-O1766+R1766,2)</f>
        <v>-2.82</v>
      </c>
      <c r="R1766" s="31"/>
      <c r="S1766" s="19" t="s">
        <v>27</v>
      </c>
      <c r="T1766" s="36"/>
      <c r="U1766" s="20"/>
      <c r="V1766" s="20"/>
    </row>
    <row r="1767" customFormat="false" ht="13.8" hidden="true" customHeight="false" outlineLevel="0" collapsed="false">
      <c r="A1767" s="53" t="n">
        <v>46</v>
      </c>
      <c r="B1767" s="12" t="s">
        <v>2136</v>
      </c>
      <c r="C1767" s="12" t="s">
        <v>22</v>
      </c>
      <c r="D1767" s="26" t="n">
        <v>44623</v>
      </c>
      <c r="E1767" s="26" t="s">
        <v>23</v>
      </c>
      <c r="F1767" s="22" t="s">
        <v>1660</v>
      </c>
      <c r="G1767" s="24" t="s">
        <v>772</v>
      </c>
      <c r="H1767" s="28"/>
      <c r="I1767" s="26"/>
      <c r="J1767" s="30"/>
      <c r="K1767" s="30"/>
      <c r="L1767" s="30"/>
      <c r="M1767" s="30" t="n">
        <v>49.2</v>
      </c>
      <c r="N1767" s="30" t="n">
        <v>203.84</v>
      </c>
      <c r="O1767" s="30" t="n">
        <v>253.04</v>
      </c>
      <c r="P1767" s="20" t="n">
        <v>253.04</v>
      </c>
      <c r="Q1767" s="20" t="n">
        <f aca="false">ROUND(+P1767-O1767+R1767,2)</f>
        <v>0</v>
      </c>
      <c r="R1767" s="31"/>
      <c r="S1767" s="19" t="s">
        <v>27</v>
      </c>
      <c r="T1767" s="36"/>
      <c r="U1767" s="20"/>
      <c r="V1767" s="20"/>
    </row>
    <row r="1768" customFormat="false" ht="13.8" hidden="true" customHeight="false" outlineLevel="0" collapsed="false">
      <c r="A1768" s="53" t="n">
        <v>47</v>
      </c>
      <c r="B1768" s="12" t="s">
        <v>2145</v>
      </c>
      <c r="C1768" s="12" t="s">
        <v>22</v>
      </c>
      <c r="D1768" s="26" t="n">
        <v>44624</v>
      </c>
      <c r="E1768" s="26" t="s">
        <v>29</v>
      </c>
      <c r="F1768" s="22" t="s">
        <v>2146</v>
      </c>
      <c r="G1768" s="24" t="s">
        <v>25</v>
      </c>
      <c r="H1768" s="28" t="s">
        <v>1345</v>
      </c>
      <c r="I1768" s="26"/>
      <c r="J1768" s="30" t="n">
        <v>30</v>
      </c>
      <c r="K1768" s="30"/>
      <c r="L1768" s="30"/>
      <c r="M1768" s="30" t="n">
        <v>15.2</v>
      </c>
      <c r="N1768" s="30" t="n">
        <v>30</v>
      </c>
      <c r="O1768" s="30" t="n">
        <v>75.2</v>
      </c>
      <c r="P1768" s="20" t="n">
        <v>75</v>
      </c>
      <c r="Q1768" s="20" t="n">
        <f aca="false">ROUND(+P1768-O1768+R1768,2)</f>
        <v>-0</v>
      </c>
      <c r="R1768" s="31" t="n">
        <v>0.2</v>
      </c>
      <c r="S1768" s="19" t="s">
        <v>27</v>
      </c>
      <c r="T1768" s="36"/>
      <c r="U1768" s="20" t="s">
        <v>27</v>
      </c>
      <c r="V1768" s="20"/>
    </row>
    <row r="1769" customFormat="false" ht="13.8" hidden="true" customHeight="false" outlineLevel="0" collapsed="false">
      <c r="A1769" s="53" t="n">
        <v>48</v>
      </c>
      <c r="B1769" s="12" t="s">
        <v>2147</v>
      </c>
      <c r="C1769" s="12" t="s">
        <v>22</v>
      </c>
      <c r="D1769" s="26" t="n">
        <v>44628</v>
      </c>
      <c r="E1769" s="26" t="s">
        <v>23</v>
      </c>
      <c r="F1769" s="22" t="s">
        <v>368</v>
      </c>
      <c r="G1769" s="24" t="s">
        <v>37</v>
      </c>
      <c r="H1769" s="28"/>
      <c r="I1769" s="26"/>
      <c r="J1769" s="30" t="n">
        <v>200</v>
      </c>
      <c r="K1769" s="30" t="n">
        <v>42</v>
      </c>
      <c r="L1769" s="30" t="n">
        <v>40</v>
      </c>
      <c r="M1769" s="30"/>
      <c r="N1769" s="30"/>
      <c r="O1769" s="30" t="n">
        <v>325</v>
      </c>
      <c r="P1769" s="20" t="n">
        <v>222</v>
      </c>
      <c r="Q1769" s="20" t="n">
        <f aca="false">ROUND(+P1769-O1769+R1769,2)</f>
        <v>-103</v>
      </c>
      <c r="R1769" s="31"/>
      <c r="S1769" s="19" t="s">
        <v>27</v>
      </c>
      <c r="T1769" s="36"/>
      <c r="U1769" s="20"/>
      <c r="V1769" s="20"/>
    </row>
    <row r="1770" customFormat="false" ht="13.8" hidden="true" customHeight="false" outlineLevel="0" collapsed="false">
      <c r="A1770" s="53" t="n">
        <v>49</v>
      </c>
      <c r="B1770" s="12" t="s">
        <v>2148</v>
      </c>
      <c r="C1770" s="12" t="s">
        <v>22</v>
      </c>
      <c r="D1770" s="26" t="n">
        <v>44628</v>
      </c>
      <c r="E1770" s="26" t="s">
        <v>29</v>
      </c>
      <c r="F1770" s="22" t="s">
        <v>2149</v>
      </c>
      <c r="G1770" s="24" t="s">
        <v>25</v>
      </c>
      <c r="H1770" s="28" t="s">
        <v>1345</v>
      </c>
      <c r="I1770" s="26" t="n">
        <v>44545</v>
      </c>
      <c r="J1770" s="30" t="n">
        <v>30</v>
      </c>
      <c r="K1770" s="30"/>
      <c r="L1770" s="30"/>
      <c r="M1770" s="30" t="n">
        <v>134.71</v>
      </c>
      <c r="N1770" s="30" t="n">
        <v>30</v>
      </c>
      <c r="O1770" s="30" t="n">
        <v>194.71</v>
      </c>
      <c r="P1770" s="20" t="n">
        <v>194.71</v>
      </c>
      <c r="Q1770" s="20" t="n">
        <f aca="false">ROUND(+P1770-O1770+R1770,2)</f>
        <v>0</v>
      </c>
      <c r="R1770" s="31"/>
      <c r="S1770" s="19" t="s">
        <v>27</v>
      </c>
      <c r="T1770" s="36" t="n">
        <v>44643</v>
      </c>
      <c r="U1770" s="20" t="s">
        <v>27</v>
      </c>
      <c r="V1770" s="20" t="s">
        <v>1942</v>
      </c>
    </row>
    <row r="1771" customFormat="false" ht="13.8" hidden="true" customHeight="false" outlineLevel="0" collapsed="false">
      <c r="A1771" s="53" t="n">
        <v>50</v>
      </c>
      <c r="B1771" s="12" t="s">
        <v>2064</v>
      </c>
      <c r="C1771" s="12" t="s">
        <v>22</v>
      </c>
      <c r="D1771" s="26" t="n">
        <v>44628</v>
      </c>
      <c r="E1771" s="26" t="s">
        <v>29</v>
      </c>
      <c r="F1771" s="22" t="s">
        <v>2150</v>
      </c>
      <c r="G1771" s="24" t="s">
        <v>25</v>
      </c>
      <c r="H1771" s="28" t="s">
        <v>1345</v>
      </c>
      <c r="I1771" s="26" t="n">
        <v>44628</v>
      </c>
      <c r="J1771" s="30"/>
      <c r="K1771" s="30"/>
      <c r="L1771" s="30"/>
      <c r="M1771" s="30" t="n">
        <v>2.42</v>
      </c>
      <c r="N1771" s="30" t="n">
        <v>30</v>
      </c>
      <c r="O1771" s="30" t="n">
        <v>32.42</v>
      </c>
      <c r="P1771" s="20" t="n">
        <v>32.42</v>
      </c>
      <c r="Q1771" s="20" t="n">
        <f aca="false">ROUND(+P1771-O1771+R1771,2)</f>
        <v>0</v>
      </c>
      <c r="R1771" s="31"/>
      <c r="S1771" s="19" t="s">
        <v>27</v>
      </c>
      <c r="T1771" s="36" t="n">
        <v>44643</v>
      </c>
      <c r="U1771" s="20" t="s">
        <v>2108</v>
      </c>
      <c r="V1771" s="20" t="s">
        <v>1942</v>
      </c>
    </row>
    <row r="1772" customFormat="false" ht="13.8" hidden="true" customHeight="false" outlineLevel="0" collapsed="false">
      <c r="A1772" s="53" t="n">
        <v>51</v>
      </c>
      <c r="B1772" s="12" t="s">
        <v>2151</v>
      </c>
      <c r="C1772" s="12" t="s">
        <v>22</v>
      </c>
      <c r="D1772" s="26" t="n">
        <v>44629</v>
      </c>
      <c r="E1772" s="26" t="s">
        <v>43</v>
      </c>
      <c r="F1772" s="22" t="s">
        <v>2152</v>
      </c>
      <c r="G1772" s="24" t="s">
        <v>71</v>
      </c>
      <c r="H1772" s="28"/>
      <c r="I1772" s="26"/>
      <c r="J1772" s="30" t="n">
        <v>25</v>
      </c>
      <c r="K1772" s="30"/>
      <c r="L1772" s="30"/>
      <c r="M1772" s="30"/>
      <c r="N1772" s="30"/>
      <c r="O1772" s="30" t="n">
        <v>25</v>
      </c>
      <c r="P1772" s="20"/>
      <c r="Q1772" s="20" t="n">
        <f aca="false">ROUND(+P1772-O1772+R1772,2)</f>
        <v>-25</v>
      </c>
      <c r="R1772" s="31"/>
      <c r="S1772" s="19" t="s">
        <v>27</v>
      </c>
      <c r="T1772" s="36"/>
      <c r="U1772" s="20"/>
      <c r="V1772" s="20"/>
    </row>
    <row r="1773" customFormat="false" ht="13.8" hidden="true" customHeight="false" outlineLevel="0" collapsed="false">
      <c r="A1773" s="54" t="n">
        <v>52</v>
      </c>
      <c r="B1773" s="12" t="s">
        <v>2153</v>
      </c>
      <c r="C1773" s="12" t="s">
        <v>22</v>
      </c>
      <c r="D1773" s="42" t="n">
        <v>44629</v>
      </c>
      <c r="E1773" s="42" t="s">
        <v>29</v>
      </c>
      <c r="F1773" s="43" t="s">
        <v>2154</v>
      </c>
      <c r="G1773" s="44" t="s">
        <v>25</v>
      </c>
      <c r="H1773" s="45" t="s">
        <v>1345</v>
      </c>
      <c r="I1773" s="42" t="n">
        <v>44638</v>
      </c>
      <c r="J1773" s="46" t="n">
        <v>15</v>
      </c>
      <c r="K1773" s="46"/>
      <c r="L1773" s="46"/>
      <c r="M1773" s="46" t="n">
        <v>117.66</v>
      </c>
      <c r="N1773" s="46" t="n">
        <v>45</v>
      </c>
      <c r="O1773" s="46" t="n">
        <v>177.66</v>
      </c>
      <c r="P1773" s="47" t="n">
        <v>177.66</v>
      </c>
      <c r="Q1773" s="47" t="n">
        <f aca="false">ROUND(+P1773-O1773+R1773,2)</f>
        <v>0</v>
      </c>
      <c r="R1773" s="48"/>
      <c r="S1773" s="19" t="s">
        <v>27</v>
      </c>
      <c r="T1773" s="49" t="n">
        <v>44638</v>
      </c>
      <c r="U1773" s="47" t="s">
        <v>27</v>
      </c>
      <c r="V1773" s="47"/>
    </row>
    <row r="1774" customFormat="false" ht="13.8" hidden="true" customHeight="false" outlineLevel="0" collapsed="false">
      <c r="A1774" s="53" t="n">
        <v>53</v>
      </c>
      <c r="B1774" s="12" t="s">
        <v>2155</v>
      </c>
      <c r="C1774" s="12" t="s">
        <v>22</v>
      </c>
      <c r="D1774" s="26" t="n">
        <v>44629</v>
      </c>
      <c r="E1774" s="26" t="s">
        <v>23</v>
      </c>
      <c r="F1774" s="22" t="s">
        <v>2156</v>
      </c>
      <c r="G1774" s="24" t="s">
        <v>37</v>
      </c>
      <c r="H1774" s="28"/>
      <c r="I1774" s="26"/>
      <c r="J1774" s="30" t="n">
        <v>200</v>
      </c>
      <c r="K1774" s="30" t="n">
        <v>42</v>
      </c>
      <c r="L1774" s="30" t="n">
        <v>22</v>
      </c>
      <c r="M1774" s="30"/>
      <c r="N1774" s="30"/>
      <c r="O1774" s="30" t="n">
        <v>264</v>
      </c>
      <c r="P1774" s="20" t="n">
        <v>150</v>
      </c>
      <c r="Q1774" s="20" t="n">
        <f aca="false">ROUND(+P1774-O1774+R1774,2)</f>
        <v>-114</v>
      </c>
      <c r="R1774" s="31"/>
      <c r="S1774" s="19" t="s">
        <v>27</v>
      </c>
      <c r="T1774" s="36"/>
      <c r="U1774" s="20"/>
      <c r="V1774" s="20"/>
    </row>
    <row r="1775" customFormat="false" ht="13.8" hidden="true" customHeight="false" outlineLevel="0" collapsed="false">
      <c r="A1775" s="53" t="n">
        <v>54</v>
      </c>
      <c r="B1775" s="12" t="s">
        <v>2157</v>
      </c>
      <c r="C1775" s="12" t="s">
        <v>22</v>
      </c>
      <c r="D1775" s="26" t="n">
        <v>44630</v>
      </c>
      <c r="E1775" s="26" t="s">
        <v>29</v>
      </c>
      <c r="F1775" s="22" t="s">
        <v>2158</v>
      </c>
      <c r="G1775" s="24" t="s">
        <v>25</v>
      </c>
      <c r="H1775" s="28" t="s">
        <v>1345</v>
      </c>
      <c r="I1775" s="26" t="n">
        <v>44638</v>
      </c>
      <c r="J1775" s="30" t="n">
        <v>30</v>
      </c>
      <c r="K1775" s="30"/>
      <c r="L1775" s="30"/>
      <c r="M1775" s="30" t="n">
        <v>156.78</v>
      </c>
      <c r="N1775" s="30" t="n">
        <v>30</v>
      </c>
      <c r="O1775" s="30" t="n">
        <v>216.78</v>
      </c>
      <c r="P1775" s="20" t="n">
        <v>216.78</v>
      </c>
      <c r="Q1775" s="20" t="n">
        <f aca="false">ROUND(+P1775-O1775+R1775,2)</f>
        <v>0</v>
      </c>
      <c r="R1775" s="31"/>
      <c r="S1775" s="19" t="s">
        <v>27</v>
      </c>
      <c r="T1775" s="36" t="n">
        <v>44638</v>
      </c>
      <c r="U1775" s="20" t="s">
        <v>27</v>
      </c>
      <c r="V1775" s="20"/>
    </row>
    <row r="1776" customFormat="false" ht="13.8" hidden="true" customHeight="false" outlineLevel="0" collapsed="false">
      <c r="A1776" s="53" t="n">
        <v>55</v>
      </c>
      <c r="B1776" s="12" t="s">
        <v>2159</v>
      </c>
      <c r="C1776" s="12" t="s">
        <v>22</v>
      </c>
      <c r="D1776" s="26" t="n">
        <v>44631</v>
      </c>
      <c r="E1776" s="26" t="s">
        <v>43</v>
      </c>
      <c r="F1776" s="22" t="s">
        <v>2160</v>
      </c>
      <c r="G1776" s="24" t="s">
        <v>71</v>
      </c>
      <c r="H1776" s="28"/>
      <c r="I1776" s="26"/>
      <c r="J1776" s="30" t="n">
        <v>30</v>
      </c>
      <c r="K1776" s="30"/>
      <c r="L1776" s="30"/>
      <c r="M1776" s="30"/>
      <c r="N1776" s="30"/>
      <c r="O1776" s="30" t="n">
        <v>30</v>
      </c>
      <c r="P1776" s="20" t="n">
        <v>30</v>
      </c>
      <c r="Q1776" s="20" t="n">
        <f aca="false">ROUND(+P1776-O1776+R1776,2)</f>
        <v>0</v>
      </c>
      <c r="R1776" s="31"/>
      <c r="S1776" s="19" t="s">
        <v>27</v>
      </c>
      <c r="T1776" s="36"/>
      <c r="U1776" s="20"/>
      <c r="V1776" s="20"/>
    </row>
    <row r="1777" customFormat="false" ht="13.8" hidden="true" customHeight="false" outlineLevel="0" collapsed="false">
      <c r="A1777" s="53" t="n">
        <v>56</v>
      </c>
      <c r="B1777" s="12" t="s">
        <v>2161</v>
      </c>
      <c r="C1777" s="12" t="s">
        <v>22</v>
      </c>
      <c r="D1777" s="26" t="n">
        <v>44635</v>
      </c>
      <c r="E1777" s="26" t="s">
        <v>2162</v>
      </c>
      <c r="F1777" s="22" t="s">
        <v>2163</v>
      </c>
      <c r="G1777" s="24" t="s">
        <v>25</v>
      </c>
      <c r="H1777" s="28"/>
      <c r="I1777" s="26" t="n">
        <v>44648</v>
      </c>
      <c r="J1777" s="30" t="n">
        <v>45</v>
      </c>
      <c r="K1777" s="30"/>
      <c r="L1777" s="30" t="n">
        <f aca="false">72.8+65.26</f>
        <v>138.06</v>
      </c>
      <c r="M1777" s="30"/>
      <c r="N1777" s="30" t="n">
        <v>15</v>
      </c>
      <c r="O1777" s="30" t="n">
        <v>198.06</v>
      </c>
      <c r="P1777" s="20" t="n">
        <v>198.06</v>
      </c>
      <c r="Q1777" s="20" t="n">
        <f aca="false">ROUND(+P1777-O1777+R1777,2)</f>
        <v>0</v>
      </c>
      <c r="R1777" s="31"/>
      <c r="S1777" s="19" t="s">
        <v>27</v>
      </c>
      <c r="T1777" s="36"/>
      <c r="U1777" s="20"/>
      <c r="V1777" s="20"/>
    </row>
    <row r="1778" customFormat="false" ht="13.8" hidden="true" customHeight="false" outlineLevel="0" collapsed="false">
      <c r="A1778" s="53" t="n">
        <v>57</v>
      </c>
      <c r="B1778" s="12" t="s">
        <v>2164</v>
      </c>
      <c r="C1778" s="12" t="s">
        <v>22</v>
      </c>
      <c r="D1778" s="26" t="n">
        <v>44637</v>
      </c>
      <c r="E1778" s="26" t="s">
        <v>43</v>
      </c>
      <c r="F1778" s="22" t="s">
        <v>511</v>
      </c>
      <c r="G1778" s="24" t="s">
        <v>46</v>
      </c>
      <c r="H1778" s="28"/>
      <c r="I1778" s="26"/>
      <c r="J1778" s="30" t="n">
        <v>60</v>
      </c>
      <c r="K1778" s="30"/>
      <c r="L1778" s="30"/>
      <c r="M1778" s="30"/>
      <c r="N1778" s="30"/>
      <c r="O1778" s="30" t="n">
        <v>60</v>
      </c>
      <c r="P1778" s="20" t="n">
        <v>60</v>
      </c>
      <c r="Q1778" s="20" t="n">
        <f aca="false">ROUND(+P1778-O1778+R1778,2)</f>
        <v>0</v>
      </c>
      <c r="R1778" s="31"/>
      <c r="S1778" s="19" t="s">
        <v>27</v>
      </c>
      <c r="T1778" s="36"/>
      <c r="U1778" s="20"/>
      <c r="V1778" s="20"/>
    </row>
    <row r="1779" customFormat="false" ht="13.8" hidden="true" customHeight="false" outlineLevel="0" collapsed="false">
      <c r="A1779" s="53" t="n">
        <v>58</v>
      </c>
      <c r="B1779" s="12" t="s">
        <v>2165</v>
      </c>
      <c r="C1779" s="12" t="s">
        <v>22</v>
      </c>
      <c r="D1779" s="26" t="n">
        <v>44638</v>
      </c>
      <c r="E1779" s="26" t="s">
        <v>23</v>
      </c>
      <c r="F1779" s="22" t="s">
        <v>852</v>
      </c>
      <c r="G1779" s="24" t="s">
        <v>37</v>
      </c>
      <c r="H1779" s="28"/>
      <c r="I1779" s="26"/>
      <c r="J1779" s="30" t="n">
        <v>200</v>
      </c>
      <c r="K1779" s="30" t="n">
        <v>42</v>
      </c>
      <c r="L1779" s="30" t="n">
        <v>39</v>
      </c>
      <c r="M1779" s="30"/>
      <c r="N1779" s="30"/>
      <c r="O1779" s="30" t="n">
        <v>281</v>
      </c>
      <c r="P1779" s="20" t="n">
        <v>281</v>
      </c>
      <c r="Q1779" s="20" t="n">
        <f aca="false">ROUND(+P1779-O1779+R1779,2)</f>
        <v>0</v>
      </c>
      <c r="R1779" s="31"/>
      <c r="S1779" s="19" t="s">
        <v>27</v>
      </c>
      <c r="T1779" s="36"/>
      <c r="U1779" s="20"/>
      <c r="V1779" s="20"/>
    </row>
    <row r="1780" customFormat="false" ht="13.8" hidden="true" customHeight="false" outlineLevel="0" collapsed="false">
      <c r="A1780" s="54" t="n">
        <v>59</v>
      </c>
      <c r="B1780" s="12" t="s">
        <v>2166</v>
      </c>
      <c r="C1780" s="12" t="s">
        <v>22</v>
      </c>
      <c r="D1780" s="42" t="n">
        <v>44638</v>
      </c>
      <c r="E1780" s="42" t="s">
        <v>23</v>
      </c>
      <c r="F1780" s="43" t="s">
        <v>1824</v>
      </c>
      <c r="G1780" s="44" t="s">
        <v>37</v>
      </c>
      <c r="H1780" s="45"/>
      <c r="I1780" s="42"/>
      <c r="J1780" s="46" t="n">
        <v>150</v>
      </c>
      <c r="K1780" s="46" t="n">
        <v>31.5</v>
      </c>
      <c r="L1780" s="46" t="n">
        <v>11</v>
      </c>
      <c r="M1780" s="46"/>
      <c r="N1780" s="46"/>
      <c r="O1780" s="46" t="n">
        <v>192.5</v>
      </c>
      <c r="P1780" s="47" t="n">
        <v>80</v>
      </c>
      <c r="Q1780" s="47" t="n">
        <f aca="false">ROUND(+P1780-O1780+R1780,2)</f>
        <v>-112.5</v>
      </c>
      <c r="R1780" s="48"/>
      <c r="S1780" s="19" t="s">
        <v>27</v>
      </c>
      <c r="T1780" s="49"/>
      <c r="U1780" s="47"/>
      <c r="V1780" s="47"/>
    </row>
    <row r="1781" customFormat="false" ht="13.8" hidden="true" customHeight="false" outlineLevel="0" collapsed="false">
      <c r="A1781" s="53" t="n">
        <v>60</v>
      </c>
      <c r="B1781" s="12" t="s">
        <v>2167</v>
      </c>
      <c r="C1781" s="12" t="s">
        <v>22</v>
      </c>
      <c r="D1781" s="26" t="n">
        <v>44638</v>
      </c>
      <c r="E1781" s="26" t="s">
        <v>2162</v>
      </c>
      <c r="F1781" s="22" t="s">
        <v>2168</v>
      </c>
      <c r="G1781" s="24" t="s">
        <v>25</v>
      </c>
      <c r="H1781" s="28"/>
      <c r="I1781" s="26" t="n">
        <v>44665</v>
      </c>
      <c r="J1781" s="30" t="n">
        <v>30</v>
      </c>
      <c r="K1781" s="30"/>
      <c r="L1781" s="30"/>
      <c r="M1781" s="30" t="n">
        <v>23.23</v>
      </c>
      <c r="N1781" s="30" t="n">
        <v>10</v>
      </c>
      <c r="O1781" s="30" t="n">
        <v>63.23</v>
      </c>
      <c r="P1781" s="20" t="n">
        <v>60.81</v>
      </c>
      <c r="Q1781" s="20" t="n">
        <f aca="false">ROUND(+P1781-O1781+R1781,2)</f>
        <v>0</v>
      </c>
      <c r="R1781" s="31" t="n">
        <v>2.42</v>
      </c>
      <c r="S1781" s="19" t="s">
        <v>27</v>
      </c>
      <c r="T1781" s="36" t="n">
        <v>44634</v>
      </c>
      <c r="U1781" s="20"/>
      <c r="V1781" s="20"/>
    </row>
    <row r="1782" customFormat="false" ht="13.8" hidden="true" customHeight="false" outlineLevel="0" collapsed="false">
      <c r="A1782" s="53" t="n">
        <v>61</v>
      </c>
      <c r="B1782" s="12" t="s">
        <v>2169</v>
      </c>
      <c r="C1782" s="12" t="s">
        <v>22</v>
      </c>
      <c r="D1782" s="26" t="n">
        <v>44638</v>
      </c>
      <c r="E1782" s="26" t="s">
        <v>43</v>
      </c>
      <c r="F1782" s="22" t="s">
        <v>2170</v>
      </c>
      <c r="G1782" s="24" t="s">
        <v>46</v>
      </c>
      <c r="H1782" s="28"/>
      <c r="I1782" s="26"/>
      <c r="J1782" s="30" t="n">
        <v>55</v>
      </c>
      <c r="K1782" s="30"/>
      <c r="L1782" s="30"/>
      <c r="M1782" s="30"/>
      <c r="N1782" s="30"/>
      <c r="O1782" s="30" t="n">
        <v>55</v>
      </c>
      <c r="P1782" s="20" t="n">
        <v>55</v>
      </c>
      <c r="Q1782" s="20" t="n">
        <f aca="false">ROUND(+P1782-O1782+R1782,2)</f>
        <v>0</v>
      </c>
      <c r="R1782" s="31"/>
      <c r="S1782" s="19" t="s">
        <v>27</v>
      </c>
      <c r="T1782" s="36"/>
      <c r="U1782" s="20"/>
      <c r="V1782" s="20"/>
    </row>
    <row r="1783" customFormat="false" ht="13.8" hidden="true" customHeight="false" outlineLevel="0" collapsed="false">
      <c r="A1783" s="54" t="n">
        <v>62</v>
      </c>
      <c r="B1783" s="12" t="s">
        <v>2171</v>
      </c>
      <c r="C1783" s="12" t="s">
        <v>22</v>
      </c>
      <c r="D1783" s="42" t="n">
        <v>44641</v>
      </c>
      <c r="E1783" s="42" t="s">
        <v>2162</v>
      </c>
      <c r="F1783" s="43" t="s">
        <v>2172</v>
      </c>
      <c r="G1783" s="44" t="s">
        <v>25</v>
      </c>
      <c r="H1783" s="45"/>
      <c r="I1783" s="26" t="n">
        <v>44652</v>
      </c>
      <c r="J1783" s="46" t="n">
        <v>15</v>
      </c>
      <c r="K1783" s="46"/>
      <c r="L1783" s="46" t="n">
        <f aca="false">65.2+75.6</f>
        <v>140.8</v>
      </c>
      <c r="M1783" s="46"/>
      <c r="N1783" s="46" t="n">
        <v>45</v>
      </c>
      <c r="O1783" s="46" t="n">
        <v>200.8</v>
      </c>
      <c r="P1783" s="47" t="n">
        <v>140.8</v>
      </c>
      <c r="Q1783" s="47" t="n">
        <f aca="false">ROUND(+P1783-O1783+R1783,2)</f>
        <v>-60</v>
      </c>
      <c r="R1783" s="48"/>
      <c r="S1783" s="19" t="s">
        <v>27</v>
      </c>
      <c r="T1783" s="49" t="n">
        <v>44636</v>
      </c>
      <c r="U1783" s="47"/>
      <c r="V1783" s="47"/>
    </row>
    <row r="1784" customFormat="false" ht="13.8" hidden="true" customHeight="false" outlineLevel="0" collapsed="false">
      <c r="A1784" s="53" t="n">
        <v>64</v>
      </c>
      <c r="B1784" s="12" t="s">
        <v>118</v>
      </c>
      <c r="C1784" s="12" t="s">
        <v>22</v>
      </c>
      <c r="D1784" s="26" t="n">
        <v>44643</v>
      </c>
      <c r="E1784" s="26" t="s">
        <v>2162</v>
      </c>
      <c r="F1784" s="22" t="s">
        <v>160</v>
      </c>
      <c r="G1784" s="24" t="s">
        <v>25</v>
      </c>
      <c r="H1784" s="28"/>
      <c r="I1784" s="26" t="n">
        <v>44676</v>
      </c>
      <c r="J1784" s="30"/>
      <c r="K1784" s="30"/>
      <c r="L1784" s="30" t="n">
        <v>23.02</v>
      </c>
      <c r="M1784" s="30"/>
      <c r="N1784" s="30"/>
      <c r="O1784" s="30" t="n">
        <v>23.02</v>
      </c>
      <c r="P1784" s="20" t="n">
        <v>23.02</v>
      </c>
      <c r="Q1784" s="20" t="n">
        <f aca="false">ROUND(+P1784-O1784+R1784,2)</f>
        <v>0</v>
      </c>
      <c r="R1784" s="31"/>
      <c r="S1784" s="19" t="s">
        <v>27</v>
      </c>
      <c r="T1784" s="36" t="n">
        <v>44696</v>
      </c>
      <c r="U1784" s="20"/>
      <c r="V1784" s="20"/>
    </row>
    <row r="1785" customFormat="false" ht="13.8" hidden="true" customHeight="false" outlineLevel="0" collapsed="false">
      <c r="A1785" s="53" t="n">
        <v>65</v>
      </c>
      <c r="B1785" s="12" t="s">
        <v>2173</v>
      </c>
      <c r="C1785" s="12" t="s">
        <v>22</v>
      </c>
      <c r="D1785" s="26" t="n">
        <v>44643</v>
      </c>
      <c r="E1785" s="26" t="s">
        <v>2162</v>
      </c>
      <c r="F1785" s="22" t="s">
        <v>2174</v>
      </c>
      <c r="G1785" s="24" t="s">
        <v>25</v>
      </c>
      <c r="H1785" s="28"/>
      <c r="I1785" s="26" t="s">
        <v>2175</v>
      </c>
      <c r="J1785" s="30" t="n">
        <v>51.404958677686</v>
      </c>
      <c r="K1785" s="30" t="n">
        <v>10.795041322314</v>
      </c>
      <c r="L1785" s="30" t="n">
        <v>37.8</v>
      </c>
      <c r="M1785" s="30"/>
      <c r="N1785" s="30"/>
      <c r="O1785" s="30" t="n">
        <v>100</v>
      </c>
      <c r="P1785" s="20" t="n">
        <v>100</v>
      </c>
      <c r="Q1785" s="20" t="n">
        <f aca="false">ROUND(+P1785-O1785+R1785,2)</f>
        <v>0</v>
      </c>
      <c r="R1785" s="31"/>
      <c r="S1785" s="19" t="s">
        <v>27</v>
      </c>
      <c r="T1785" s="36" t="n">
        <v>44696</v>
      </c>
      <c r="U1785" s="20"/>
      <c r="V1785" s="20"/>
    </row>
    <row r="1786" customFormat="false" ht="13.8" hidden="true" customHeight="false" outlineLevel="0" collapsed="false">
      <c r="A1786" s="53" t="n">
        <v>66</v>
      </c>
      <c r="B1786" s="12" t="s">
        <v>211</v>
      </c>
      <c r="C1786" s="12" t="s">
        <v>97</v>
      </c>
      <c r="D1786" s="26" t="n">
        <v>44643</v>
      </c>
      <c r="E1786" s="26" t="s">
        <v>2162</v>
      </c>
      <c r="F1786" s="22" t="s">
        <v>210</v>
      </c>
      <c r="G1786" s="24" t="s">
        <v>25</v>
      </c>
      <c r="H1786" s="28"/>
      <c r="I1786" s="26" t="n">
        <v>44659</v>
      </c>
      <c r="J1786" s="30"/>
      <c r="K1786" s="30"/>
      <c r="L1786" s="30"/>
      <c r="M1786" s="30" t="n">
        <v>23.23</v>
      </c>
      <c r="N1786" s="30" t="n">
        <v>30</v>
      </c>
      <c r="O1786" s="30" t="n">
        <v>53.23</v>
      </c>
      <c r="P1786" s="20" t="n">
        <v>63.23</v>
      </c>
      <c r="Q1786" s="20" t="n">
        <f aca="false">ROUND(+P1786-O1786+R1786,2)</f>
        <v>10</v>
      </c>
      <c r="R1786" s="31"/>
      <c r="S1786" s="19" t="s">
        <v>27</v>
      </c>
      <c r="T1786" s="36"/>
      <c r="U1786" s="20" t="s">
        <v>27</v>
      </c>
      <c r="V1786" s="20"/>
    </row>
    <row r="1787" customFormat="false" ht="13.8" hidden="true" customHeight="false" outlineLevel="0" collapsed="false">
      <c r="A1787" s="53" t="n">
        <v>67</v>
      </c>
      <c r="B1787" s="12" t="s">
        <v>2176</v>
      </c>
      <c r="C1787" s="12" t="s">
        <v>22</v>
      </c>
      <c r="D1787" s="26" t="n">
        <v>44648</v>
      </c>
      <c r="E1787" s="26" t="s">
        <v>43</v>
      </c>
      <c r="F1787" s="22" t="s">
        <v>2177</v>
      </c>
      <c r="G1787" s="24" t="s">
        <v>46</v>
      </c>
      <c r="H1787" s="28"/>
      <c r="I1787" s="26"/>
      <c r="J1787" s="30" t="n">
        <v>10</v>
      </c>
      <c r="K1787" s="30"/>
      <c r="L1787" s="30"/>
      <c r="M1787" s="30"/>
      <c r="N1787" s="30"/>
      <c r="O1787" s="30" t="n">
        <v>10</v>
      </c>
      <c r="P1787" s="20" t="n">
        <v>10</v>
      </c>
      <c r="Q1787" s="20" t="n">
        <f aca="false">ROUND(+P1787-O1787+R1787,2)</f>
        <v>0</v>
      </c>
      <c r="R1787" s="31"/>
      <c r="S1787" s="19" t="s">
        <v>27</v>
      </c>
      <c r="T1787" s="36"/>
      <c r="U1787" s="20"/>
      <c r="V1787" s="20"/>
    </row>
    <row r="1788" customFormat="false" ht="13.8" hidden="true" customHeight="false" outlineLevel="0" collapsed="false">
      <c r="A1788" s="53" t="n">
        <v>68</v>
      </c>
      <c r="B1788" s="12" t="s">
        <v>907</v>
      </c>
      <c r="C1788" s="12" t="s">
        <v>22</v>
      </c>
      <c r="D1788" s="26" t="n">
        <v>44651</v>
      </c>
      <c r="E1788" s="26" t="s">
        <v>2162</v>
      </c>
      <c r="F1788" s="22" t="s">
        <v>2178</v>
      </c>
      <c r="G1788" s="24" t="s">
        <v>34</v>
      </c>
      <c r="H1788" s="28" t="s">
        <v>2179</v>
      </c>
      <c r="I1788" s="26"/>
      <c r="J1788" s="30" t="n">
        <v>62</v>
      </c>
      <c r="K1788" s="30"/>
      <c r="L1788" s="30" t="n">
        <v>13</v>
      </c>
      <c r="M1788" s="30"/>
      <c r="N1788" s="30" t="n">
        <v>10</v>
      </c>
      <c r="O1788" s="30" t="n">
        <v>85</v>
      </c>
      <c r="P1788" s="20" t="n">
        <v>75</v>
      </c>
      <c r="Q1788" s="20" t="n">
        <f aca="false">ROUND(+P1788-O1788+R1788,2)</f>
        <v>-10</v>
      </c>
      <c r="R1788" s="31"/>
      <c r="S1788" s="19" t="s">
        <v>27</v>
      </c>
      <c r="T1788" s="36"/>
      <c r="U1788" s="20"/>
      <c r="V1788" s="20"/>
    </row>
    <row r="1789" customFormat="false" ht="13.8" hidden="true" customHeight="false" outlineLevel="0" collapsed="false">
      <c r="A1789" s="53" t="n">
        <v>69</v>
      </c>
      <c r="B1789" s="12" t="s">
        <v>2180</v>
      </c>
      <c r="C1789" s="12" t="s">
        <v>22</v>
      </c>
      <c r="D1789" s="26" t="n">
        <v>44651</v>
      </c>
      <c r="E1789" s="26" t="s">
        <v>2162</v>
      </c>
      <c r="F1789" s="22" t="s">
        <v>2181</v>
      </c>
      <c r="G1789" s="24" t="s">
        <v>25</v>
      </c>
      <c r="H1789" s="28"/>
      <c r="I1789" s="26" t="n">
        <v>44681</v>
      </c>
      <c r="J1789" s="30" t="n">
        <v>15</v>
      </c>
      <c r="K1789" s="30"/>
      <c r="L1789" s="30" t="n">
        <v>177.4</v>
      </c>
      <c r="M1789" s="30"/>
      <c r="N1789" s="30" t="n">
        <v>20</v>
      </c>
      <c r="O1789" s="30" t="n">
        <v>212.4</v>
      </c>
      <c r="P1789" s="20" t="n">
        <v>222.4</v>
      </c>
      <c r="Q1789" s="20" t="n">
        <f aca="false">ROUND(+P1789-O1789+R1789,2)</f>
        <v>10</v>
      </c>
      <c r="R1789" s="31"/>
      <c r="S1789" s="19" t="s">
        <v>27</v>
      </c>
      <c r="T1789" s="36"/>
      <c r="U1789" s="20"/>
      <c r="V1789" s="20"/>
    </row>
    <row r="1790" customFormat="false" ht="13.8" hidden="true" customHeight="false" outlineLevel="0" collapsed="false">
      <c r="A1790" s="53" t="n">
        <v>70</v>
      </c>
      <c r="B1790" s="12" t="s">
        <v>1878</v>
      </c>
      <c r="C1790" s="12" t="s">
        <v>22</v>
      </c>
      <c r="D1790" s="26" t="n">
        <v>44657</v>
      </c>
      <c r="E1790" s="26" t="s">
        <v>43</v>
      </c>
      <c r="F1790" s="22" t="s">
        <v>52</v>
      </c>
      <c r="G1790" s="24" t="s">
        <v>46</v>
      </c>
      <c r="H1790" s="28"/>
      <c r="I1790" s="26"/>
      <c r="J1790" s="30" t="n">
        <v>30</v>
      </c>
      <c r="K1790" s="30"/>
      <c r="L1790" s="30"/>
      <c r="M1790" s="30"/>
      <c r="N1790" s="30"/>
      <c r="O1790" s="30" t="n">
        <v>30</v>
      </c>
      <c r="P1790" s="20" t="n">
        <v>30</v>
      </c>
      <c r="Q1790" s="20" t="n">
        <f aca="false">ROUND(+P1790-O1790+R1790,2)</f>
        <v>0</v>
      </c>
      <c r="R1790" s="31"/>
      <c r="S1790" s="19" t="s">
        <v>27</v>
      </c>
      <c r="T1790" s="36"/>
      <c r="U1790" s="20"/>
      <c r="V1790" s="20"/>
    </row>
    <row r="1791" customFormat="false" ht="13.8" hidden="true" customHeight="false" outlineLevel="0" collapsed="false">
      <c r="A1791" s="53" t="n">
        <v>71</v>
      </c>
      <c r="B1791" s="12" t="s">
        <v>1882</v>
      </c>
      <c r="C1791" s="12" t="s">
        <v>22</v>
      </c>
      <c r="D1791" s="26" t="n">
        <v>44657</v>
      </c>
      <c r="E1791" s="26" t="s">
        <v>43</v>
      </c>
      <c r="F1791" s="22" t="s">
        <v>52</v>
      </c>
      <c r="G1791" s="24" t="s">
        <v>46</v>
      </c>
      <c r="H1791" s="28"/>
      <c r="I1791" s="26"/>
      <c r="J1791" s="30" t="n">
        <v>20</v>
      </c>
      <c r="K1791" s="30"/>
      <c r="L1791" s="30"/>
      <c r="M1791" s="30"/>
      <c r="N1791" s="30"/>
      <c r="O1791" s="30" t="n">
        <v>20</v>
      </c>
      <c r="P1791" s="20" t="n">
        <v>20</v>
      </c>
      <c r="Q1791" s="20" t="n">
        <f aca="false">ROUND(+P1791-O1791+R1791,2)</f>
        <v>0</v>
      </c>
      <c r="R1791" s="31"/>
      <c r="S1791" s="19" t="s">
        <v>27</v>
      </c>
      <c r="T1791" s="36"/>
      <c r="U1791" s="20"/>
      <c r="V1791" s="20"/>
    </row>
    <row r="1792" customFormat="false" ht="13.8" hidden="true" customHeight="false" outlineLevel="0" collapsed="false">
      <c r="A1792" s="53" t="n">
        <v>72</v>
      </c>
      <c r="B1792" s="12" t="s">
        <v>2182</v>
      </c>
      <c r="C1792" s="12" t="s">
        <v>22</v>
      </c>
      <c r="D1792" s="26" t="n">
        <v>44658</v>
      </c>
      <c r="E1792" s="26" t="s">
        <v>43</v>
      </c>
      <c r="F1792" s="22" t="s">
        <v>52</v>
      </c>
      <c r="G1792" s="24" t="s">
        <v>46</v>
      </c>
      <c r="H1792" s="28"/>
      <c r="I1792" s="26"/>
      <c r="J1792" s="30" t="n">
        <v>20</v>
      </c>
      <c r="K1792" s="30"/>
      <c r="L1792" s="30"/>
      <c r="M1792" s="30"/>
      <c r="N1792" s="30"/>
      <c r="O1792" s="30" t="n">
        <v>20</v>
      </c>
      <c r="P1792" s="20" t="n">
        <v>20</v>
      </c>
      <c r="Q1792" s="20" t="n">
        <f aca="false">ROUND(+P1792-O1792+R1792,2)</f>
        <v>0</v>
      </c>
      <c r="R1792" s="31"/>
      <c r="S1792" s="19" t="s">
        <v>27</v>
      </c>
      <c r="T1792" s="36"/>
      <c r="U1792" s="20"/>
      <c r="V1792" s="20"/>
    </row>
    <row r="1793" customFormat="false" ht="13.8" hidden="true" customHeight="false" outlineLevel="0" collapsed="false">
      <c r="A1793" s="53" t="n">
        <v>73</v>
      </c>
      <c r="B1793" s="12" t="s">
        <v>2183</v>
      </c>
      <c r="C1793" s="12" t="s">
        <v>22</v>
      </c>
      <c r="D1793" s="26" t="n">
        <v>44659</v>
      </c>
      <c r="E1793" s="26" t="s">
        <v>43</v>
      </c>
      <c r="F1793" s="22" t="s">
        <v>52</v>
      </c>
      <c r="G1793" s="24" t="s">
        <v>46</v>
      </c>
      <c r="H1793" s="28"/>
      <c r="I1793" s="26"/>
      <c r="J1793" s="30" t="n">
        <v>30</v>
      </c>
      <c r="K1793" s="30"/>
      <c r="L1793" s="30"/>
      <c r="M1793" s="30"/>
      <c r="N1793" s="30"/>
      <c r="O1793" s="30" t="n">
        <v>30</v>
      </c>
      <c r="P1793" s="20" t="n">
        <v>30</v>
      </c>
      <c r="Q1793" s="20" t="n">
        <f aca="false">ROUND(+P1793-O1793+R1793,2)</f>
        <v>0</v>
      </c>
      <c r="R1793" s="31"/>
      <c r="S1793" s="19" t="s">
        <v>27</v>
      </c>
      <c r="T1793" s="36"/>
      <c r="U1793" s="20"/>
      <c r="V1793" s="20"/>
    </row>
    <row r="1794" customFormat="false" ht="13.8" hidden="true" customHeight="false" outlineLevel="0" collapsed="false">
      <c r="A1794" s="53" t="n">
        <v>74</v>
      </c>
      <c r="B1794" s="12" t="s">
        <v>2184</v>
      </c>
      <c r="C1794" s="12" t="s">
        <v>22</v>
      </c>
      <c r="D1794" s="26" t="n">
        <v>44659</v>
      </c>
      <c r="E1794" s="26" t="s">
        <v>43</v>
      </c>
      <c r="F1794" s="22" t="s">
        <v>52</v>
      </c>
      <c r="G1794" s="24" t="s">
        <v>46</v>
      </c>
      <c r="H1794" s="28"/>
      <c r="I1794" s="26"/>
      <c r="J1794" s="30" t="n">
        <v>20</v>
      </c>
      <c r="K1794" s="30"/>
      <c r="L1794" s="30"/>
      <c r="M1794" s="30"/>
      <c r="N1794" s="30"/>
      <c r="O1794" s="30" t="n">
        <v>20</v>
      </c>
      <c r="P1794" s="20" t="n">
        <v>20</v>
      </c>
      <c r="Q1794" s="20" t="n">
        <f aca="false">ROUND(+P1794-O1794+R1794,2)</f>
        <v>0</v>
      </c>
      <c r="R1794" s="31"/>
      <c r="S1794" s="19" t="s">
        <v>27</v>
      </c>
      <c r="T1794" s="36"/>
      <c r="U1794" s="20"/>
      <c r="V1794" s="20"/>
    </row>
    <row r="1795" customFormat="false" ht="13.8" hidden="true" customHeight="false" outlineLevel="0" collapsed="false">
      <c r="A1795" s="53" t="n">
        <v>75</v>
      </c>
      <c r="B1795" s="12" t="s">
        <v>111</v>
      </c>
      <c r="C1795" s="12" t="s">
        <v>22</v>
      </c>
      <c r="D1795" s="26" t="n">
        <v>44659</v>
      </c>
      <c r="E1795" s="26" t="s">
        <v>43</v>
      </c>
      <c r="F1795" s="22" t="s">
        <v>52</v>
      </c>
      <c r="G1795" s="24" t="s">
        <v>46</v>
      </c>
      <c r="H1795" s="28"/>
      <c r="I1795" s="26"/>
      <c r="J1795" s="30" t="n">
        <v>40</v>
      </c>
      <c r="K1795" s="30"/>
      <c r="L1795" s="30"/>
      <c r="M1795" s="30"/>
      <c r="N1795" s="30"/>
      <c r="O1795" s="30" t="n">
        <v>40</v>
      </c>
      <c r="P1795" s="20" t="n">
        <v>40</v>
      </c>
      <c r="Q1795" s="20" t="n">
        <f aca="false">ROUND(+P1795-O1795+R1795,2)</f>
        <v>0</v>
      </c>
      <c r="R1795" s="31"/>
      <c r="S1795" s="19" t="s">
        <v>27</v>
      </c>
      <c r="T1795" s="36"/>
      <c r="U1795" s="20"/>
      <c r="V1795" s="20"/>
    </row>
    <row r="1796" customFormat="false" ht="13.8" hidden="true" customHeight="false" outlineLevel="0" collapsed="false">
      <c r="A1796" s="53" t="n">
        <v>76</v>
      </c>
      <c r="B1796" s="12" t="s">
        <v>2185</v>
      </c>
      <c r="C1796" s="12" t="s">
        <v>22</v>
      </c>
      <c r="D1796" s="26" t="n">
        <v>44659</v>
      </c>
      <c r="E1796" s="26" t="s">
        <v>43</v>
      </c>
      <c r="F1796" s="22" t="s">
        <v>52</v>
      </c>
      <c r="G1796" s="24" t="s">
        <v>46</v>
      </c>
      <c r="H1796" s="28"/>
      <c r="I1796" s="26"/>
      <c r="J1796" s="30" t="n">
        <v>20</v>
      </c>
      <c r="K1796" s="30"/>
      <c r="L1796" s="30"/>
      <c r="M1796" s="30"/>
      <c r="N1796" s="30"/>
      <c r="O1796" s="30" t="n">
        <v>20</v>
      </c>
      <c r="P1796" s="20"/>
      <c r="Q1796" s="20" t="n">
        <f aca="false">ROUND(+P1796-O1796+R1796,2)</f>
        <v>-20</v>
      </c>
      <c r="R1796" s="31"/>
      <c r="S1796" s="19" t="s">
        <v>27</v>
      </c>
      <c r="T1796" s="36"/>
      <c r="U1796" s="20"/>
      <c r="V1796" s="20"/>
    </row>
    <row r="1797" customFormat="false" ht="13.8" hidden="true" customHeight="false" outlineLevel="0" collapsed="false">
      <c r="A1797" s="53" t="n">
        <v>77</v>
      </c>
      <c r="B1797" s="12" t="s">
        <v>1129</v>
      </c>
      <c r="C1797" s="12" t="s">
        <v>22</v>
      </c>
      <c r="D1797" s="26" t="n">
        <v>44662</v>
      </c>
      <c r="E1797" s="26" t="s">
        <v>43</v>
      </c>
      <c r="F1797" s="22" t="s">
        <v>52</v>
      </c>
      <c r="G1797" s="24" t="s">
        <v>46</v>
      </c>
      <c r="H1797" s="28"/>
      <c r="I1797" s="26"/>
      <c r="J1797" s="30" t="n">
        <v>50</v>
      </c>
      <c r="K1797" s="30"/>
      <c r="L1797" s="30"/>
      <c r="M1797" s="30"/>
      <c r="N1797" s="30"/>
      <c r="O1797" s="30" t="n">
        <v>50</v>
      </c>
      <c r="P1797" s="20" t="n">
        <v>50</v>
      </c>
      <c r="Q1797" s="20" t="n">
        <f aca="false">ROUND(+P1797-O1797+R1797,2)</f>
        <v>0</v>
      </c>
      <c r="R1797" s="31"/>
      <c r="S1797" s="19" t="s">
        <v>27</v>
      </c>
      <c r="T1797" s="36"/>
      <c r="U1797" s="20"/>
      <c r="V1797" s="20"/>
    </row>
    <row r="1798" customFormat="false" ht="13.8" hidden="true" customHeight="false" outlineLevel="0" collapsed="false">
      <c r="A1798" s="53" t="n">
        <v>78</v>
      </c>
      <c r="B1798" s="12" t="s">
        <v>2186</v>
      </c>
      <c r="C1798" s="12" t="s">
        <v>22</v>
      </c>
      <c r="D1798" s="26" t="n">
        <v>44662</v>
      </c>
      <c r="E1798" s="26" t="s">
        <v>467</v>
      </c>
      <c r="F1798" s="22" t="s">
        <v>1797</v>
      </c>
      <c r="G1798" s="24" t="s">
        <v>2187</v>
      </c>
      <c r="H1798" s="28"/>
      <c r="I1798" s="26"/>
      <c r="J1798" s="30" t="n">
        <v>9</v>
      </c>
      <c r="K1798" s="30"/>
      <c r="L1798" s="30"/>
      <c r="M1798" s="30"/>
      <c r="N1798" s="30" t="n">
        <v>21</v>
      </c>
      <c r="O1798" s="30" t="n">
        <v>30</v>
      </c>
      <c r="P1798" s="20" t="n">
        <v>30</v>
      </c>
      <c r="Q1798" s="20" t="n">
        <f aca="false">ROUND(+P1798-O1798+R1798,2)</f>
        <v>0</v>
      </c>
      <c r="R1798" s="31"/>
      <c r="S1798" s="19" t="s">
        <v>27</v>
      </c>
      <c r="T1798" s="36" t="n">
        <v>44662</v>
      </c>
      <c r="U1798" s="20" t="s">
        <v>27</v>
      </c>
      <c r="V1798" s="20"/>
    </row>
    <row r="1799" customFormat="false" ht="13.8" hidden="true" customHeight="false" outlineLevel="0" collapsed="false">
      <c r="A1799" s="53" t="n">
        <v>79</v>
      </c>
      <c r="B1799" s="12" t="s">
        <v>1434</v>
      </c>
      <c r="C1799" s="12" t="s">
        <v>22</v>
      </c>
      <c r="D1799" s="26" t="n">
        <v>44668</v>
      </c>
      <c r="E1799" s="26" t="s">
        <v>43</v>
      </c>
      <c r="F1799" s="22" t="s">
        <v>52</v>
      </c>
      <c r="G1799" s="24" t="s">
        <v>46</v>
      </c>
      <c r="H1799" s="28"/>
      <c r="I1799" s="26"/>
      <c r="J1799" s="30"/>
      <c r="K1799" s="30"/>
      <c r="L1799" s="30"/>
      <c r="M1799" s="30"/>
      <c r="N1799" s="30"/>
      <c r="O1799" s="30" t="n">
        <v>0</v>
      </c>
      <c r="P1799" s="20"/>
      <c r="Q1799" s="20" t="n">
        <f aca="false">ROUND(+P1799-O1799+R1799,2)</f>
        <v>0</v>
      </c>
      <c r="R1799" s="31"/>
      <c r="S1799" s="19" t="s">
        <v>27</v>
      </c>
      <c r="T1799" s="36"/>
      <c r="U1799" s="20"/>
      <c r="V1799" s="20"/>
    </row>
    <row r="1800" customFormat="false" ht="13.8" hidden="true" customHeight="false" outlineLevel="0" collapsed="false">
      <c r="A1800" s="53" t="n">
        <v>80</v>
      </c>
      <c r="B1800" s="12" t="s">
        <v>764</v>
      </c>
      <c r="C1800" s="12" t="s">
        <v>22</v>
      </c>
      <c r="D1800" s="26" t="n">
        <v>44669</v>
      </c>
      <c r="E1800" s="26" t="s">
        <v>43</v>
      </c>
      <c r="F1800" s="22" t="s">
        <v>52</v>
      </c>
      <c r="G1800" s="24" t="s">
        <v>46</v>
      </c>
      <c r="H1800" s="28"/>
      <c r="I1800" s="26"/>
      <c r="J1800" s="30" t="n">
        <v>20</v>
      </c>
      <c r="K1800" s="30"/>
      <c r="L1800" s="30"/>
      <c r="M1800" s="30"/>
      <c r="N1800" s="30"/>
      <c r="O1800" s="30" t="n">
        <v>20</v>
      </c>
      <c r="P1800" s="20" t="n">
        <v>20</v>
      </c>
      <c r="Q1800" s="20" t="n">
        <f aca="false">ROUND(+P1800-O1800+R1800,2)</f>
        <v>0</v>
      </c>
      <c r="R1800" s="31"/>
      <c r="S1800" s="19" t="s">
        <v>27</v>
      </c>
      <c r="T1800" s="36"/>
      <c r="U1800" s="20"/>
      <c r="V1800" s="20"/>
    </row>
    <row r="1801" customFormat="false" ht="13.8" hidden="true" customHeight="false" outlineLevel="0" collapsed="false">
      <c r="A1801" s="53" t="n">
        <v>81</v>
      </c>
      <c r="B1801" s="12" t="s">
        <v>102</v>
      </c>
      <c r="C1801" s="12" t="s">
        <v>97</v>
      </c>
      <c r="D1801" s="26" t="n">
        <v>44669</v>
      </c>
      <c r="E1801" s="26" t="s">
        <v>2162</v>
      </c>
      <c r="F1801" s="22" t="s">
        <v>2188</v>
      </c>
      <c r="G1801" s="24" t="s">
        <v>25</v>
      </c>
      <c r="H1801" s="28"/>
      <c r="I1801" s="26"/>
      <c r="J1801" s="30"/>
      <c r="K1801" s="30"/>
      <c r="L1801" s="30"/>
      <c r="M1801" s="30"/>
      <c r="N1801" s="30"/>
      <c r="O1801" s="30" t="n">
        <v>0</v>
      </c>
      <c r="P1801" s="20" t="n">
        <v>0</v>
      </c>
      <c r="Q1801" s="20" t="n">
        <f aca="false">ROUND(+P1801-O1801+R1801,2)</f>
        <v>0</v>
      </c>
      <c r="R1801" s="31"/>
      <c r="S1801" s="19" t="s">
        <v>27</v>
      </c>
      <c r="T1801" s="36"/>
      <c r="U1801" s="20"/>
      <c r="V1801" s="20"/>
    </row>
    <row r="1802" customFormat="false" ht="13.8" hidden="true" customHeight="false" outlineLevel="0" collapsed="false">
      <c r="A1802" s="53" t="n">
        <v>82</v>
      </c>
      <c r="B1802" s="12" t="s">
        <v>211</v>
      </c>
      <c r="C1802" s="12" t="s">
        <v>97</v>
      </c>
      <c r="D1802" s="26" t="n">
        <v>44669</v>
      </c>
      <c r="E1802" s="26" t="s">
        <v>2162</v>
      </c>
      <c r="F1802" s="22" t="s">
        <v>1429</v>
      </c>
      <c r="G1802" s="24" t="s">
        <v>25</v>
      </c>
      <c r="H1802" s="28"/>
      <c r="I1802" s="26" t="n">
        <v>44684</v>
      </c>
      <c r="J1802" s="30" t="n">
        <v>5</v>
      </c>
      <c r="K1802" s="30"/>
      <c r="L1802" s="30"/>
      <c r="M1802" s="30"/>
      <c r="N1802" s="30" t="n">
        <v>35</v>
      </c>
      <c r="O1802" s="30" t="n">
        <v>40</v>
      </c>
      <c r="P1802" s="20" t="n">
        <v>40</v>
      </c>
      <c r="Q1802" s="20" t="n">
        <f aca="false">ROUND(+P1802-O1802+R1802,2)</f>
        <v>0</v>
      </c>
      <c r="R1802" s="31"/>
      <c r="S1802" s="19" t="s">
        <v>27</v>
      </c>
      <c r="T1802" s="36"/>
      <c r="U1802" s="20"/>
      <c r="V1802" s="20"/>
    </row>
    <row r="1803" customFormat="false" ht="13.8" hidden="true" customHeight="false" outlineLevel="0" collapsed="false">
      <c r="A1803" s="53" t="n">
        <v>83</v>
      </c>
      <c r="B1803" s="12" t="s">
        <v>2189</v>
      </c>
      <c r="C1803" s="12" t="s">
        <v>22</v>
      </c>
      <c r="D1803" s="26" t="n">
        <v>44670</v>
      </c>
      <c r="E1803" s="26" t="s">
        <v>43</v>
      </c>
      <c r="F1803" s="22" t="s">
        <v>52</v>
      </c>
      <c r="G1803" s="24" t="s">
        <v>46</v>
      </c>
      <c r="H1803" s="28"/>
      <c r="I1803" s="26"/>
      <c r="J1803" s="30" t="n">
        <v>40</v>
      </c>
      <c r="K1803" s="30"/>
      <c r="L1803" s="30"/>
      <c r="M1803" s="30"/>
      <c r="N1803" s="30"/>
      <c r="O1803" s="30" t="n">
        <v>40</v>
      </c>
      <c r="P1803" s="20" t="n">
        <v>40</v>
      </c>
      <c r="Q1803" s="20" t="n">
        <f aca="false">ROUND(+P1803-O1803+R1803,2)</f>
        <v>0</v>
      </c>
      <c r="R1803" s="31"/>
      <c r="S1803" s="19" t="s">
        <v>27</v>
      </c>
      <c r="T1803" s="36"/>
      <c r="U1803" s="20"/>
      <c r="V1803" s="20"/>
    </row>
    <row r="1804" customFormat="false" ht="13.8" hidden="true" customHeight="false" outlineLevel="0" collapsed="false">
      <c r="A1804" s="53" t="n">
        <v>84</v>
      </c>
      <c r="B1804" s="12" t="s">
        <v>2068</v>
      </c>
      <c r="C1804" s="12" t="s">
        <v>22</v>
      </c>
      <c r="D1804" s="26" t="n">
        <v>44670</v>
      </c>
      <c r="E1804" s="26" t="s">
        <v>43</v>
      </c>
      <c r="F1804" s="22" t="s">
        <v>2190</v>
      </c>
      <c r="G1804" s="24" t="s">
        <v>71</v>
      </c>
      <c r="H1804" s="28"/>
      <c r="I1804" s="26"/>
      <c r="J1804" s="30" t="n">
        <v>30</v>
      </c>
      <c r="K1804" s="30"/>
      <c r="L1804" s="30"/>
      <c r="M1804" s="30"/>
      <c r="N1804" s="30"/>
      <c r="O1804" s="30" t="n">
        <v>30</v>
      </c>
      <c r="P1804" s="20" t="n">
        <v>30</v>
      </c>
      <c r="Q1804" s="20" t="n">
        <f aca="false">ROUND(+P1804-O1804+R1804,2)</f>
        <v>0</v>
      </c>
      <c r="R1804" s="31"/>
      <c r="S1804" s="19" t="s">
        <v>27</v>
      </c>
      <c r="T1804" s="36"/>
      <c r="U1804" s="20"/>
      <c r="V1804" s="20"/>
    </row>
    <row r="1805" customFormat="false" ht="13.8" hidden="true" customHeight="false" outlineLevel="0" collapsed="false">
      <c r="A1805" s="53" t="n">
        <v>85</v>
      </c>
      <c r="B1805" s="12" t="s">
        <v>2191</v>
      </c>
      <c r="C1805" s="12" t="s">
        <v>22</v>
      </c>
      <c r="D1805" s="26" t="n">
        <v>44671</v>
      </c>
      <c r="E1805" s="26" t="s">
        <v>43</v>
      </c>
      <c r="F1805" s="22" t="s">
        <v>2190</v>
      </c>
      <c r="G1805" s="24" t="s">
        <v>71</v>
      </c>
      <c r="H1805" s="28"/>
      <c r="I1805" s="26"/>
      <c r="J1805" s="30" t="n">
        <v>30</v>
      </c>
      <c r="K1805" s="30"/>
      <c r="L1805" s="30"/>
      <c r="M1805" s="30"/>
      <c r="N1805" s="30"/>
      <c r="O1805" s="30" t="n">
        <v>30</v>
      </c>
      <c r="P1805" s="20" t="n">
        <v>30</v>
      </c>
      <c r="Q1805" s="20" t="n">
        <f aca="false">ROUND(+P1805-O1805+R1805,2)</f>
        <v>0</v>
      </c>
      <c r="R1805" s="31"/>
      <c r="S1805" s="19" t="s">
        <v>27</v>
      </c>
      <c r="T1805" s="36"/>
      <c r="U1805" s="20"/>
      <c r="V1805" s="20"/>
    </row>
    <row r="1806" customFormat="false" ht="13.8" hidden="true" customHeight="false" outlineLevel="0" collapsed="false">
      <c r="A1806" s="53" t="n">
        <v>86</v>
      </c>
      <c r="B1806" s="12" t="s">
        <v>2192</v>
      </c>
      <c r="C1806" s="12" t="s">
        <v>22</v>
      </c>
      <c r="D1806" s="26" t="n">
        <v>44671</v>
      </c>
      <c r="E1806" s="26" t="s">
        <v>43</v>
      </c>
      <c r="F1806" s="22" t="s">
        <v>52</v>
      </c>
      <c r="G1806" s="24" t="s">
        <v>46</v>
      </c>
      <c r="H1806" s="28"/>
      <c r="I1806" s="26"/>
      <c r="J1806" s="30" t="n">
        <v>20</v>
      </c>
      <c r="K1806" s="30"/>
      <c r="L1806" s="30"/>
      <c r="M1806" s="30"/>
      <c r="N1806" s="30"/>
      <c r="O1806" s="30" t="n">
        <v>20</v>
      </c>
      <c r="P1806" s="20" t="n">
        <v>20</v>
      </c>
      <c r="Q1806" s="20" t="n">
        <f aca="false">ROUND(+P1806-O1806+R1806,2)</f>
        <v>0</v>
      </c>
      <c r="R1806" s="31"/>
      <c r="S1806" s="19" t="s">
        <v>27</v>
      </c>
      <c r="T1806" s="36"/>
      <c r="U1806" s="20"/>
      <c r="V1806" s="20"/>
    </row>
    <row r="1807" customFormat="false" ht="13.8" hidden="true" customHeight="false" outlineLevel="0" collapsed="false">
      <c r="A1807" s="53" t="n">
        <v>87</v>
      </c>
      <c r="B1807" s="12" t="s">
        <v>93</v>
      </c>
      <c r="C1807" s="12" t="s">
        <v>22</v>
      </c>
      <c r="D1807" s="26" t="n">
        <v>44672</v>
      </c>
      <c r="E1807" s="26" t="s">
        <v>43</v>
      </c>
      <c r="F1807" s="22" t="s">
        <v>52</v>
      </c>
      <c r="G1807" s="24" t="s">
        <v>46</v>
      </c>
      <c r="H1807" s="28"/>
      <c r="I1807" s="26"/>
      <c r="J1807" s="30" t="n">
        <v>30</v>
      </c>
      <c r="K1807" s="30"/>
      <c r="L1807" s="30"/>
      <c r="M1807" s="30"/>
      <c r="N1807" s="30"/>
      <c r="O1807" s="30" t="n">
        <v>30</v>
      </c>
      <c r="P1807" s="20" t="n">
        <v>30</v>
      </c>
      <c r="Q1807" s="20" t="n">
        <f aca="false">ROUND(+P1807-O1807+R1807,2)</f>
        <v>0</v>
      </c>
      <c r="R1807" s="31"/>
      <c r="S1807" s="19" t="s">
        <v>27</v>
      </c>
      <c r="T1807" s="36"/>
      <c r="U1807" s="20"/>
      <c r="V1807" s="20"/>
    </row>
    <row r="1808" customFormat="false" ht="13.8" hidden="true" customHeight="false" outlineLevel="0" collapsed="false">
      <c r="A1808" s="53" t="n">
        <v>88</v>
      </c>
      <c r="B1808" s="12" t="s">
        <v>378</v>
      </c>
      <c r="C1808" s="12" t="s">
        <v>22</v>
      </c>
      <c r="D1808" s="26" t="n">
        <v>44672</v>
      </c>
      <c r="E1808" s="26" t="s">
        <v>43</v>
      </c>
      <c r="F1808" s="22" t="s">
        <v>52</v>
      </c>
      <c r="G1808" s="24" t="s">
        <v>46</v>
      </c>
      <c r="H1808" s="28"/>
      <c r="I1808" s="26"/>
      <c r="J1808" s="30"/>
      <c r="K1808" s="30"/>
      <c r="L1808" s="30"/>
      <c r="M1808" s="30"/>
      <c r="N1808" s="30"/>
      <c r="O1808" s="30" t="n">
        <v>0</v>
      </c>
      <c r="P1808" s="20"/>
      <c r="Q1808" s="20" t="n">
        <f aca="false">ROUND(+P1808-O1808+R1808,2)</f>
        <v>0</v>
      </c>
      <c r="R1808" s="31"/>
      <c r="S1808" s="19" t="s">
        <v>27</v>
      </c>
      <c r="T1808" s="36"/>
      <c r="U1808" s="20"/>
      <c r="V1808" s="20"/>
    </row>
    <row r="1809" customFormat="false" ht="13.8" hidden="true" customHeight="false" outlineLevel="0" collapsed="false">
      <c r="A1809" s="53" t="n">
        <v>89</v>
      </c>
      <c r="B1809" s="12" t="s">
        <v>2033</v>
      </c>
      <c r="C1809" s="12" t="s">
        <v>22</v>
      </c>
      <c r="D1809" s="26" t="n">
        <v>44672</v>
      </c>
      <c r="E1809" s="26" t="s">
        <v>43</v>
      </c>
      <c r="F1809" s="22" t="s">
        <v>52</v>
      </c>
      <c r="G1809" s="24" t="s">
        <v>46</v>
      </c>
      <c r="H1809" s="28"/>
      <c r="I1809" s="26"/>
      <c r="J1809" s="30" t="n">
        <v>30</v>
      </c>
      <c r="K1809" s="30"/>
      <c r="L1809" s="30"/>
      <c r="M1809" s="30"/>
      <c r="N1809" s="30"/>
      <c r="O1809" s="30" t="n">
        <v>30</v>
      </c>
      <c r="P1809" s="20" t="n">
        <v>30</v>
      </c>
      <c r="Q1809" s="20" t="n">
        <f aca="false">ROUND(+P1809-O1809+R1809,2)</f>
        <v>0</v>
      </c>
      <c r="R1809" s="31"/>
      <c r="S1809" s="19" t="s">
        <v>27</v>
      </c>
      <c r="T1809" s="36"/>
      <c r="U1809" s="20"/>
      <c r="V1809" s="20"/>
    </row>
    <row r="1810" customFormat="false" ht="13.8" hidden="true" customHeight="false" outlineLevel="0" collapsed="false">
      <c r="A1810" s="53" t="n">
        <v>90</v>
      </c>
      <c r="B1810" s="12" t="s">
        <v>765</v>
      </c>
      <c r="C1810" s="12" t="s">
        <v>22</v>
      </c>
      <c r="D1810" s="26" t="n">
        <v>44672</v>
      </c>
      <c r="E1810" s="26" t="s">
        <v>43</v>
      </c>
      <c r="F1810" s="22" t="s">
        <v>52</v>
      </c>
      <c r="G1810" s="24" t="s">
        <v>46</v>
      </c>
      <c r="H1810" s="28"/>
      <c r="I1810" s="26"/>
      <c r="J1810" s="30" t="n">
        <v>20</v>
      </c>
      <c r="K1810" s="30"/>
      <c r="L1810" s="30"/>
      <c r="M1810" s="30"/>
      <c r="N1810" s="30"/>
      <c r="O1810" s="30" t="n">
        <v>20</v>
      </c>
      <c r="P1810" s="20" t="n">
        <v>20</v>
      </c>
      <c r="Q1810" s="20" t="n">
        <f aca="false">ROUND(+P1810-O1810+R1810,2)</f>
        <v>0</v>
      </c>
      <c r="R1810" s="31"/>
      <c r="S1810" s="19" t="s">
        <v>27</v>
      </c>
      <c r="T1810" s="36"/>
      <c r="U1810" s="20"/>
      <c r="V1810" s="20"/>
    </row>
    <row r="1811" customFormat="false" ht="13.8" hidden="true" customHeight="false" outlineLevel="0" collapsed="false">
      <c r="A1811" s="53" t="n">
        <v>91</v>
      </c>
      <c r="B1811" s="12" t="s">
        <v>657</v>
      </c>
      <c r="C1811" s="12" t="s">
        <v>22</v>
      </c>
      <c r="D1811" s="26" t="n">
        <v>44672</v>
      </c>
      <c r="E1811" s="26" t="s">
        <v>43</v>
      </c>
      <c r="F1811" s="22" t="s">
        <v>52</v>
      </c>
      <c r="G1811" s="24" t="s">
        <v>46</v>
      </c>
      <c r="H1811" s="28"/>
      <c r="I1811" s="26"/>
      <c r="J1811" s="30" t="n">
        <v>30</v>
      </c>
      <c r="K1811" s="30"/>
      <c r="L1811" s="30"/>
      <c r="M1811" s="30"/>
      <c r="N1811" s="30"/>
      <c r="O1811" s="30" t="n">
        <v>30</v>
      </c>
      <c r="P1811" s="20" t="n">
        <v>30</v>
      </c>
      <c r="Q1811" s="20" t="n">
        <f aca="false">ROUND(+P1811-O1811+R1811,2)</f>
        <v>0</v>
      </c>
      <c r="R1811" s="31"/>
      <c r="S1811" s="19" t="s">
        <v>27</v>
      </c>
      <c r="T1811" s="36"/>
      <c r="U1811" s="20"/>
      <c r="V1811" s="20"/>
    </row>
    <row r="1812" customFormat="false" ht="13.8" hidden="true" customHeight="false" outlineLevel="0" collapsed="false">
      <c r="A1812" s="53" t="n">
        <v>92</v>
      </c>
      <c r="B1812" s="12" t="s">
        <v>376</v>
      </c>
      <c r="C1812" s="12" t="s">
        <v>22</v>
      </c>
      <c r="D1812" s="26" t="n">
        <v>44673</v>
      </c>
      <c r="E1812" s="26" t="s">
        <v>43</v>
      </c>
      <c r="F1812" s="22" t="s">
        <v>52</v>
      </c>
      <c r="G1812" s="24" t="s">
        <v>46</v>
      </c>
      <c r="H1812" s="28"/>
      <c r="I1812" s="26"/>
      <c r="J1812" s="30" t="n">
        <v>30</v>
      </c>
      <c r="K1812" s="30"/>
      <c r="L1812" s="30"/>
      <c r="M1812" s="30"/>
      <c r="N1812" s="30"/>
      <c r="O1812" s="30" t="n">
        <v>30</v>
      </c>
      <c r="P1812" s="20" t="n">
        <v>30</v>
      </c>
      <c r="Q1812" s="20" t="n">
        <f aca="false">ROUND(+P1812-O1812+R1812,2)</f>
        <v>0</v>
      </c>
      <c r="R1812" s="31"/>
      <c r="S1812" s="19" t="s">
        <v>27</v>
      </c>
      <c r="T1812" s="36"/>
      <c r="U1812" s="20"/>
      <c r="V1812" s="20"/>
    </row>
    <row r="1813" customFormat="false" ht="13.8" hidden="true" customHeight="false" outlineLevel="0" collapsed="false">
      <c r="A1813" s="53" t="n">
        <v>93</v>
      </c>
      <c r="B1813" s="12" t="s">
        <v>2193</v>
      </c>
      <c r="C1813" s="12" t="s">
        <v>22</v>
      </c>
      <c r="D1813" s="26" t="n">
        <v>44673</v>
      </c>
      <c r="E1813" s="26" t="s">
        <v>43</v>
      </c>
      <c r="F1813" s="22" t="s">
        <v>52</v>
      </c>
      <c r="G1813" s="24" t="s">
        <v>46</v>
      </c>
      <c r="H1813" s="28"/>
      <c r="I1813" s="26"/>
      <c r="J1813" s="30" t="n">
        <v>30</v>
      </c>
      <c r="K1813" s="30"/>
      <c r="L1813" s="30"/>
      <c r="M1813" s="30"/>
      <c r="N1813" s="30"/>
      <c r="O1813" s="30" t="n">
        <v>30</v>
      </c>
      <c r="P1813" s="20" t="n">
        <v>30</v>
      </c>
      <c r="Q1813" s="20" t="n">
        <f aca="false">ROUND(+P1813-O1813+R1813,2)</f>
        <v>0</v>
      </c>
      <c r="R1813" s="31"/>
      <c r="S1813" s="19" t="s">
        <v>27</v>
      </c>
      <c r="T1813" s="36"/>
      <c r="U1813" s="20"/>
      <c r="V1813" s="20"/>
    </row>
    <row r="1814" customFormat="false" ht="13.8" hidden="true" customHeight="false" outlineLevel="0" collapsed="false">
      <c r="A1814" s="53" t="n">
        <v>94</v>
      </c>
      <c r="B1814" s="12" t="s">
        <v>2194</v>
      </c>
      <c r="C1814" s="12" t="s">
        <v>22</v>
      </c>
      <c r="D1814" s="26" t="n">
        <v>44673</v>
      </c>
      <c r="E1814" s="26" t="s">
        <v>23</v>
      </c>
      <c r="F1814" s="22" t="s">
        <v>852</v>
      </c>
      <c r="G1814" s="24" t="s">
        <v>37</v>
      </c>
      <c r="H1814" s="28" t="s">
        <v>2195</v>
      </c>
      <c r="I1814" s="26"/>
      <c r="J1814" s="30" t="n">
        <v>200</v>
      </c>
      <c r="K1814" s="30" t="n">
        <v>42</v>
      </c>
      <c r="L1814" s="30" t="n">
        <v>38</v>
      </c>
      <c r="M1814" s="30" t="n">
        <v>40</v>
      </c>
      <c r="N1814" s="30"/>
      <c r="O1814" s="30" t="n">
        <v>320</v>
      </c>
      <c r="P1814" s="20" t="n">
        <v>300</v>
      </c>
      <c r="Q1814" s="20" t="n">
        <f aca="false">ROUND(+P1814-O1814+R1814,2)</f>
        <v>-20</v>
      </c>
      <c r="R1814" s="31"/>
      <c r="S1814" s="19" t="s">
        <v>27</v>
      </c>
      <c r="T1814" s="36"/>
      <c r="U1814" s="20"/>
      <c r="V1814" s="20"/>
    </row>
    <row r="1815" customFormat="false" ht="13.8" hidden="true" customHeight="false" outlineLevel="0" collapsed="false">
      <c r="A1815" s="53" t="n">
        <v>95</v>
      </c>
      <c r="B1815" s="12" t="s">
        <v>1439</v>
      </c>
      <c r="C1815" s="12" t="s">
        <v>22</v>
      </c>
      <c r="D1815" s="26" t="n">
        <v>44675</v>
      </c>
      <c r="E1815" s="26" t="s">
        <v>43</v>
      </c>
      <c r="F1815" s="22" t="s">
        <v>52</v>
      </c>
      <c r="G1815" s="24" t="s">
        <v>46</v>
      </c>
      <c r="H1815" s="28"/>
      <c r="I1815" s="26"/>
      <c r="J1815" s="30" t="n">
        <v>30</v>
      </c>
      <c r="K1815" s="30"/>
      <c r="L1815" s="30"/>
      <c r="M1815" s="30"/>
      <c r="N1815" s="30"/>
      <c r="O1815" s="30" t="n">
        <v>30</v>
      </c>
      <c r="P1815" s="20" t="n">
        <v>30</v>
      </c>
      <c r="Q1815" s="20" t="n">
        <f aca="false">ROUND(+P1815-O1815+R1815,2)</f>
        <v>0</v>
      </c>
      <c r="R1815" s="31"/>
      <c r="S1815" s="19" t="s">
        <v>27</v>
      </c>
      <c r="T1815" s="36"/>
      <c r="U1815" s="20"/>
      <c r="V1815" s="20"/>
    </row>
    <row r="1816" customFormat="false" ht="13.8" hidden="true" customHeight="false" outlineLevel="0" collapsed="false">
      <c r="A1816" s="53" t="n">
        <v>96</v>
      </c>
      <c r="B1816" s="12" t="s">
        <v>1949</v>
      </c>
      <c r="C1816" s="12" t="s">
        <v>22</v>
      </c>
      <c r="D1816" s="26" t="n">
        <v>44676</v>
      </c>
      <c r="E1816" s="26" t="s">
        <v>43</v>
      </c>
      <c r="F1816" s="22" t="s">
        <v>52</v>
      </c>
      <c r="G1816" s="24" t="s">
        <v>46</v>
      </c>
      <c r="H1816" s="28"/>
      <c r="I1816" s="26"/>
      <c r="J1816" s="30" t="n">
        <v>30</v>
      </c>
      <c r="K1816" s="30"/>
      <c r="L1816" s="30"/>
      <c r="M1816" s="30"/>
      <c r="N1816" s="30"/>
      <c r="O1816" s="30" t="n">
        <v>30</v>
      </c>
      <c r="P1816" s="20" t="n">
        <v>30</v>
      </c>
      <c r="Q1816" s="20" t="n">
        <f aca="false">ROUND(+P1816-O1816+R1816,2)</f>
        <v>0</v>
      </c>
      <c r="R1816" s="31"/>
      <c r="S1816" s="19" t="s">
        <v>27</v>
      </c>
      <c r="T1816" s="36"/>
      <c r="U1816" s="20"/>
      <c r="V1816" s="20"/>
    </row>
    <row r="1817" customFormat="false" ht="13.8" hidden="true" customHeight="false" outlineLevel="0" collapsed="false">
      <c r="A1817" s="53" t="n">
        <v>97</v>
      </c>
      <c r="B1817" s="12" t="s">
        <v>1949</v>
      </c>
      <c r="C1817" s="12" t="s">
        <v>22</v>
      </c>
      <c r="D1817" s="26" t="n">
        <v>44676</v>
      </c>
      <c r="E1817" s="26" t="s">
        <v>43</v>
      </c>
      <c r="F1817" s="22" t="s">
        <v>52</v>
      </c>
      <c r="G1817" s="24" t="s">
        <v>46</v>
      </c>
      <c r="H1817" s="28"/>
      <c r="I1817" s="26"/>
      <c r="J1817" s="30" t="n">
        <v>30</v>
      </c>
      <c r="K1817" s="30"/>
      <c r="L1817" s="30"/>
      <c r="M1817" s="30"/>
      <c r="N1817" s="30"/>
      <c r="O1817" s="30" t="n">
        <v>30</v>
      </c>
      <c r="P1817" s="20" t="n">
        <v>30</v>
      </c>
      <c r="Q1817" s="20" t="n">
        <f aca="false">ROUND(+P1817-O1817+R1817,2)</f>
        <v>0</v>
      </c>
      <c r="R1817" s="31"/>
      <c r="S1817" s="19" t="s">
        <v>27</v>
      </c>
      <c r="T1817" s="36"/>
      <c r="U1817" s="20"/>
      <c r="V1817" s="20"/>
    </row>
    <row r="1818" customFormat="false" ht="13.8" hidden="true" customHeight="false" outlineLevel="0" collapsed="false">
      <c r="A1818" s="53" t="n">
        <v>98</v>
      </c>
      <c r="B1818" s="12" t="s">
        <v>1543</v>
      </c>
      <c r="C1818" s="12" t="s">
        <v>22</v>
      </c>
      <c r="D1818" s="26" t="n">
        <v>44676</v>
      </c>
      <c r="E1818" s="26" t="s">
        <v>43</v>
      </c>
      <c r="F1818" s="22" t="s">
        <v>52</v>
      </c>
      <c r="G1818" s="24" t="s">
        <v>46</v>
      </c>
      <c r="H1818" s="28"/>
      <c r="I1818" s="26"/>
      <c r="J1818" s="30" t="n">
        <v>0</v>
      </c>
      <c r="K1818" s="30"/>
      <c r="L1818" s="30"/>
      <c r="M1818" s="30"/>
      <c r="N1818" s="30"/>
      <c r="O1818" s="30" t="n">
        <v>0</v>
      </c>
      <c r="P1818" s="20" t="n">
        <v>0</v>
      </c>
      <c r="Q1818" s="20" t="n">
        <f aca="false">ROUND(+P1818-O1818+R1818,2)</f>
        <v>0</v>
      </c>
      <c r="R1818" s="31"/>
      <c r="S1818" s="19" t="s">
        <v>27</v>
      </c>
      <c r="T1818" s="36"/>
      <c r="U1818" s="20"/>
      <c r="V1818" s="20"/>
    </row>
    <row r="1819" customFormat="false" ht="13.8" hidden="true" customHeight="false" outlineLevel="0" collapsed="false">
      <c r="A1819" s="53" t="n">
        <v>99</v>
      </c>
      <c r="B1819" s="12" t="s">
        <v>2196</v>
      </c>
      <c r="C1819" s="12" t="s">
        <v>22</v>
      </c>
      <c r="D1819" s="26" t="n">
        <v>44676</v>
      </c>
      <c r="E1819" s="26" t="s">
        <v>43</v>
      </c>
      <c r="F1819" s="22" t="s">
        <v>52</v>
      </c>
      <c r="G1819" s="24" t="s">
        <v>46</v>
      </c>
      <c r="H1819" s="28"/>
      <c r="I1819" s="26"/>
      <c r="J1819" s="30" t="n">
        <v>30</v>
      </c>
      <c r="K1819" s="30"/>
      <c r="L1819" s="30"/>
      <c r="M1819" s="30"/>
      <c r="N1819" s="30"/>
      <c r="O1819" s="30" t="n">
        <v>30</v>
      </c>
      <c r="P1819" s="20" t="n">
        <v>30</v>
      </c>
      <c r="Q1819" s="20" t="n">
        <f aca="false">ROUND(+P1819-O1819+R1819,2)</f>
        <v>0</v>
      </c>
      <c r="R1819" s="31"/>
      <c r="S1819" s="19" t="s">
        <v>27</v>
      </c>
      <c r="T1819" s="36"/>
      <c r="U1819" s="20"/>
      <c r="V1819" s="20"/>
    </row>
    <row r="1820" customFormat="false" ht="13.8" hidden="true" customHeight="false" outlineLevel="0" collapsed="false">
      <c r="A1820" s="53" t="n">
        <v>100</v>
      </c>
      <c r="B1820" s="12" t="s">
        <v>2197</v>
      </c>
      <c r="C1820" s="12" t="s">
        <v>22</v>
      </c>
      <c r="D1820" s="26" t="n">
        <v>44676</v>
      </c>
      <c r="E1820" s="26" t="s">
        <v>43</v>
      </c>
      <c r="F1820" s="22" t="s">
        <v>2198</v>
      </c>
      <c r="G1820" s="24" t="s">
        <v>46</v>
      </c>
      <c r="H1820" s="28"/>
      <c r="I1820" s="26"/>
      <c r="J1820" s="30" t="n">
        <v>30</v>
      </c>
      <c r="K1820" s="30"/>
      <c r="L1820" s="30"/>
      <c r="M1820" s="30"/>
      <c r="N1820" s="30"/>
      <c r="O1820" s="30" t="n">
        <v>30</v>
      </c>
      <c r="P1820" s="20" t="n">
        <v>30</v>
      </c>
      <c r="Q1820" s="20" t="n">
        <f aca="false">ROUND(+P1820-O1820+R1820,2)</f>
        <v>0</v>
      </c>
      <c r="R1820" s="31"/>
      <c r="S1820" s="19" t="s">
        <v>27</v>
      </c>
      <c r="T1820" s="36"/>
      <c r="U1820" s="20"/>
      <c r="V1820" s="20"/>
    </row>
    <row r="1821" customFormat="false" ht="13.8" hidden="true" customHeight="false" outlineLevel="0" collapsed="false">
      <c r="A1821" s="53" t="n">
        <v>101</v>
      </c>
      <c r="B1821" s="12" t="s">
        <v>2199</v>
      </c>
      <c r="C1821" s="12" t="s">
        <v>22</v>
      </c>
      <c r="D1821" s="26" t="n">
        <v>44676</v>
      </c>
      <c r="E1821" s="26" t="s">
        <v>43</v>
      </c>
      <c r="F1821" s="22" t="s">
        <v>52</v>
      </c>
      <c r="G1821" s="24" t="s">
        <v>46</v>
      </c>
      <c r="H1821" s="28"/>
      <c r="I1821" s="26"/>
      <c r="J1821" s="30" t="n">
        <v>30</v>
      </c>
      <c r="K1821" s="30"/>
      <c r="L1821" s="30"/>
      <c r="M1821" s="30"/>
      <c r="N1821" s="30"/>
      <c r="O1821" s="30" t="n">
        <v>30</v>
      </c>
      <c r="P1821" s="20" t="n">
        <v>30</v>
      </c>
      <c r="Q1821" s="20" t="n">
        <f aca="false">ROUND(+P1821-O1821+R1821,2)</f>
        <v>0</v>
      </c>
      <c r="R1821" s="31"/>
      <c r="S1821" s="19" t="s">
        <v>27</v>
      </c>
      <c r="T1821" s="36"/>
      <c r="U1821" s="20"/>
      <c r="V1821" s="20"/>
    </row>
    <row r="1822" customFormat="false" ht="13.8" hidden="true" customHeight="false" outlineLevel="0" collapsed="false">
      <c r="A1822" s="53" t="n">
        <v>102</v>
      </c>
      <c r="B1822" s="12" t="s">
        <v>1416</v>
      </c>
      <c r="C1822" s="12" t="s">
        <v>22</v>
      </c>
      <c r="D1822" s="26" t="n">
        <v>44676</v>
      </c>
      <c r="E1822" s="26" t="s">
        <v>43</v>
      </c>
      <c r="F1822" s="22" t="s">
        <v>52</v>
      </c>
      <c r="G1822" s="24" t="s">
        <v>46</v>
      </c>
      <c r="H1822" s="28"/>
      <c r="I1822" s="26"/>
      <c r="J1822" s="30" t="n">
        <v>30</v>
      </c>
      <c r="K1822" s="30"/>
      <c r="L1822" s="30"/>
      <c r="M1822" s="30"/>
      <c r="N1822" s="30"/>
      <c r="O1822" s="30" t="n">
        <v>30</v>
      </c>
      <c r="P1822" s="20" t="n">
        <v>30</v>
      </c>
      <c r="Q1822" s="20" t="n">
        <f aca="false">ROUND(+P1822-O1822+R1822,2)</f>
        <v>0</v>
      </c>
      <c r="R1822" s="31"/>
      <c r="S1822" s="19" t="s">
        <v>27</v>
      </c>
      <c r="T1822" s="36"/>
      <c r="U1822" s="20"/>
      <c r="V1822" s="20"/>
    </row>
    <row r="1823" customFormat="false" ht="13.8" hidden="true" customHeight="false" outlineLevel="0" collapsed="false">
      <c r="A1823" s="53" t="n">
        <v>103</v>
      </c>
      <c r="B1823" s="12" t="s">
        <v>394</v>
      </c>
      <c r="C1823" s="12" t="s">
        <v>22</v>
      </c>
      <c r="D1823" s="26" t="n">
        <v>44676</v>
      </c>
      <c r="E1823" s="26" t="s">
        <v>43</v>
      </c>
      <c r="F1823" s="22" t="s">
        <v>52</v>
      </c>
      <c r="G1823" s="24" t="s">
        <v>46</v>
      </c>
      <c r="H1823" s="28"/>
      <c r="I1823" s="26"/>
      <c r="J1823" s="30" t="n">
        <v>30</v>
      </c>
      <c r="K1823" s="30"/>
      <c r="L1823" s="30"/>
      <c r="M1823" s="30"/>
      <c r="N1823" s="30"/>
      <c r="O1823" s="30" t="n">
        <v>30</v>
      </c>
      <c r="P1823" s="20"/>
      <c r="Q1823" s="20" t="n">
        <f aca="false">ROUND(+P1823-O1823+R1823,2)</f>
        <v>-30</v>
      </c>
      <c r="R1823" s="31"/>
      <c r="S1823" s="19" t="s">
        <v>27</v>
      </c>
      <c r="T1823" s="36"/>
      <c r="U1823" s="20"/>
      <c r="V1823" s="20"/>
    </row>
    <row r="1824" customFormat="false" ht="13.8" hidden="true" customHeight="false" outlineLevel="0" collapsed="false">
      <c r="A1824" s="53" t="n">
        <v>104</v>
      </c>
      <c r="B1824" s="12" t="s">
        <v>1828</v>
      </c>
      <c r="C1824" s="12" t="s">
        <v>22</v>
      </c>
      <c r="D1824" s="26" t="n">
        <v>44677</v>
      </c>
      <c r="E1824" s="26" t="s">
        <v>43</v>
      </c>
      <c r="F1824" s="22" t="s">
        <v>52</v>
      </c>
      <c r="G1824" s="24" t="s">
        <v>46</v>
      </c>
      <c r="H1824" s="28"/>
      <c r="I1824" s="26"/>
      <c r="J1824" s="30" t="n">
        <v>30</v>
      </c>
      <c r="K1824" s="30"/>
      <c r="L1824" s="30"/>
      <c r="M1824" s="30"/>
      <c r="N1824" s="30"/>
      <c r="O1824" s="30" t="n">
        <v>30</v>
      </c>
      <c r="P1824" s="20" t="n">
        <v>30</v>
      </c>
      <c r="Q1824" s="20" t="n">
        <f aca="false">ROUND(+P1824-O1824+R1824,2)</f>
        <v>0</v>
      </c>
      <c r="R1824" s="31"/>
      <c r="S1824" s="19" t="s">
        <v>27</v>
      </c>
      <c r="T1824" s="36"/>
      <c r="U1824" s="20"/>
      <c r="V1824" s="20"/>
    </row>
    <row r="1825" customFormat="false" ht="13.8" hidden="true" customHeight="false" outlineLevel="0" collapsed="false">
      <c r="A1825" s="53" t="n">
        <v>105</v>
      </c>
      <c r="B1825" s="12" t="s">
        <v>1611</v>
      </c>
      <c r="C1825" s="12" t="s">
        <v>22</v>
      </c>
      <c r="D1825" s="26" t="n">
        <v>44677</v>
      </c>
      <c r="E1825" s="26" t="s">
        <v>43</v>
      </c>
      <c r="F1825" s="22" t="s">
        <v>52</v>
      </c>
      <c r="G1825" s="24" t="s">
        <v>46</v>
      </c>
      <c r="H1825" s="28"/>
      <c r="I1825" s="26"/>
      <c r="J1825" s="30" t="n">
        <v>30</v>
      </c>
      <c r="K1825" s="30"/>
      <c r="L1825" s="30"/>
      <c r="M1825" s="30"/>
      <c r="N1825" s="30"/>
      <c r="O1825" s="30" t="n">
        <v>30</v>
      </c>
      <c r="P1825" s="20" t="n">
        <v>30</v>
      </c>
      <c r="Q1825" s="20" t="n">
        <f aca="false">ROUND(+P1825-O1825+R1825,2)</f>
        <v>0</v>
      </c>
      <c r="R1825" s="31"/>
      <c r="S1825" s="19" t="s">
        <v>27</v>
      </c>
      <c r="T1825" s="36"/>
      <c r="U1825" s="20"/>
      <c r="V1825" s="20"/>
    </row>
    <row r="1826" customFormat="false" ht="13.8" hidden="true" customHeight="false" outlineLevel="0" collapsed="false">
      <c r="A1826" s="53" t="n">
        <v>106</v>
      </c>
      <c r="B1826" s="12" t="s">
        <v>1146</v>
      </c>
      <c r="C1826" s="12" t="s">
        <v>22</v>
      </c>
      <c r="D1826" s="26" t="n">
        <v>44677</v>
      </c>
      <c r="E1826" s="26" t="s">
        <v>43</v>
      </c>
      <c r="F1826" s="22" t="s">
        <v>52</v>
      </c>
      <c r="G1826" s="24" t="s">
        <v>46</v>
      </c>
      <c r="H1826" s="28"/>
      <c r="I1826" s="26"/>
      <c r="J1826" s="30" t="n">
        <v>20</v>
      </c>
      <c r="K1826" s="30"/>
      <c r="L1826" s="30"/>
      <c r="M1826" s="30"/>
      <c r="N1826" s="30"/>
      <c r="O1826" s="30" t="n">
        <v>20</v>
      </c>
      <c r="P1826" s="20" t="n">
        <v>20</v>
      </c>
      <c r="Q1826" s="20" t="n">
        <f aca="false">ROUND(+P1826-O1826+R1826,2)</f>
        <v>0</v>
      </c>
      <c r="R1826" s="31"/>
      <c r="S1826" s="19" t="s">
        <v>27</v>
      </c>
      <c r="T1826" s="36"/>
      <c r="U1826" s="20"/>
      <c r="V1826" s="20"/>
    </row>
    <row r="1827" customFormat="false" ht="13.8" hidden="true" customHeight="false" outlineLevel="0" collapsed="false">
      <c r="A1827" s="53" t="n">
        <v>107</v>
      </c>
      <c r="B1827" s="12" t="s">
        <v>2200</v>
      </c>
      <c r="C1827" s="12" t="s">
        <v>22</v>
      </c>
      <c r="D1827" s="26" t="n">
        <v>44677</v>
      </c>
      <c r="E1827" s="26" t="s">
        <v>43</v>
      </c>
      <c r="F1827" s="22" t="s">
        <v>2201</v>
      </c>
      <c r="G1827" s="24" t="s">
        <v>46</v>
      </c>
      <c r="H1827" s="28"/>
      <c r="I1827" s="26"/>
      <c r="J1827" s="30" t="n">
        <v>30</v>
      </c>
      <c r="K1827" s="30" t="n">
        <v>1.8</v>
      </c>
      <c r="L1827" s="30"/>
      <c r="M1827" s="30" t="n">
        <v>15.94</v>
      </c>
      <c r="N1827" s="30"/>
      <c r="O1827" s="30" t="n">
        <v>47.74</v>
      </c>
      <c r="P1827" s="20" t="n">
        <v>47.74</v>
      </c>
      <c r="Q1827" s="20" t="n">
        <f aca="false">ROUND(+P1827-O1827+R1827,2)</f>
        <v>0</v>
      </c>
      <c r="R1827" s="31"/>
      <c r="S1827" s="19" t="s">
        <v>27</v>
      </c>
      <c r="T1827" s="36"/>
      <c r="U1827" s="20"/>
      <c r="V1827" s="20"/>
    </row>
    <row r="1828" customFormat="false" ht="13.8" hidden="true" customHeight="false" outlineLevel="0" collapsed="false">
      <c r="A1828" s="53" t="n">
        <v>108</v>
      </c>
      <c r="B1828" s="12" t="s">
        <v>834</v>
      </c>
      <c r="C1828" s="12" t="s">
        <v>22</v>
      </c>
      <c r="D1828" s="26" t="n">
        <v>44677</v>
      </c>
      <c r="E1828" s="26" t="s">
        <v>43</v>
      </c>
      <c r="F1828" s="22" t="s">
        <v>52</v>
      </c>
      <c r="G1828" s="24" t="s">
        <v>46</v>
      </c>
      <c r="H1828" s="28"/>
      <c r="I1828" s="26"/>
      <c r="J1828" s="30" t="n">
        <v>30</v>
      </c>
      <c r="K1828" s="30"/>
      <c r="L1828" s="30"/>
      <c r="M1828" s="30"/>
      <c r="N1828" s="30"/>
      <c r="O1828" s="30" t="n">
        <v>30</v>
      </c>
      <c r="P1828" s="20" t="n">
        <v>30</v>
      </c>
      <c r="Q1828" s="20" t="n">
        <f aca="false">ROUND(+P1828-O1828+R1828,2)</f>
        <v>0</v>
      </c>
      <c r="R1828" s="31"/>
      <c r="S1828" s="19" t="s">
        <v>27</v>
      </c>
      <c r="T1828" s="36"/>
      <c r="U1828" s="20"/>
      <c r="V1828" s="20"/>
    </row>
    <row r="1829" customFormat="false" ht="13.8" hidden="true" customHeight="false" outlineLevel="0" collapsed="false">
      <c r="A1829" s="53" t="n">
        <v>109</v>
      </c>
      <c r="B1829" s="12" t="s">
        <v>724</v>
      </c>
      <c r="C1829" s="12" t="s">
        <v>22</v>
      </c>
      <c r="D1829" s="26" t="n">
        <v>44678</v>
      </c>
      <c r="E1829" s="26" t="s">
        <v>43</v>
      </c>
      <c r="F1829" s="22" t="s">
        <v>52</v>
      </c>
      <c r="G1829" s="24" t="s">
        <v>46</v>
      </c>
      <c r="H1829" s="28"/>
      <c r="I1829" s="26"/>
      <c r="J1829" s="30" t="n">
        <v>40</v>
      </c>
      <c r="K1829" s="30"/>
      <c r="L1829" s="30"/>
      <c r="M1829" s="30"/>
      <c r="N1829" s="30"/>
      <c r="O1829" s="30" t="n">
        <v>40</v>
      </c>
      <c r="P1829" s="20" t="n">
        <v>40</v>
      </c>
      <c r="Q1829" s="20" t="n">
        <f aca="false">ROUND(+P1829-O1829+R1829,2)</f>
        <v>0</v>
      </c>
      <c r="R1829" s="31"/>
      <c r="S1829" s="19" t="s">
        <v>27</v>
      </c>
      <c r="T1829" s="36"/>
      <c r="U1829" s="20"/>
      <c r="V1829" s="20"/>
    </row>
    <row r="1830" customFormat="false" ht="13.8" hidden="true" customHeight="false" outlineLevel="0" collapsed="false">
      <c r="A1830" s="53" t="n">
        <v>110</v>
      </c>
      <c r="B1830" s="12" t="s">
        <v>2202</v>
      </c>
      <c r="C1830" s="12" t="s">
        <v>22</v>
      </c>
      <c r="D1830" s="26" t="n">
        <v>44678</v>
      </c>
      <c r="E1830" s="26" t="s">
        <v>43</v>
      </c>
      <c r="F1830" s="22" t="s">
        <v>52</v>
      </c>
      <c r="G1830" s="24" t="s">
        <v>46</v>
      </c>
      <c r="H1830" s="28"/>
      <c r="I1830" s="26"/>
      <c r="J1830" s="30" t="n">
        <v>30</v>
      </c>
      <c r="K1830" s="30"/>
      <c r="L1830" s="30"/>
      <c r="M1830" s="30"/>
      <c r="N1830" s="30"/>
      <c r="O1830" s="30" t="n">
        <v>30</v>
      </c>
      <c r="P1830" s="20" t="n">
        <v>30</v>
      </c>
      <c r="Q1830" s="20" t="n">
        <f aca="false">ROUND(+P1830-O1830+R1830,2)</f>
        <v>0</v>
      </c>
      <c r="R1830" s="31"/>
      <c r="S1830" s="19" t="s">
        <v>27</v>
      </c>
      <c r="T1830" s="36"/>
      <c r="U1830" s="20"/>
      <c r="V1830" s="20"/>
    </row>
    <row r="1831" customFormat="false" ht="13.8" hidden="true" customHeight="false" outlineLevel="0" collapsed="false">
      <c r="A1831" s="53" t="n">
        <v>111</v>
      </c>
      <c r="B1831" s="12" t="s">
        <v>1533</v>
      </c>
      <c r="C1831" s="12" t="s">
        <v>22</v>
      </c>
      <c r="D1831" s="26" t="n">
        <v>44678</v>
      </c>
      <c r="E1831" s="26" t="s">
        <v>43</v>
      </c>
      <c r="F1831" s="22" t="s">
        <v>52</v>
      </c>
      <c r="G1831" s="24" t="s">
        <v>46</v>
      </c>
      <c r="H1831" s="28"/>
      <c r="I1831" s="26"/>
      <c r="J1831" s="30" t="n">
        <v>30</v>
      </c>
      <c r="K1831" s="30"/>
      <c r="L1831" s="30"/>
      <c r="M1831" s="30"/>
      <c r="N1831" s="30"/>
      <c r="O1831" s="30" t="n">
        <v>30</v>
      </c>
      <c r="P1831" s="20" t="n">
        <v>20</v>
      </c>
      <c r="Q1831" s="20" t="n">
        <f aca="false">ROUND(+P1831-O1831+R1831,2)</f>
        <v>0</v>
      </c>
      <c r="R1831" s="31" t="n">
        <v>10</v>
      </c>
      <c r="S1831" s="19" t="s">
        <v>27</v>
      </c>
      <c r="T1831" s="36"/>
      <c r="U1831" s="20"/>
      <c r="V1831" s="20"/>
    </row>
    <row r="1832" customFormat="false" ht="13.8" hidden="true" customHeight="false" outlineLevel="0" collapsed="false">
      <c r="A1832" s="53" t="n">
        <v>112</v>
      </c>
      <c r="B1832" s="12" t="s">
        <v>1534</v>
      </c>
      <c r="C1832" s="12" t="s">
        <v>22</v>
      </c>
      <c r="D1832" s="26" t="n">
        <v>44678</v>
      </c>
      <c r="E1832" s="26" t="s">
        <v>43</v>
      </c>
      <c r="F1832" s="22" t="s">
        <v>52</v>
      </c>
      <c r="G1832" s="24" t="s">
        <v>46</v>
      </c>
      <c r="H1832" s="28"/>
      <c r="I1832" s="26"/>
      <c r="J1832" s="30" t="n">
        <v>30</v>
      </c>
      <c r="K1832" s="30"/>
      <c r="L1832" s="30"/>
      <c r="M1832" s="30"/>
      <c r="N1832" s="30"/>
      <c r="O1832" s="30" t="n">
        <v>30</v>
      </c>
      <c r="P1832" s="20" t="n">
        <v>20</v>
      </c>
      <c r="Q1832" s="20" t="n">
        <f aca="false">ROUND(+P1832-O1832+R1832,2)</f>
        <v>0</v>
      </c>
      <c r="R1832" s="31" t="n">
        <v>10</v>
      </c>
      <c r="S1832" s="19" t="s">
        <v>27</v>
      </c>
      <c r="T1832" s="36"/>
      <c r="U1832" s="20"/>
      <c r="V1832" s="20"/>
    </row>
    <row r="1833" customFormat="false" ht="13.8" hidden="true" customHeight="false" outlineLevel="0" collapsed="false">
      <c r="A1833" s="53" t="n">
        <v>113</v>
      </c>
      <c r="B1833" s="12" t="s">
        <v>345</v>
      </c>
      <c r="C1833" s="12" t="s">
        <v>22</v>
      </c>
      <c r="D1833" s="26" t="n">
        <v>44678</v>
      </c>
      <c r="E1833" s="26" t="s">
        <v>43</v>
      </c>
      <c r="F1833" s="22" t="s">
        <v>52</v>
      </c>
      <c r="G1833" s="24" t="s">
        <v>46</v>
      </c>
      <c r="H1833" s="28"/>
      <c r="I1833" s="26"/>
      <c r="J1833" s="30" t="n">
        <v>20</v>
      </c>
      <c r="K1833" s="30"/>
      <c r="L1833" s="30"/>
      <c r="M1833" s="30"/>
      <c r="N1833" s="30"/>
      <c r="O1833" s="30" t="n">
        <v>20</v>
      </c>
      <c r="P1833" s="20" t="n">
        <v>20</v>
      </c>
      <c r="Q1833" s="20" t="n">
        <f aca="false">ROUND(+P1833-O1833+R1833,2)</f>
        <v>0</v>
      </c>
      <c r="R1833" s="31"/>
      <c r="S1833" s="19" t="s">
        <v>27</v>
      </c>
      <c r="T1833" s="36"/>
      <c r="U1833" s="20"/>
      <c r="V1833" s="20"/>
    </row>
    <row r="1834" customFormat="false" ht="13.8" hidden="true" customHeight="false" outlineLevel="0" collapsed="false">
      <c r="A1834" s="53" t="n">
        <v>114</v>
      </c>
      <c r="B1834" s="12" t="s">
        <v>762</v>
      </c>
      <c r="C1834" s="12" t="s">
        <v>22</v>
      </c>
      <c r="D1834" s="26" t="n">
        <v>44678</v>
      </c>
      <c r="E1834" s="26" t="s">
        <v>43</v>
      </c>
      <c r="F1834" s="22" t="s">
        <v>52</v>
      </c>
      <c r="G1834" s="24" t="s">
        <v>46</v>
      </c>
      <c r="H1834" s="28"/>
      <c r="I1834" s="26"/>
      <c r="J1834" s="30" t="n">
        <v>20</v>
      </c>
      <c r="K1834" s="30"/>
      <c r="L1834" s="30"/>
      <c r="M1834" s="30"/>
      <c r="N1834" s="30"/>
      <c r="O1834" s="30" t="n">
        <v>20</v>
      </c>
      <c r="P1834" s="20" t="n">
        <v>20</v>
      </c>
      <c r="Q1834" s="20" t="n">
        <f aca="false">ROUND(+P1834-O1834+R1834,2)</f>
        <v>0</v>
      </c>
      <c r="R1834" s="31"/>
      <c r="S1834" s="19" t="s">
        <v>27</v>
      </c>
      <c r="T1834" s="36"/>
      <c r="U1834" s="20"/>
      <c r="V1834" s="20"/>
    </row>
    <row r="1835" customFormat="false" ht="13.8" hidden="true" customHeight="false" outlineLevel="0" collapsed="false">
      <c r="A1835" s="54" t="n">
        <v>115</v>
      </c>
      <c r="B1835" s="12" t="s">
        <v>1888</v>
      </c>
      <c r="C1835" s="12" t="s">
        <v>22</v>
      </c>
      <c r="D1835" s="42" t="n">
        <v>44678</v>
      </c>
      <c r="E1835" s="42" t="s">
        <v>43</v>
      </c>
      <c r="F1835" s="43" t="s">
        <v>52</v>
      </c>
      <c r="G1835" s="44" t="s">
        <v>46</v>
      </c>
      <c r="H1835" s="45"/>
      <c r="I1835" s="42"/>
      <c r="J1835" s="46" t="n">
        <v>30</v>
      </c>
      <c r="K1835" s="46"/>
      <c r="L1835" s="46"/>
      <c r="M1835" s="46"/>
      <c r="N1835" s="46"/>
      <c r="O1835" s="46" t="n">
        <v>30</v>
      </c>
      <c r="P1835" s="47" t="n">
        <v>30</v>
      </c>
      <c r="Q1835" s="47" t="n">
        <f aca="false">ROUND(+P1835-O1835+R1835,2)</f>
        <v>0</v>
      </c>
      <c r="R1835" s="48"/>
      <c r="S1835" s="19" t="s">
        <v>27</v>
      </c>
      <c r="T1835" s="49"/>
      <c r="U1835" s="47"/>
      <c r="V1835" s="47"/>
    </row>
    <row r="1836" customFormat="false" ht="13.8" hidden="true" customHeight="false" outlineLevel="0" collapsed="false">
      <c r="A1836" s="53" t="n">
        <v>116</v>
      </c>
      <c r="B1836" s="12" t="s">
        <v>2203</v>
      </c>
      <c r="C1836" s="12" t="s">
        <v>22</v>
      </c>
      <c r="D1836" s="26" t="n">
        <v>44679</v>
      </c>
      <c r="E1836" s="26" t="s">
        <v>43</v>
      </c>
      <c r="F1836" s="22" t="s">
        <v>52</v>
      </c>
      <c r="G1836" s="24" t="s">
        <v>46</v>
      </c>
      <c r="H1836" s="28"/>
      <c r="I1836" s="26"/>
      <c r="J1836" s="30" t="n">
        <v>40</v>
      </c>
      <c r="K1836" s="30"/>
      <c r="L1836" s="30"/>
      <c r="M1836" s="30"/>
      <c r="N1836" s="30"/>
      <c r="O1836" s="30" t="n">
        <v>40</v>
      </c>
      <c r="P1836" s="20"/>
      <c r="Q1836" s="20" t="n">
        <f aca="false">ROUND(+P1836-O1836+R1836,2)</f>
        <v>-40</v>
      </c>
      <c r="R1836" s="31"/>
      <c r="S1836" s="19" t="s">
        <v>27</v>
      </c>
      <c r="T1836" s="36"/>
      <c r="U1836" s="20"/>
      <c r="V1836" s="20"/>
    </row>
    <row r="1837" customFormat="false" ht="13.8" hidden="true" customHeight="false" outlineLevel="0" collapsed="false">
      <c r="A1837" s="53" t="n">
        <v>117</v>
      </c>
      <c r="B1837" s="12" t="s">
        <v>2204</v>
      </c>
      <c r="C1837" s="12" t="s">
        <v>22</v>
      </c>
      <c r="D1837" s="26" t="n">
        <v>44656</v>
      </c>
      <c r="E1837" s="26" t="s">
        <v>2162</v>
      </c>
      <c r="F1837" s="2" t="s">
        <v>2205</v>
      </c>
      <c r="G1837" s="24" t="s">
        <v>25</v>
      </c>
      <c r="H1837" s="28"/>
      <c r="I1837" s="26" t="n">
        <v>44686</v>
      </c>
      <c r="J1837" s="30" t="n">
        <v>15</v>
      </c>
      <c r="K1837" s="30"/>
      <c r="L1837" s="30"/>
      <c r="M1837" s="30"/>
      <c r="N1837" s="30"/>
      <c r="O1837" s="30" t="n">
        <v>15</v>
      </c>
      <c r="P1837" s="20" t="n">
        <v>135</v>
      </c>
      <c r="Q1837" s="20" t="n">
        <f aca="false">ROUND(+P1837-O1837+R1837,2)</f>
        <v>120</v>
      </c>
      <c r="R1837" s="31"/>
      <c r="S1837" s="19" t="s">
        <v>27</v>
      </c>
      <c r="T1837" s="36"/>
      <c r="U1837" s="20" t="s">
        <v>593</v>
      </c>
      <c r="V1837" s="20"/>
    </row>
    <row r="1838" customFormat="false" ht="13.8" hidden="true" customHeight="false" outlineLevel="0" collapsed="false">
      <c r="A1838" s="53" t="n">
        <v>118</v>
      </c>
      <c r="B1838" s="12" t="s">
        <v>1440</v>
      </c>
      <c r="C1838" s="12" t="s">
        <v>22</v>
      </c>
      <c r="D1838" s="26" t="n">
        <v>44679</v>
      </c>
      <c r="E1838" s="26" t="s">
        <v>43</v>
      </c>
      <c r="F1838" s="22" t="s">
        <v>52</v>
      </c>
      <c r="G1838" s="24" t="s">
        <v>46</v>
      </c>
      <c r="H1838" s="28"/>
      <c r="I1838" s="26"/>
      <c r="J1838" s="30" t="n">
        <v>20</v>
      </c>
      <c r="K1838" s="30"/>
      <c r="L1838" s="30"/>
      <c r="M1838" s="30"/>
      <c r="N1838" s="30"/>
      <c r="O1838" s="30" t="n">
        <v>20</v>
      </c>
      <c r="P1838" s="20" t="n">
        <v>20</v>
      </c>
      <c r="Q1838" s="20" t="n">
        <f aca="false">ROUND(+P1838-O1838+R1838,2)</f>
        <v>0</v>
      </c>
      <c r="R1838" s="31"/>
      <c r="S1838" s="19" t="s">
        <v>27</v>
      </c>
      <c r="T1838" s="36"/>
      <c r="U1838" s="20"/>
      <c r="V1838" s="20"/>
    </row>
    <row r="1839" customFormat="false" ht="13.8" hidden="true" customHeight="false" outlineLevel="0" collapsed="false">
      <c r="A1839" s="53" t="n">
        <v>119</v>
      </c>
      <c r="B1839" s="12" t="s">
        <v>377</v>
      </c>
      <c r="C1839" s="12" t="s">
        <v>22</v>
      </c>
      <c r="D1839" s="26" t="n">
        <v>44679</v>
      </c>
      <c r="E1839" s="26" t="s">
        <v>43</v>
      </c>
      <c r="F1839" s="22" t="s">
        <v>52</v>
      </c>
      <c r="G1839" s="24" t="s">
        <v>46</v>
      </c>
      <c r="H1839" s="28"/>
      <c r="I1839" s="26"/>
      <c r="J1839" s="30" t="n">
        <v>20</v>
      </c>
      <c r="K1839" s="30"/>
      <c r="L1839" s="30"/>
      <c r="M1839" s="30"/>
      <c r="N1839" s="30"/>
      <c r="O1839" s="30" t="n">
        <v>20</v>
      </c>
      <c r="P1839" s="20" t="n">
        <v>20</v>
      </c>
      <c r="Q1839" s="20" t="n">
        <f aca="false">ROUND(+P1839-O1839+R1839,2)</f>
        <v>0</v>
      </c>
      <c r="R1839" s="31"/>
      <c r="S1839" s="19" t="s">
        <v>27</v>
      </c>
      <c r="T1839" s="36"/>
      <c r="U1839" s="20"/>
      <c r="V1839" s="20"/>
    </row>
    <row r="1840" customFormat="false" ht="13.8" hidden="true" customHeight="false" outlineLevel="0" collapsed="false">
      <c r="A1840" s="53" t="n">
        <v>120</v>
      </c>
      <c r="B1840" s="12" t="s">
        <v>2206</v>
      </c>
      <c r="C1840" s="12" t="s">
        <v>22</v>
      </c>
      <c r="D1840" s="26" t="n">
        <v>44680</v>
      </c>
      <c r="E1840" s="26" t="s">
        <v>43</v>
      </c>
      <c r="F1840" s="22" t="s">
        <v>52</v>
      </c>
      <c r="G1840" s="24" t="s">
        <v>46</v>
      </c>
      <c r="H1840" s="28"/>
      <c r="I1840" s="26"/>
      <c r="J1840" s="30" t="n">
        <v>30</v>
      </c>
      <c r="K1840" s="30"/>
      <c r="L1840" s="30"/>
      <c r="M1840" s="30"/>
      <c r="N1840" s="30"/>
      <c r="O1840" s="30" t="n">
        <v>30</v>
      </c>
      <c r="P1840" s="20" t="n">
        <v>30</v>
      </c>
      <c r="Q1840" s="20" t="n">
        <f aca="false">ROUND(+P1840-O1840+R1840,2)</f>
        <v>0</v>
      </c>
      <c r="R1840" s="31"/>
      <c r="S1840" s="19" t="s">
        <v>27</v>
      </c>
      <c r="T1840" s="36"/>
      <c r="U1840" s="20"/>
      <c r="V1840" s="20"/>
    </row>
    <row r="1841" customFormat="false" ht="13.8" hidden="true" customHeight="false" outlineLevel="0" collapsed="false">
      <c r="A1841" s="53" t="n">
        <v>121</v>
      </c>
      <c r="B1841" s="12" t="s">
        <v>377</v>
      </c>
      <c r="C1841" s="12" t="s">
        <v>22</v>
      </c>
      <c r="D1841" s="26" t="n">
        <v>44680</v>
      </c>
      <c r="E1841" s="26" t="s">
        <v>43</v>
      </c>
      <c r="F1841" s="22" t="s">
        <v>2207</v>
      </c>
      <c r="G1841" s="24" t="s">
        <v>46</v>
      </c>
      <c r="H1841" s="28"/>
      <c r="I1841" s="26"/>
      <c r="J1841" s="30" t="n">
        <v>60</v>
      </c>
      <c r="K1841" s="30"/>
      <c r="L1841" s="30"/>
      <c r="M1841" s="30" t="n">
        <v>159</v>
      </c>
      <c r="N1841" s="30"/>
      <c r="O1841" s="30" t="n">
        <v>219</v>
      </c>
      <c r="P1841" s="20" t="n">
        <v>219</v>
      </c>
      <c r="Q1841" s="20" t="n">
        <f aca="false">ROUND(+P1841-O1841+R1841,2)</f>
        <v>0</v>
      </c>
      <c r="R1841" s="31"/>
      <c r="S1841" s="19" t="s">
        <v>27</v>
      </c>
      <c r="T1841" s="36"/>
      <c r="U1841" s="20"/>
      <c r="V1841" s="20"/>
    </row>
    <row r="1842" customFormat="false" ht="13.8" hidden="true" customHeight="false" outlineLevel="0" collapsed="false">
      <c r="A1842" s="53" t="n">
        <v>122</v>
      </c>
      <c r="B1842" s="12" t="s">
        <v>423</v>
      </c>
      <c r="C1842" s="12" t="s">
        <v>22</v>
      </c>
      <c r="D1842" s="26" t="n">
        <v>44680</v>
      </c>
      <c r="E1842" s="26" t="s">
        <v>43</v>
      </c>
      <c r="F1842" s="22" t="s">
        <v>52</v>
      </c>
      <c r="G1842" s="24" t="s">
        <v>46</v>
      </c>
      <c r="H1842" s="28"/>
      <c r="I1842" s="26"/>
      <c r="J1842" s="30" t="n">
        <v>30</v>
      </c>
      <c r="K1842" s="30"/>
      <c r="L1842" s="30"/>
      <c r="M1842" s="30"/>
      <c r="N1842" s="30"/>
      <c r="O1842" s="30" t="n">
        <v>30</v>
      </c>
      <c r="P1842" s="20" t="n">
        <v>30</v>
      </c>
      <c r="Q1842" s="20" t="n">
        <f aca="false">ROUND(+P1842-O1842+R1842,2)</f>
        <v>0</v>
      </c>
      <c r="R1842" s="31"/>
      <c r="S1842" s="19" t="s">
        <v>27</v>
      </c>
      <c r="T1842" s="36"/>
      <c r="U1842" s="20"/>
      <c r="V1842" s="20"/>
    </row>
    <row r="1843" customFormat="false" ht="13.8" hidden="true" customHeight="false" outlineLevel="0" collapsed="false">
      <c r="A1843" s="53" t="n">
        <v>123</v>
      </c>
      <c r="B1843" s="12" t="s">
        <v>110</v>
      </c>
      <c r="C1843" s="12" t="s">
        <v>22</v>
      </c>
      <c r="D1843" s="26" t="n">
        <v>44680</v>
      </c>
      <c r="E1843" s="26" t="s">
        <v>43</v>
      </c>
      <c r="F1843" s="22" t="s">
        <v>52</v>
      </c>
      <c r="G1843" s="24" t="s">
        <v>46</v>
      </c>
      <c r="H1843" s="28"/>
      <c r="I1843" s="26"/>
      <c r="J1843" s="30" t="n">
        <v>30</v>
      </c>
      <c r="K1843" s="30"/>
      <c r="L1843" s="30"/>
      <c r="M1843" s="30"/>
      <c r="N1843" s="30"/>
      <c r="O1843" s="30" t="n">
        <v>30</v>
      </c>
      <c r="P1843" s="20"/>
      <c r="Q1843" s="20" t="n">
        <f aca="false">ROUND(+P1843-O1843+R1843,2)</f>
        <v>-30</v>
      </c>
      <c r="R1843" s="31"/>
      <c r="S1843" s="19" t="s">
        <v>27</v>
      </c>
      <c r="T1843" s="36"/>
      <c r="U1843" s="20"/>
      <c r="V1843" s="20"/>
    </row>
    <row r="1844" customFormat="false" ht="13.8" hidden="true" customHeight="false" outlineLevel="0" collapsed="false">
      <c r="A1844" s="53" t="n">
        <v>124</v>
      </c>
      <c r="B1844" s="12" t="s">
        <v>1883</v>
      </c>
      <c r="C1844" s="12" t="s">
        <v>22</v>
      </c>
      <c r="D1844" s="26" t="n">
        <v>44680</v>
      </c>
      <c r="E1844" s="26" t="s">
        <v>43</v>
      </c>
      <c r="F1844" s="22" t="s">
        <v>52</v>
      </c>
      <c r="G1844" s="24" t="s">
        <v>46</v>
      </c>
      <c r="H1844" s="28"/>
      <c r="I1844" s="26"/>
      <c r="J1844" s="30" t="n">
        <v>40</v>
      </c>
      <c r="K1844" s="30"/>
      <c r="L1844" s="30"/>
      <c r="M1844" s="30"/>
      <c r="N1844" s="30"/>
      <c r="O1844" s="30" t="n">
        <v>40</v>
      </c>
      <c r="P1844" s="20" t="n">
        <v>40</v>
      </c>
      <c r="Q1844" s="20" t="n">
        <f aca="false">ROUND(+P1844-O1844+R1844,2)</f>
        <v>0</v>
      </c>
      <c r="R1844" s="31"/>
      <c r="S1844" s="19" t="s">
        <v>27</v>
      </c>
      <c r="T1844" s="36"/>
      <c r="U1844" s="20"/>
      <c r="V1844" s="20"/>
    </row>
    <row r="1845" customFormat="false" ht="13.8" hidden="true" customHeight="false" outlineLevel="0" collapsed="false">
      <c r="A1845" s="53" t="n">
        <v>125</v>
      </c>
      <c r="B1845" s="12" t="s">
        <v>2208</v>
      </c>
      <c r="C1845" s="12" t="s">
        <v>22</v>
      </c>
      <c r="D1845" s="26" t="n">
        <v>44680</v>
      </c>
      <c r="E1845" s="26" t="s">
        <v>43</v>
      </c>
      <c r="F1845" s="22" t="s">
        <v>52</v>
      </c>
      <c r="G1845" s="24" t="s">
        <v>46</v>
      </c>
      <c r="H1845" s="28"/>
      <c r="I1845" s="26"/>
      <c r="J1845" s="30" t="n">
        <v>30</v>
      </c>
      <c r="K1845" s="30"/>
      <c r="L1845" s="30"/>
      <c r="M1845" s="30"/>
      <c r="N1845" s="30"/>
      <c r="O1845" s="30" t="n">
        <v>30</v>
      </c>
      <c r="P1845" s="20" t="n">
        <v>30</v>
      </c>
      <c r="Q1845" s="20" t="n">
        <f aca="false">ROUND(+P1845-O1845+R1845,2)</f>
        <v>0</v>
      </c>
      <c r="R1845" s="31"/>
      <c r="S1845" s="19" t="s">
        <v>27</v>
      </c>
      <c r="T1845" s="36"/>
      <c r="U1845" s="20"/>
      <c r="V1845" s="20"/>
    </row>
    <row r="1846" customFormat="false" ht="13.8" hidden="true" customHeight="false" outlineLevel="0" collapsed="false">
      <c r="A1846" s="53" t="n">
        <v>126</v>
      </c>
      <c r="B1846" s="12" t="s">
        <v>731</v>
      </c>
      <c r="C1846" s="12" t="s">
        <v>22</v>
      </c>
      <c r="D1846" s="26" t="n">
        <v>44684</v>
      </c>
      <c r="E1846" s="26" t="s">
        <v>43</v>
      </c>
      <c r="F1846" s="22" t="s">
        <v>52</v>
      </c>
      <c r="G1846" s="24" t="s">
        <v>46</v>
      </c>
      <c r="H1846" s="28"/>
      <c r="I1846" s="26"/>
      <c r="J1846" s="30" t="n">
        <v>20</v>
      </c>
      <c r="K1846" s="30"/>
      <c r="L1846" s="30"/>
      <c r="M1846" s="30"/>
      <c r="N1846" s="30"/>
      <c r="O1846" s="30" t="n">
        <v>20</v>
      </c>
      <c r="P1846" s="20" t="n">
        <v>20</v>
      </c>
      <c r="Q1846" s="20" t="n">
        <f aca="false">ROUND(+P1846-O1846+R1846,2)</f>
        <v>0</v>
      </c>
      <c r="R1846" s="31"/>
      <c r="S1846" s="19" t="s">
        <v>27</v>
      </c>
      <c r="T1846" s="36"/>
      <c r="U1846" s="20"/>
      <c r="V1846" s="20"/>
    </row>
    <row r="1847" customFormat="false" ht="13.8" hidden="true" customHeight="false" outlineLevel="0" collapsed="false">
      <c r="A1847" s="53" t="n">
        <v>127</v>
      </c>
      <c r="B1847" s="12" t="s">
        <v>485</v>
      </c>
      <c r="C1847" s="12" t="s">
        <v>22</v>
      </c>
      <c r="D1847" s="26" t="n">
        <v>44685</v>
      </c>
      <c r="E1847" s="26" t="s">
        <v>43</v>
      </c>
      <c r="F1847" s="22" t="s">
        <v>52</v>
      </c>
      <c r="G1847" s="24" t="s">
        <v>46</v>
      </c>
      <c r="H1847" s="28"/>
      <c r="I1847" s="26"/>
      <c r="J1847" s="30" t="n">
        <v>30</v>
      </c>
      <c r="K1847" s="30"/>
      <c r="L1847" s="30"/>
      <c r="M1847" s="30"/>
      <c r="N1847" s="30"/>
      <c r="O1847" s="30" t="n">
        <v>30</v>
      </c>
      <c r="P1847" s="20" t="n">
        <v>30</v>
      </c>
      <c r="Q1847" s="20" t="n">
        <f aca="false">ROUND(+P1847-O1847+R1847,2)</f>
        <v>0</v>
      </c>
      <c r="R1847" s="31"/>
      <c r="S1847" s="19" t="s">
        <v>27</v>
      </c>
      <c r="T1847" s="36"/>
      <c r="U1847" s="20"/>
      <c r="V1847" s="20"/>
    </row>
    <row r="1848" customFormat="false" ht="13.8" hidden="true" customHeight="false" outlineLevel="0" collapsed="false">
      <c r="A1848" s="53" t="n">
        <v>128</v>
      </c>
      <c r="B1848" s="12" t="s">
        <v>1852</v>
      </c>
      <c r="C1848" s="12" t="s">
        <v>22</v>
      </c>
      <c r="D1848" s="26" t="n">
        <v>44685</v>
      </c>
      <c r="E1848" s="26" t="s">
        <v>43</v>
      </c>
      <c r="F1848" s="22" t="s">
        <v>52</v>
      </c>
      <c r="G1848" s="24" t="s">
        <v>46</v>
      </c>
      <c r="H1848" s="28"/>
      <c r="I1848" s="26"/>
      <c r="J1848" s="30" t="n">
        <v>80</v>
      </c>
      <c r="K1848" s="30"/>
      <c r="L1848" s="30"/>
      <c r="M1848" s="30"/>
      <c r="N1848" s="30"/>
      <c r="O1848" s="30" t="n">
        <v>80</v>
      </c>
      <c r="P1848" s="20" t="n">
        <v>80</v>
      </c>
      <c r="Q1848" s="20" t="n">
        <f aca="false">ROUND(+P1848-O1848+R1848,2)</f>
        <v>0</v>
      </c>
      <c r="R1848" s="31"/>
      <c r="S1848" s="19" t="s">
        <v>27</v>
      </c>
      <c r="T1848" s="36"/>
      <c r="U1848" s="20"/>
      <c r="V1848" s="20"/>
    </row>
    <row r="1849" customFormat="false" ht="13.8" hidden="true" customHeight="false" outlineLevel="0" collapsed="false">
      <c r="A1849" s="53" t="n">
        <v>129</v>
      </c>
      <c r="B1849" s="12" t="s">
        <v>1160</v>
      </c>
      <c r="C1849" s="12" t="s">
        <v>22</v>
      </c>
      <c r="D1849" s="26" t="n">
        <v>44685</v>
      </c>
      <c r="E1849" s="26" t="s">
        <v>43</v>
      </c>
      <c r="F1849" s="22" t="s">
        <v>52</v>
      </c>
      <c r="G1849" s="24" t="s">
        <v>46</v>
      </c>
      <c r="H1849" s="28"/>
      <c r="I1849" s="26"/>
      <c r="J1849" s="30" t="n">
        <v>20</v>
      </c>
      <c r="K1849" s="30"/>
      <c r="L1849" s="30"/>
      <c r="M1849" s="30"/>
      <c r="N1849" s="30"/>
      <c r="O1849" s="30" t="n">
        <v>20</v>
      </c>
      <c r="P1849" s="20" t="n">
        <v>20</v>
      </c>
      <c r="Q1849" s="20" t="n">
        <f aca="false">ROUND(+P1849-O1849+R1849,2)</f>
        <v>0</v>
      </c>
      <c r="R1849" s="31"/>
      <c r="S1849" s="19" t="s">
        <v>27</v>
      </c>
      <c r="T1849" s="36"/>
      <c r="U1849" s="20"/>
      <c r="V1849" s="20"/>
    </row>
    <row r="1850" customFormat="false" ht="13.8" hidden="true" customHeight="false" outlineLevel="0" collapsed="false">
      <c r="A1850" s="53" t="n">
        <v>130</v>
      </c>
      <c r="B1850" s="12" t="s">
        <v>1170</v>
      </c>
      <c r="C1850" s="12" t="s">
        <v>22</v>
      </c>
      <c r="D1850" s="26" t="n">
        <v>44685</v>
      </c>
      <c r="E1850" s="26" t="s">
        <v>43</v>
      </c>
      <c r="F1850" s="22" t="s">
        <v>52</v>
      </c>
      <c r="G1850" s="24" t="s">
        <v>46</v>
      </c>
      <c r="H1850" s="28"/>
      <c r="I1850" s="26"/>
      <c r="J1850" s="30" t="n">
        <v>30</v>
      </c>
      <c r="K1850" s="30"/>
      <c r="L1850" s="30"/>
      <c r="M1850" s="30"/>
      <c r="N1850" s="30"/>
      <c r="O1850" s="30" t="n">
        <v>30</v>
      </c>
      <c r="P1850" s="20" t="n">
        <v>30</v>
      </c>
      <c r="Q1850" s="20" t="n">
        <f aca="false">ROUND(+P1850-O1850+R1850,2)</f>
        <v>0</v>
      </c>
      <c r="R1850" s="31"/>
      <c r="S1850" s="19" t="s">
        <v>27</v>
      </c>
      <c r="T1850" s="36"/>
      <c r="U1850" s="20"/>
      <c r="V1850" s="20"/>
    </row>
    <row r="1851" customFormat="false" ht="13.8" hidden="true" customHeight="false" outlineLevel="0" collapsed="false">
      <c r="A1851" s="53" t="n">
        <v>131</v>
      </c>
      <c r="B1851" s="12" t="s">
        <v>40</v>
      </c>
      <c r="C1851" s="12" t="s">
        <v>22</v>
      </c>
      <c r="D1851" s="26" t="n">
        <v>44685</v>
      </c>
      <c r="E1851" s="26" t="s">
        <v>43</v>
      </c>
      <c r="F1851" s="22" t="s">
        <v>52</v>
      </c>
      <c r="G1851" s="24" t="s">
        <v>46</v>
      </c>
      <c r="H1851" s="28"/>
      <c r="I1851" s="26"/>
      <c r="J1851" s="30" t="n">
        <v>30</v>
      </c>
      <c r="K1851" s="30"/>
      <c r="L1851" s="30"/>
      <c r="M1851" s="30"/>
      <c r="N1851" s="30"/>
      <c r="O1851" s="30" t="n">
        <v>30</v>
      </c>
      <c r="P1851" s="20" t="n">
        <v>30</v>
      </c>
      <c r="Q1851" s="20" t="n">
        <f aca="false">ROUND(+P1851-O1851+R1851,2)</f>
        <v>0</v>
      </c>
      <c r="R1851" s="31"/>
      <c r="S1851" s="19" t="s">
        <v>27</v>
      </c>
      <c r="T1851" s="36"/>
      <c r="U1851" s="20"/>
      <c r="V1851" s="20"/>
    </row>
    <row r="1852" customFormat="false" ht="13.8" hidden="true" customHeight="false" outlineLevel="0" collapsed="false">
      <c r="A1852" s="53" t="n">
        <v>132</v>
      </c>
      <c r="B1852" s="12" t="s">
        <v>1386</v>
      </c>
      <c r="C1852" s="12" t="s">
        <v>22</v>
      </c>
      <c r="D1852" s="26" t="n">
        <v>44685</v>
      </c>
      <c r="E1852" s="26" t="s">
        <v>43</v>
      </c>
      <c r="F1852" s="22" t="s">
        <v>52</v>
      </c>
      <c r="G1852" s="24" t="s">
        <v>46</v>
      </c>
      <c r="H1852" s="28"/>
      <c r="I1852" s="26"/>
      <c r="J1852" s="30" t="n">
        <v>20</v>
      </c>
      <c r="K1852" s="30"/>
      <c r="L1852" s="30"/>
      <c r="M1852" s="30"/>
      <c r="N1852" s="30"/>
      <c r="O1852" s="30" t="n">
        <v>20</v>
      </c>
      <c r="P1852" s="20" t="n">
        <v>20</v>
      </c>
      <c r="Q1852" s="20" t="n">
        <f aca="false">ROUND(+P1852-O1852+R1852,2)</f>
        <v>0</v>
      </c>
      <c r="R1852" s="31"/>
      <c r="S1852" s="19" t="s">
        <v>27</v>
      </c>
      <c r="T1852" s="36"/>
      <c r="U1852" s="20"/>
      <c r="V1852" s="20"/>
    </row>
    <row r="1853" customFormat="false" ht="13.8" hidden="true" customHeight="false" outlineLevel="0" collapsed="false">
      <c r="A1853" s="53" t="n">
        <v>133</v>
      </c>
      <c r="B1853" s="12" t="s">
        <v>1171</v>
      </c>
      <c r="C1853" s="12" t="s">
        <v>22</v>
      </c>
      <c r="D1853" s="26" t="n">
        <v>44685</v>
      </c>
      <c r="E1853" s="26" t="s">
        <v>43</v>
      </c>
      <c r="F1853" s="22" t="s">
        <v>52</v>
      </c>
      <c r="G1853" s="24" t="s">
        <v>46</v>
      </c>
      <c r="H1853" s="28"/>
      <c r="I1853" s="26"/>
      <c r="J1853" s="30" t="n">
        <v>20</v>
      </c>
      <c r="K1853" s="30"/>
      <c r="L1853" s="30"/>
      <c r="M1853" s="30"/>
      <c r="N1853" s="30"/>
      <c r="O1853" s="30" t="n">
        <v>20</v>
      </c>
      <c r="P1853" s="20" t="n">
        <v>20</v>
      </c>
      <c r="Q1853" s="20" t="n">
        <f aca="false">ROUND(+P1853-O1853+R1853,2)</f>
        <v>0</v>
      </c>
      <c r="R1853" s="31"/>
      <c r="S1853" s="19" t="s">
        <v>27</v>
      </c>
      <c r="T1853" s="36"/>
      <c r="U1853" s="20"/>
      <c r="V1853" s="20"/>
    </row>
    <row r="1854" customFormat="false" ht="13.8" hidden="true" customHeight="false" outlineLevel="0" collapsed="false">
      <c r="A1854" s="53" t="n">
        <v>134</v>
      </c>
      <c r="B1854" s="12" t="s">
        <v>1463</v>
      </c>
      <c r="C1854" s="12" t="s">
        <v>22</v>
      </c>
      <c r="D1854" s="26" t="n">
        <v>44686</v>
      </c>
      <c r="E1854" s="26" t="s">
        <v>43</v>
      </c>
      <c r="F1854" s="22" t="s">
        <v>52</v>
      </c>
      <c r="G1854" s="24" t="s">
        <v>46</v>
      </c>
      <c r="H1854" s="28"/>
      <c r="I1854" s="26"/>
      <c r="J1854" s="30" t="n">
        <v>20</v>
      </c>
      <c r="K1854" s="30"/>
      <c r="L1854" s="30"/>
      <c r="M1854" s="30"/>
      <c r="N1854" s="30"/>
      <c r="O1854" s="30" t="n">
        <v>20</v>
      </c>
      <c r="P1854" s="20" t="n">
        <v>20</v>
      </c>
      <c r="Q1854" s="20" t="n">
        <f aca="false">ROUND(+P1854-O1854+R1854,2)</f>
        <v>0</v>
      </c>
      <c r="R1854" s="31"/>
      <c r="S1854" s="19" t="s">
        <v>27</v>
      </c>
      <c r="T1854" s="36"/>
      <c r="U1854" s="20"/>
      <c r="V1854" s="20"/>
    </row>
    <row r="1855" customFormat="false" ht="13.8" hidden="true" customHeight="false" outlineLevel="0" collapsed="false">
      <c r="A1855" s="53" t="n">
        <v>135</v>
      </c>
      <c r="B1855" s="12" t="s">
        <v>2209</v>
      </c>
      <c r="C1855" s="12" t="s">
        <v>22</v>
      </c>
      <c r="D1855" s="26" t="n">
        <v>44687</v>
      </c>
      <c r="E1855" s="26" t="s">
        <v>43</v>
      </c>
      <c r="F1855" s="22" t="s">
        <v>52</v>
      </c>
      <c r="G1855" s="24" t="s">
        <v>46</v>
      </c>
      <c r="H1855" s="28"/>
      <c r="I1855" s="26"/>
      <c r="J1855" s="30" t="n">
        <v>20</v>
      </c>
      <c r="K1855" s="30"/>
      <c r="L1855" s="30"/>
      <c r="M1855" s="30"/>
      <c r="N1855" s="30"/>
      <c r="O1855" s="30" t="n">
        <v>20</v>
      </c>
      <c r="P1855" s="20" t="n">
        <v>20</v>
      </c>
      <c r="Q1855" s="20" t="n">
        <f aca="false">ROUND(+P1855-O1855+R1855,2)</f>
        <v>0</v>
      </c>
      <c r="R1855" s="31"/>
      <c r="S1855" s="19" t="s">
        <v>27</v>
      </c>
      <c r="T1855" s="36"/>
      <c r="U1855" s="20"/>
      <c r="V1855" s="20"/>
    </row>
    <row r="1856" customFormat="false" ht="13.8" hidden="true" customHeight="false" outlineLevel="0" collapsed="false">
      <c r="A1856" s="53" t="n">
        <v>136</v>
      </c>
      <c r="B1856" s="12" t="s">
        <v>1200</v>
      </c>
      <c r="C1856" s="12" t="s">
        <v>22</v>
      </c>
      <c r="D1856" s="26" t="n">
        <v>44687</v>
      </c>
      <c r="E1856" s="26" t="s">
        <v>43</v>
      </c>
      <c r="F1856" s="22" t="s">
        <v>52</v>
      </c>
      <c r="G1856" s="24" t="s">
        <v>46</v>
      </c>
      <c r="H1856" s="28"/>
      <c r="I1856" s="26"/>
      <c r="J1856" s="30"/>
      <c r="K1856" s="30"/>
      <c r="L1856" s="30"/>
      <c r="M1856" s="30"/>
      <c r="N1856" s="30"/>
      <c r="O1856" s="30" t="n">
        <v>0</v>
      </c>
      <c r="P1856" s="20"/>
      <c r="Q1856" s="20" t="n">
        <f aca="false">ROUND(+P1856-O1856+R1856,2)</f>
        <v>0</v>
      </c>
      <c r="R1856" s="31"/>
      <c r="S1856" s="19" t="s">
        <v>27</v>
      </c>
      <c r="T1856" s="36"/>
      <c r="U1856" s="20"/>
      <c r="V1856" s="20"/>
    </row>
    <row r="1857" customFormat="false" ht="13.8" hidden="true" customHeight="false" outlineLevel="0" collapsed="false">
      <c r="A1857" s="53" t="n">
        <v>137</v>
      </c>
      <c r="B1857" s="12" t="s">
        <v>1929</v>
      </c>
      <c r="C1857" s="12" t="s">
        <v>22</v>
      </c>
      <c r="D1857" s="26" t="n">
        <v>44687</v>
      </c>
      <c r="E1857" s="26" t="s">
        <v>43</v>
      </c>
      <c r="F1857" s="22" t="s">
        <v>52</v>
      </c>
      <c r="G1857" s="24" t="s">
        <v>46</v>
      </c>
      <c r="H1857" s="28"/>
      <c r="I1857" s="26"/>
      <c r="J1857" s="30" t="n">
        <v>50</v>
      </c>
      <c r="K1857" s="30"/>
      <c r="L1857" s="30"/>
      <c r="M1857" s="30"/>
      <c r="N1857" s="30"/>
      <c r="O1857" s="30" t="n">
        <v>50</v>
      </c>
      <c r="P1857" s="20" t="n">
        <v>50</v>
      </c>
      <c r="Q1857" s="20" t="n">
        <f aca="false">ROUND(+P1857-O1857+R1857,2)</f>
        <v>0</v>
      </c>
      <c r="R1857" s="31"/>
      <c r="S1857" s="19" t="s">
        <v>27</v>
      </c>
      <c r="T1857" s="36"/>
      <c r="U1857" s="20"/>
      <c r="V1857" s="20"/>
    </row>
    <row r="1858" customFormat="false" ht="13.8" hidden="true" customHeight="false" outlineLevel="0" collapsed="false">
      <c r="A1858" s="53" t="n">
        <v>138</v>
      </c>
      <c r="B1858" s="12" t="s">
        <v>1886</v>
      </c>
      <c r="C1858" s="12" t="s">
        <v>22</v>
      </c>
      <c r="D1858" s="26" t="n">
        <v>44690</v>
      </c>
      <c r="E1858" s="26" t="s">
        <v>43</v>
      </c>
      <c r="F1858" s="22" t="s">
        <v>52</v>
      </c>
      <c r="G1858" s="24" t="s">
        <v>46</v>
      </c>
      <c r="H1858" s="28"/>
      <c r="I1858" s="26"/>
      <c r="J1858" s="30" t="n">
        <v>30</v>
      </c>
      <c r="K1858" s="30"/>
      <c r="L1858" s="30"/>
      <c r="M1858" s="30"/>
      <c r="N1858" s="30"/>
      <c r="O1858" s="30" t="n">
        <v>30</v>
      </c>
      <c r="P1858" s="20" t="n">
        <v>30</v>
      </c>
      <c r="Q1858" s="20" t="n">
        <f aca="false">ROUND(+P1858-O1858+R1858,2)</f>
        <v>0</v>
      </c>
      <c r="R1858" s="31"/>
      <c r="S1858" s="19" t="s">
        <v>27</v>
      </c>
      <c r="T1858" s="36"/>
      <c r="U1858" s="20"/>
      <c r="V1858" s="20"/>
    </row>
    <row r="1859" customFormat="false" ht="13.8" hidden="true" customHeight="false" outlineLevel="0" collapsed="false">
      <c r="A1859" s="53" t="n">
        <v>139</v>
      </c>
      <c r="B1859" s="12" t="s">
        <v>2210</v>
      </c>
      <c r="C1859" s="12" t="s">
        <v>22</v>
      </c>
      <c r="D1859" s="26" t="n">
        <v>44690</v>
      </c>
      <c r="E1859" s="26" t="s">
        <v>43</v>
      </c>
      <c r="F1859" s="22" t="s">
        <v>52</v>
      </c>
      <c r="G1859" s="24" t="s">
        <v>46</v>
      </c>
      <c r="H1859" s="28"/>
      <c r="I1859" s="26"/>
      <c r="J1859" s="30" t="n">
        <v>20</v>
      </c>
      <c r="K1859" s="30"/>
      <c r="L1859" s="30"/>
      <c r="M1859" s="30"/>
      <c r="N1859" s="30"/>
      <c r="O1859" s="30" t="n">
        <v>20</v>
      </c>
      <c r="P1859" s="20" t="n">
        <v>20</v>
      </c>
      <c r="Q1859" s="20" t="n">
        <f aca="false">ROUND(+P1859-O1859+R1859,2)</f>
        <v>0</v>
      </c>
      <c r="R1859" s="31"/>
      <c r="S1859" s="19" t="s">
        <v>27</v>
      </c>
      <c r="T1859" s="36"/>
      <c r="U1859" s="20"/>
      <c r="V1859" s="20"/>
    </row>
    <row r="1860" customFormat="false" ht="13.8" hidden="true" customHeight="false" outlineLevel="0" collapsed="false">
      <c r="A1860" s="53" t="n">
        <v>140</v>
      </c>
      <c r="B1860" s="12" t="s">
        <v>2211</v>
      </c>
      <c r="C1860" s="12" t="s">
        <v>22</v>
      </c>
      <c r="D1860" s="26" t="n">
        <v>44690</v>
      </c>
      <c r="E1860" s="26" t="s">
        <v>43</v>
      </c>
      <c r="F1860" s="22" t="s">
        <v>52</v>
      </c>
      <c r="G1860" s="24" t="s">
        <v>46</v>
      </c>
      <c r="H1860" s="28"/>
      <c r="I1860" s="26"/>
      <c r="J1860" s="30" t="n">
        <v>20</v>
      </c>
      <c r="K1860" s="30"/>
      <c r="L1860" s="30"/>
      <c r="M1860" s="30"/>
      <c r="N1860" s="30"/>
      <c r="O1860" s="30" t="n">
        <v>20</v>
      </c>
      <c r="P1860" s="20" t="n">
        <v>20</v>
      </c>
      <c r="Q1860" s="20" t="n">
        <f aca="false">ROUND(+P1860-O1860+R1860,2)</f>
        <v>0</v>
      </c>
      <c r="R1860" s="31"/>
      <c r="S1860" s="19" t="s">
        <v>27</v>
      </c>
      <c r="T1860" s="36"/>
      <c r="U1860" s="20"/>
      <c r="V1860" s="20"/>
    </row>
    <row r="1861" customFormat="false" ht="13.8" hidden="true" customHeight="false" outlineLevel="0" collapsed="false">
      <c r="A1861" s="53" t="n">
        <v>141</v>
      </c>
      <c r="B1861" s="12" t="s">
        <v>2212</v>
      </c>
      <c r="C1861" s="12" t="s">
        <v>22</v>
      </c>
      <c r="D1861" s="26" t="n">
        <v>44690</v>
      </c>
      <c r="E1861" s="26" t="s">
        <v>43</v>
      </c>
      <c r="F1861" s="22" t="s">
        <v>52</v>
      </c>
      <c r="G1861" s="24" t="s">
        <v>46</v>
      </c>
      <c r="H1861" s="28"/>
      <c r="I1861" s="26"/>
      <c r="J1861" s="30" t="n">
        <v>30</v>
      </c>
      <c r="K1861" s="30"/>
      <c r="L1861" s="30"/>
      <c r="M1861" s="30"/>
      <c r="N1861" s="30"/>
      <c r="O1861" s="30" t="n">
        <v>30</v>
      </c>
      <c r="P1861" s="20"/>
      <c r="Q1861" s="20" t="n">
        <f aca="false">ROUND(+P1861-O1861+R1861,2)</f>
        <v>-30</v>
      </c>
      <c r="R1861" s="31"/>
      <c r="S1861" s="19" t="s">
        <v>27</v>
      </c>
      <c r="T1861" s="36"/>
      <c r="U1861" s="20"/>
      <c r="V1861" s="20"/>
    </row>
    <row r="1862" customFormat="false" ht="13.8" hidden="true" customHeight="false" outlineLevel="0" collapsed="false">
      <c r="A1862" s="53" t="n">
        <v>142</v>
      </c>
      <c r="B1862" s="12" t="s">
        <v>400</v>
      </c>
      <c r="C1862" s="12" t="s">
        <v>22</v>
      </c>
      <c r="D1862" s="26" t="n">
        <v>44691</v>
      </c>
      <c r="E1862" s="26" t="s">
        <v>43</v>
      </c>
      <c r="F1862" s="22" t="s">
        <v>52</v>
      </c>
      <c r="G1862" s="24" t="s">
        <v>46</v>
      </c>
      <c r="H1862" s="28"/>
      <c r="I1862" s="26"/>
      <c r="J1862" s="30" t="n">
        <v>30</v>
      </c>
      <c r="K1862" s="30"/>
      <c r="L1862" s="30"/>
      <c r="M1862" s="30"/>
      <c r="N1862" s="30"/>
      <c r="O1862" s="30" t="n">
        <v>30</v>
      </c>
      <c r="P1862" s="20" t="n">
        <v>30</v>
      </c>
      <c r="Q1862" s="20" t="n">
        <f aca="false">ROUND(+P1862-O1862+R1862,2)</f>
        <v>0</v>
      </c>
      <c r="R1862" s="31"/>
      <c r="S1862" s="19" t="s">
        <v>27</v>
      </c>
      <c r="T1862" s="36"/>
      <c r="U1862" s="20"/>
      <c r="V1862" s="20"/>
    </row>
    <row r="1863" customFormat="false" ht="13.8" hidden="true" customHeight="false" outlineLevel="0" collapsed="false">
      <c r="A1863" s="53" t="n">
        <v>143</v>
      </c>
      <c r="B1863" s="12" t="s">
        <v>792</v>
      </c>
      <c r="C1863" s="12" t="s">
        <v>22</v>
      </c>
      <c r="D1863" s="26" t="n">
        <v>44691</v>
      </c>
      <c r="E1863" s="26" t="s">
        <v>43</v>
      </c>
      <c r="F1863" s="22" t="s">
        <v>52</v>
      </c>
      <c r="G1863" s="24" t="s">
        <v>46</v>
      </c>
      <c r="H1863" s="28"/>
      <c r="I1863" s="26"/>
      <c r="J1863" s="30" t="n">
        <v>30</v>
      </c>
      <c r="K1863" s="30"/>
      <c r="L1863" s="30"/>
      <c r="M1863" s="30"/>
      <c r="N1863" s="30"/>
      <c r="O1863" s="30" t="n">
        <v>30</v>
      </c>
      <c r="P1863" s="20" t="n">
        <v>30</v>
      </c>
      <c r="Q1863" s="20" t="n">
        <f aca="false">ROUND(+P1863-O1863+R1863,2)</f>
        <v>0</v>
      </c>
      <c r="R1863" s="31"/>
      <c r="S1863" s="19" t="s">
        <v>27</v>
      </c>
      <c r="T1863" s="36"/>
      <c r="U1863" s="20"/>
      <c r="V1863" s="20"/>
    </row>
    <row r="1864" customFormat="false" ht="13.8" hidden="true" customHeight="false" outlineLevel="0" collapsed="false">
      <c r="A1864" s="53" t="n">
        <v>144</v>
      </c>
      <c r="B1864" s="12" t="s">
        <v>2213</v>
      </c>
      <c r="C1864" s="12" t="s">
        <v>22</v>
      </c>
      <c r="D1864" s="26" t="n">
        <v>44692</v>
      </c>
      <c r="E1864" s="26" t="s">
        <v>43</v>
      </c>
      <c r="F1864" s="22" t="s">
        <v>52</v>
      </c>
      <c r="G1864" s="24" t="s">
        <v>46</v>
      </c>
      <c r="H1864" s="28"/>
      <c r="I1864" s="26"/>
      <c r="J1864" s="30" t="n">
        <v>30</v>
      </c>
      <c r="K1864" s="30"/>
      <c r="L1864" s="30"/>
      <c r="M1864" s="30"/>
      <c r="N1864" s="30"/>
      <c r="O1864" s="30" t="n">
        <v>30</v>
      </c>
      <c r="P1864" s="20" t="n">
        <v>30</v>
      </c>
      <c r="Q1864" s="20" t="n">
        <f aca="false">ROUND(+P1864-O1864+R1864,2)</f>
        <v>0</v>
      </c>
      <c r="R1864" s="31"/>
      <c r="S1864" s="19" t="s">
        <v>27</v>
      </c>
      <c r="T1864" s="36"/>
      <c r="U1864" s="20"/>
      <c r="V1864" s="20"/>
    </row>
    <row r="1865" customFormat="false" ht="13.8" hidden="true" customHeight="false" outlineLevel="0" collapsed="false">
      <c r="A1865" s="53" t="n">
        <v>145</v>
      </c>
      <c r="B1865" s="12" t="s">
        <v>1485</v>
      </c>
      <c r="C1865" s="12" t="s">
        <v>22</v>
      </c>
      <c r="D1865" s="26" t="n">
        <v>44692</v>
      </c>
      <c r="E1865" s="26" t="s">
        <v>43</v>
      </c>
      <c r="F1865" s="22" t="s">
        <v>52</v>
      </c>
      <c r="G1865" s="24" t="s">
        <v>46</v>
      </c>
      <c r="H1865" s="28"/>
      <c r="I1865" s="26"/>
      <c r="J1865" s="30" t="n">
        <v>30</v>
      </c>
      <c r="K1865" s="30"/>
      <c r="L1865" s="30"/>
      <c r="M1865" s="30"/>
      <c r="N1865" s="30"/>
      <c r="O1865" s="30" t="n">
        <v>30</v>
      </c>
      <c r="P1865" s="20" t="n">
        <v>30</v>
      </c>
      <c r="Q1865" s="20" t="n">
        <f aca="false">ROUND(+P1865-O1865+R1865,2)</f>
        <v>0</v>
      </c>
      <c r="R1865" s="31"/>
      <c r="S1865" s="19" t="s">
        <v>27</v>
      </c>
      <c r="T1865" s="36"/>
      <c r="U1865" s="20"/>
      <c r="V1865" s="20"/>
    </row>
    <row r="1866" customFormat="false" ht="13.8" hidden="true" customHeight="false" outlineLevel="0" collapsed="false">
      <c r="A1866" s="53" t="n">
        <v>146</v>
      </c>
      <c r="B1866" s="12" t="s">
        <v>2196</v>
      </c>
      <c r="C1866" s="12" t="s">
        <v>22</v>
      </c>
      <c r="D1866" s="26" t="n">
        <v>44693</v>
      </c>
      <c r="E1866" s="26" t="s">
        <v>2162</v>
      </c>
      <c r="F1866" s="22" t="s">
        <v>2214</v>
      </c>
      <c r="G1866" s="24" t="s">
        <v>25</v>
      </c>
      <c r="H1866" s="28"/>
      <c r="I1866" s="26" t="n">
        <v>44711</v>
      </c>
      <c r="J1866" s="30" t="n">
        <v>45</v>
      </c>
      <c r="K1866" s="30"/>
      <c r="L1866" s="30"/>
      <c r="M1866" s="30" t="n">
        <v>82.42</v>
      </c>
      <c r="N1866" s="30" t="n">
        <v>15</v>
      </c>
      <c r="O1866" s="30" t="n">
        <v>142.42</v>
      </c>
      <c r="P1866" s="20" t="n">
        <v>142.42</v>
      </c>
      <c r="Q1866" s="20" t="n">
        <f aca="false">ROUND(+P1866-O1866+R1866,2)</f>
        <v>0</v>
      </c>
      <c r="R1866" s="31"/>
      <c r="S1866" s="19" t="s">
        <v>27</v>
      </c>
      <c r="T1866" s="36"/>
      <c r="U1866" s="20" t="s">
        <v>27</v>
      </c>
      <c r="V1866" s="20"/>
    </row>
    <row r="1867" customFormat="false" ht="13.8" hidden="true" customHeight="false" outlineLevel="0" collapsed="false">
      <c r="A1867" s="53" t="n">
        <v>147</v>
      </c>
      <c r="B1867" s="12" t="s">
        <v>2215</v>
      </c>
      <c r="C1867" s="12" t="s">
        <v>22</v>
      </c>
      <c r="D1867" s="26" t="n">
        <v>44693</v>
      </c>
      <c r="E1867" s="26" t="s">
        <v>2162</v>
      </c>
      <c r="F1867" s="22" t="s">
        <v>2216</v>
      </c>
      <c r="G1867" s="24" t="s">
        <v>25</v>
      </c>
      <c r="H1867" s="28"/>
      <c r="I1867" s="26" t="n">
        <v>44719</v>
      </c>
      <c r="J1867" s="30" t="n">
        <v>0</v>
      </c>
      <c r="K1867" s="30"/>
      <c r="L1867" s="30"/>
      <c r="M1867" s="30" t="n">
        <v>141.26</v>
      </c>
      <c r="N1867" s="30" t="n">
        <v>0</v>
      </c>
      <c r="O1867" s="30" t="n">
        <v>141.26</v>
      </c>
      <c r="P1867" s="20" t="n">
        <v>141.26</v>
      </c>
      <c r="Q1867" s="20" t="n">
        <f aca="false">ROUND(+P1867-O1867+R1867,2)</f>
        <v>0</v>
      </c>
      <c r="R1867" s="31"/>
      <c r="S1867" s="19" t="s">
        <v>27</v>
      </c>
      <c r="T1867" s="36"/>
      <c r="U1867" s="20"/>
      <c r="V1867" s="20"/>
    </row>
    <row r="1868" customFormat="false" ht="13.8" hidden="true" customHeight="false" outlineLevel="0" collapsed="false">
      <c r="A1868" s="53" t="n">
        <v>148</v>
      </c>
      <c r="B1868" s="12" t="s">
        <v>118</v>
      </c>
      <c r="C1868" s="12" t="s">
        <v>22</v>
      </c>
      <c r="D1868" s="26" t="n">
        <v>44693</v>
      </c>
      <c r="E1868" s="26" t="s">
        <v>2162</v>
      </c>
      <c r="F1868" s="22" t="s">
        <v>2217</v>
      </c>
      <c r="G1868" s="24" t="s">
        <v>25</v>
      </c>
      <c r="H1868" s="28"/>
      <c r="I1868" s="26" t="n">
        <v>44711</v>
      </c>
      <c r="J1868" s="30" t="n">
        <v>5</v>
      </c>
      <c r="K1868" s="30"/>
      <c r="L1868" s="30"/>
      <c r="M1868" s="30" t="n">
        <v>10.67</v>
      </c>
      <c r="N1868" s="30" t="n">
        <v>24.33</v>
      </c>
      <c r="O1868" s="30" t="n">
        <v>40</v>
      </c>
      <c r="P1868" s="20" t="n">
        <v>40</v>
      </c>
      <c r="Q1868" s="20" t="n">
        <f aca="false">ROUND(+P1868-O1868+R1868,2)</f>
        <v>0</v>
      </c>
      <c r="R1868" s="31"/>
      <c r="S1868" s="19" t="s">
        <v>27</v>
      </c>
      <c r="T1868" s="36"/>
      <c r="U1868" s="20" t="s">
        <v>27</v>
      </c>
      <c r="V1868" s="20" t="s">
        <v>2218</v>
      </c>
    </row>
    <row r="1869" customFormat="false" ht="13.8" hidden="true" customHeight="false" outlineLevel="0" collapsed="false">
      <c r="A1869" s="53" t="n">
        <v>149</v>
      </c>
      <c r="B1869" s="12" t="s">
        <v>2080</v>
      </c>
      <c r="C1869" s="12" t="s">
        <v>22</v>
      </c>
      <c r="D1869" s="26" t="n">
        <v>44693</v>
      </c>
      <c r="E1869" s="26" t="s">
        <v>2162</v>
      </c>
      <c r="F1869" s="22" t="s">
        <v>2219</v>
      </c>
      <c r="G1869" s="24" t="s">
        <v>919</v>
      </c>
      <c r="H1869" s="28"/>
      <c r="I1869" s="26" t="n">
        <v>44713</v>
      </c>
      <c r="J1869" s="30" t="n">
        <v>45</v>
      </c>
      <c r="K1869" s="30"/>
      <c r="L1869" s="30"/>
      <c r="M1869" s="30" t="n">
        <v>95.26</v>
      </c>
      <c r="N1869" s="30" t="n">
        <v>15</v>
      </c>
      <c r="O1869" s="30" t="n">
        <v>155.26</v>
      </c>
      <c r="P1869" s="20" t="n">
        <v>155.26</v>
      </c>
      <c r="Q1869" s="20" t="n">
        <f aca="false">ROUND(+P1869-O1869+R1869,2)</f>
        <v>0</v>
      </c>
      <c r="R1869" s="31"/>
      <c r="S1869" s="19" t="s">
        <v>27</v>
      </c>
      <c r="T1869" s="36"/>
      <c r="U1869" s="20"/>
      <c r="V1869" s="20"/>
    </row>
    <row r="1870" customFormat="false" ht="13.8" hidden="true" customHeight="false" outlineLevel="0" collapsed="false">
      <c r="A1870" s="53" t="n">
        <v>150</v>
      </c>
      <c r="B1870" s="12" t="s">
        <v>2220</v>
      </c>
      <c r="C1870" s="12" t="s">
        <v>22</v>
      </c>
      <c r="D1870" s="26" t="n">
        <v>44693</v>
      </c>
      <c r="E1870" s="26" t="s">
        <v>2162</v>
      </c>
      <c r="F1870" s="22" t="s">
        <v>2221</v>
      </c>
      <c r="G1870" s="24" t="s">
        <v>71</v>
      </c>
      <c r="H1870" s="28" t="s">
        <v>2222</v>
      </c>
      <c r="I1870" s="26"/>
      <c r="J1870" s="30" t="n">
        <v>30</v>
      </c>
      <c r="K1870" s="30"/>
      <c r="L1870" s="30"/>
      <c r="M1870" s="30"/>
      <c r="N1870" s="30"/>
      <c r="O1870" s="30" t="n">
        <v>30</v>
      </c>
      <c r="P1870" s="20"/>
      <c r="Q1870" s="20" t="n">
        <f aca="false">ROUND(+P1870-O1870+R1870,2)</f>
        <v>-30</v>
      </c>
      <c r="R1870" s="31"/>
      <c r="S1870" s="19" t="s">
        <v>27</v>
      </c>
      <c r="T1870" s="36"/>
      <c r="U1870" s="20"/>
      <c r="V1870" s="20"/>
    </row>
    <row r="1871" customFormat="false" ht="13.8" hidden="true" customHeight="false" outlineLevel="0" collapsed="false">
      <c r="A1871" s="53" t="n">
        <v>151</v>
      </c>
      <c r="B1871" s="12" t="s">
        <v>1673</v>
      </c>
      <c r="C1871" s="12" t="s">
        <v>22</v>
      </c>
      <c r="D1871" s="26" t="n">
        <v>44693</v>
      </c>
      <c r="E1871" s="26" t="s">
        <v>2162</v>
      </c>
      <c r="F1871" s="22" t="s">
        <v>2223</v>
      </c>
      <c r="G1871" s="24" t="s">
        <v>25</v>
      </c>
      <c r="H1871" s="28"/>
      <c r="I1871" s="26" t="s">
        <v>736</v>
      </c>
      <c r="J1871" s="30" t="n">
        <v>15</v>
      </c>
      <c r="K1871" s="30"/>
      <c r="L1871" s="30"/>
      <c r="M1871" s="30" t="n">
        <v>0</v>
      </c>
      <c r="N1871" s="30" t="n">
        <v>0</v>
      </c>
      <c r="O1871" s="30" t="n">
        <v>0</v>
      </c>
      <c r="P1871" s="20" t="n">
        <v>0</v>
      </c>
      <c r="Q1871" s="20" t="n">
        <v>0</v>
      </c>
      <c r="R1871" s="31"/>
      <c r="S1871" s="19" t="s">
        <v>27</v>
      </c>
      <c r="T1871" s="36"/>
      <c r="U1871" s="20"/>
      <c r="V1871" s="20"/>
    </row>
    <row r="1872" customFormat="false" ht="13.8" hidden="true" customHeight="false" outlineLevel="0" collapsed="false">
      <c r="A1872" s="53" t="n">
        <v>152</v>
      </c>
      <c r="B1872" s="12" t="s">
        <v>936</v>
      </c>
      <c r="C1872" s="12" t="s">
        <v>22</v>
      </c>
      <c r="D1872" s="26" t="n">
        <v>44693</v>
      </c>
      <c r="E1872" s="26" t="s">
        <v>2222</v>
      </c>
      <c r="F1872" s="22" t="s">
        <v>2224</v>
      </c>
      <c r="G1872" s="24" t="s">
        <v>71</v>
      </c>
      <c r="H1872" s="28" t="s">
        <v>2222</v>
      </c>
      <c r="I1872" s="26"/>
      <c r="J1872" s="30" t="n">
        <v>0</v>
      </c>
      <c r="K1872" s="30"/>
      <c r="L1872" s="30"/>
      <c r="M1872" s="30"/>
      <c r="N1872" s="30" t="n">
        <v>0</v>
      </c>
      <c r="O1872" s="30" t="n">
        <v>0</v>
      </c>
      <c r="P1872" s="20" t="n">
        <v>0</v>
      </c>
      <c r="Q1872" s="20" t="n">
        <f aca="false">ROUND(+P1872-O1872+R1872,2)</f>
        <v>0</v>
      </c>
      <c r="R1872" s="31"/>
      <c r="S1872" s="19" t="s">
        <v>27</v>
      </c>
      <c r="T1872" s="36"/>
      <c r="U1872" s="20"/>
      <c r="V1872" s="20"/>
    </row>
    <row r="1873" customFormat="false" ht="13.8" hidden="true" customHeight="false" outlineLevel="0" collapsed="false">
      <c r="A1873" s="53" t="n">
        <v>153</v>
      </c>
      <c r="B1873" s="12" t="s">
        <v>2225</v>
      </c>
      <c r="C1873" s="12" t="s">
        <v>22</v>
      </c>
      <c r="D1873" s="26" t="n">
        <v>44699</v>
      </c>
      <c r="E1873" s="26" t="s">
        <v>467</v>
      </c>
      <c r="F1873" s="22" t="s">
        <v>2226</v>
      </c>
      <c r="G1873" s="24" t="s">
        <v>71</v>
      </c>
      <c r="H1873" s="28"/>
      <c r="I1873" s="26"/>
      <c r="J1873" s="30" t="n">
        <v>4.5</v>
      </c>
      <c r="K1873" s="30"/>
      <c r="L1873" s="30"/>
      <c r="M1873" s="30"/>
      <c r="N1873" s="30" t="n">
        <v>10.5</v>
      </c>
      <c r="O1873" s="30" t="n">
        <v>15</v>
      </c>
      <c r="P1873" s="20" t="n">
        <v>15</v>
      </c>
      <c r="Q1873" s="20" t="n">
        <f aca="false">ROUND(+P1873-O1873+R1873,2)</f>
        <v>0</v>
      </c>
      <c r="R1873" s="31"/>
      <c r="S1873" s="19" t="s">
        <v>27</v>
      </c>
      <c r="T1873" s="36" t="n">
        <v>44729</v>
      </c>
      <c r="U1873" s="20" t="s">
        <v>27</v>
      </c>
      <c r="V1873" s="20"/>
    </row>
    <row r="1874" customFormat="false" ht="13.8" hidden="true" customHeight="false" outlineLevel="0" collapsed="false">
      <c r="A1874" s="53" t="n">
        <v>154</v>
      </c>
      <c r="B1874" s="12" t="s">
        <v>317</v>
      </c>
      <c r="C1874" s="12" t="s">
        <v>22</v>
      </c>
      <c r="D1874" s="26" t="n">
        <v>44699</v>
      </c>
      <c r="E1874" s="26" t="s">
        <v>43</v>
      </c>
      <c r="F1874" s="22" t="s">
        <v>2227</v>
      </c>
      <c r="G1874" s="24" t="s">
        <v>34</v>
      </c>
      <c r="H1874" s="28"/>
      <c r="I1874" s="26"/>
      <c r="J1874" s="30" t="n">
        <v>20</v>
      </c>
      <c r="K1874" s="30"/>
      <c r="L1874" s="30"/>
      <c r="M1874" s="30"/>
      <c r="N1874" s="30"/>
      <c r="O1874" s="30" t="n">
        <v>20</v>
      </c>
      <c r="P1874" s="20"/>
      <c r="Q1874" s="20" t="n">
        <f aca="false">ROUND(+P1874-O1874+R1874,2)</f>
        <v>-20</v>
      </c>
      <c r="R1874" s="31"/>
      <c r="S1874" s="19" t="s">
        <v>27</v>
      </c>
      <c r="T1874" s="36"/>
      <c r="U1874" s="20"/>
      <c r="V1874" s="20"/>
    </row>
    <row r="1875" customFormat="false" ht="13.8" hidden="true" customHeight="false" outlineLevel="0" collapsed="false">
      <c r="A1875" s="53" t="n">
        <v>155</v>
      </c>
      <c r="B1875" s="12" t="s">
        <v>2228</v>
      </c>
      <c r="C1875" s="12" t="s">
        <v>22</v>
      </c>
      <c r="D1875" s="26" t="n">
        <v>44699</v>
      </c>
      <c r="E1875" s="26" t="s">
        <v>467</v>
      </c>
      <c r="F1875" s="22" t="s">
        <v>1642</v>
      </c>
      <c r="G1875" s="24" t="s">
        <v>2187</v>
      </c>
      <c r="H1875" s="28"/>
      <c r="I1875" s="26"/>
      <c r="J1875" s="30" t="n">
        <v>9</v>
      </c>
      <c r="K1875" s="30"/>
      <c r="L1875" s="30"/>
      <c r="M1875" s="30"/>
      <c r="N1875" s="30" t="n">
        <v>21</v>
      </c>
      <c r="O1875" s="30" t="n">
        <v>30</v>
      </c>
      <c r="P1875" s="20" t="n">
        <v>30</v>
      </c>
      <c r="Q1875" s="20" t="n">
        <f aca="false">ROUND(+P1875-O1875+R1875,2)</f>
        <v>0</v>
      </c>
      <c r="R1875" s="31"/>
      <c r="S1875" s="19" t="s">
        <v>27</v>
      </c>
      <c r="T1875" s="36" t="n">
        <v>44729</v>
      </c>
      <c r="U1875" s="20" t="s">
        <v>27</v>
      </c>
      <c r="V1875" s="20"/>
    </row>
    <row r="1876" customFormat="false" ht="13.8" hidden="true" customHeight="false" outlineLevel="0" collapsed="false">
      <c r="A1876" s="53" t="n">
        <v>156</v>
      </c>
      <c r="B1876" s="12" t="s">
        <v>2229</v>
      </c>
      <c r="C1876" s="12" t="s">
        <v>22</v>
      </c>
      <c r="D1876" s="26" t="n">
        <v>44699</v>
      </c>
      <c r="E1876" s="26" t="s">
        <v>467</v>
      </c>
      <c r="F1876" s="22" t="s">
        <v>1642</v>
      </c>
      <c r="G1876" s="24" t="s">
        <v>2187</v>
      </c>
      <c r="H1876" s="28"/>
      <c r="I1876" s="26"/>
      <c r="J1876" s="30" t="n">
        <v>9</v>
      </c>
      <c r="K1876" s="30"/>
      <c r="L1876" s="30"/>
      <c r="M1876" s="30"/>
      <c r="N1876" s="30" t="n">
        <v>21</v>
      </c>
      <c r="O1876" s="30" t="n">
        <v>30</v>
      </c>
      <c r="P1876" s="20" t="n">
        <v>30</v>
      </c>
      <c r="Q1876" s="20" t="n">
        <f aca="false">ROUND(+P1876-O1876+R1876,2)</f>
        <v>0</v>
      </c>
      <c r="R1876" s="31"/>
      <c r="S1876" s="19" t="s">
        <v>27</v>
      </c>
      <c r="T1876" s="36" t="n">
        <v>44729</v>
      </c>
      <c r="U1876" s="20" t="s">
        <v>27</v>
      </c>
      <c r="V1876" s="20"/>
    </row>
    <row r="1877" customFormat="false" ht="13.8" hidden="true" customHeight="false" outlineLevel="0" collapsed="false">
      <c r="A1877" s="53" t="n">
        <v>157</v>
      </c>
      <c r="B1877" s="12" t="s">
        <v>2136</v>
      </c>
      <c r="C1877" s="12" t="s">
        <v>22</v>
      </c>
      <c r="D1877" s="26" t="n">
        <v>44699</v>
      </c>
      <c r="E1877" s="26" t="s">
        <v>43</v>
      </c>
      <c r="F1877" s="22" t="s">
        <v>52</v>
      </c>
      <c r="G1877" s="24" t="s">
        <v>46</v>
      </c>
      <c r="H1877" s="28"/>
      <c r="I1877" s="26"/>
      <c r="J1877" s="30" t="n">
        <v>60</v>
      </c>
      <c r="K1877" s="30"/>
      <c r="L1877" s="30"/>
      <c r="M1877" s="30"/>
      <c r="N1877" s="30"/>
      <c r="O1877" s="30" t="n">
        <v>60</v>
      </c>
      <c r="P1877" s="20" t="n">
        <v>60</v>
      </c>
      <c r="Q1877" s="20" t="n">
        <f aca="false">ROUND(+P1877-O1877+R1877,2)</f>
        <v>0</v>
      </c>
      <c r="R1877" s="31"/>
      <c r="S1877" s="19" t="s">
        <v>27</v>
      </c>
      <c r="T1877" s="36"/>
      <c r="U1877" s="20"/>
      <c r="V1877" s="20"/>
    </row>
    <row r="1878" customFormat="false" ht="13.8" hidden="true" customHeight="false" outlineLevel="0" collapsed="false">
      <c r="A1878" s="53" t="n">
        <v>158</v>
      </c>
      <c r="B1878" s="12" t="s">
        <v>1630</v>
      </c>
      <c r="C1878" s="12" t="s">
        <v>22</v>
      </c>
      <c r="D1878" s="26" t="n">
        <v>44706</v>
      </c>
      <c r="E1878" s="26" t="s">
        <v>43</v>
      </c>
      <c r="F1878" s="22" t="s">
        <v>52</v>
      </c>
      <c r="G1878" s="24" t="s">
        <v>46</v>
      </c>
      <c r="H1878" s="28"/>
      <c r="I1878" s="26"/>
      <c r="J1878" s="30" t="n">
        <v>30</v>
      </c>
      <c r="K1878" s="30"/>
      <c r="L1878" s="30"/>
      <c r="M1878" s="30"/>
      <c r="N1878" s="30"/>
      <c r="O1878" s="30" t="n">
        <v>30</v>
      </c>
      <c r="P1878" s="20" t="n">
        <v>30</v>
      </c>
      <c r="Q1878" s="20" t="n">
        <f aca="false">ROUND(+P1878-O1878+R1878,2)</f>
        <v>0</v>
      </c>
      <c r="R1878" s="31"/>
      <c r="S1878" s="19" t="s">
        <v>27</v>
      </c>
      <c r="T1878" s="36"/>
      <c r="U1878" s="20"/>
      <c r="V1878" s="20"/>
    </row>
    <row r="1879" customFormat="false" ht="13.8" hidden="true" customHeight="false" outlineLevel="0" collapsed="false">
      <c r="A1879" s="53" t="n">
        <v>159</v>
      </c>
      <c r="B1879" s="12" t="s">
        <v>128</v>
      </c>
      <c r="C1879" s="12" t="s">
        <v>22</v>
      </c>
      <c r="D1879" s="26" t="n">
        <v>44706</v>
      </c>
      <c r="E1879" s="26" t="s">
        <v>43</v>
      </c>
      <c r="F1879" s="22" t="s">
        <v>52</v>
      </c>
      <c r="G1879" s="24" t="s">
        <v>46</v>
      </c>
      <c r="H1879" s="28"/>
      <c r="I1879" s="26"/>
      <c r="J1879" s="30" t="n">
        <v>30</v>
      </c>
      <c r="K1879" s="30"/>
      <c r="L1879" s="30"/>
      <c r="M1879" s="30"/>
      <c r="N1879" s="30"/>
      <c r="O1879" s="30" t="n">
        <v>30</v>
      </c>
      <c r="P1879" s="20" t="n">
        <v>30</v>
      </c>
      <c r="Q1879" s="20" t="n">
        <f aca="false">ROUND(+P1879-O1879+R1879,2)</f>
        <v>0</v>
      </c>
      <c r="R1879" s="31"/>
      <c r="S1879" s="19" t="s">
        <v>27</v>
      </c>
      <c r="T1879" s="36"/>
      <c r="U1879" s="20"/>
      <c r="V1879" s="20"/>
    </row>
    <row r="1880" customFormat="false" ht="13.8" hidden="true" customHeight="false" outlineLevel="0" collapsed="false">
      <c r="A1880" s="53" t="n">
        <v>160</v>
      </c>
      <c r="B1880" s="12" t="s">
        <v>734</v>
      </c>
      <c r="C1880" s="12" t="s">
        <v>22</v>
      </c>
      <c r="D1880" s="26" t="n">
        <v>44706</v>
      </c>
      <c r="E1880" s="26" t="s">
        <v>43</v>
      </c>
      <c r="F1880" s="22" t="s">
        <v>52</v>
      </c>
      <c r="G1880" s="24" t="s">
        <v>46</v>
      </c>
      <c r="H1880" s="28"/>
      <c r="I1880" s="26"/>
      <c r="J1880" s="30" t="n">
        <v>20</v>
      </c>
      <c r="K1880" s="30"/>
      <c r="L1880" s="30"/>
      <c r="M1880" s="30"/>
      <c r="N1880" s="30"/>
      <c r="O1880" s="30" t="n">
        <v>20</v>
      </c>
      <c r="P1880" s="20" t="n">
        <v>20</v>
      </c>
      <c r="Q1880" s="20" t="n">
        <f aca="false">ROUND(+P1880-O1880+R1880,2)</f>
        <v>0</v>
      </c>
      <c r="R1880" s="31"/>
      <c r="S1880" s="19" t="s">
        <v>27</v>
      </c>
      <c r="T1880" s="36"/>
      <c r="U1880" s="20"/>
      <c r="V1880" s="20"/>
    </row>
    <row r="1881" customFormat="false" ht="13.8" hidden="true" customHeight="false" outlineLevel="0" collapsed="false">
      <c r="A1881" s="53" t="n">
        <v>161</v>
      </c>
      <c r="B1881" s="12" t="s">
        <v>756</v>
      </c>
      <c r="C1881" s="12" t="s">
        <v>22</v>
      </c>
      <c r="D1881" s="26" t="n">
        <v>44706</v>
      </c>
      <c r="E1881" s="26" t="s">
        <v>43</v>
      </c>
      <c r="F1881" s="22" t="s">
        <v>52</v>
      </c>
      <c r="G1881" s="24" t="s">
        <v>46</v>
      </c>
      <c r="H1881" s="28"/>
      <c r="I1881" s="26"/>
      <c r="J1881" s="30" t="n">
        <v>20</v>
      </c>
      <c r="K1881" s="30"/>
      <c r="L1881" s="30"/>
      <c r="M1881" s="30"/>
      <c r="N1881" s="30"/>
      <c r="O1881" s="30" t="n">
        <v>20</v>
      </c>
      <c r="P1881" s="20" t="n">
        <v>20</v>
      </c>
      <c r="Q1881" s="20" t="n">
        <f aca="false">ROUND(+P1881-O1881+R1881,2)</f>
        <v>0</v>
      </c>
      <c r="R1881" s="31"/>
      <c r="S1881" s="19" t="s">
        <v>27</v>
      </c>
      <c r="T1881" s="36"/>
      <c r="U1881" s="20"/>
      <c r="V1881" s="20"/>
    </row>
    <row r="1882" customFormat="false" ht="13.8" hidden="true" customHeight="false" outlineLevel="0" collapsed="false">
      <c r="A1882" s="53" t="n">
        <v>162</v>
      </c>
      <c r="B1882" s="12" t="s">
        <v>1917</v>
      </c>
      <c r="C1882" s="12" t="s">
        <v>22</v>
      </c>
      <c r="D1882" s="26" t="n">
        <v>44707</v>
      </c>
      <c r="E1882" s="26" t="s">
        <v>43</v>
      </c>
      <c r="F1882" s="22" t="s">
        <v>52</v>
      </c>
      <c r="G1882" s="24" t="s">
        <v>46</v>
      </c>
      <c r="H1882" s="28"/>
      <c r="I1882" s="26"/>
      <c r="J1882" s="30" t="n">
        <v>20</v>
      </c>
      <c r="K1882" s="30"/>
      <c r="L1882" s="30"/>
      <c r="M1882" s="30"/>
      <c r="N1882" s="30"/>
      <c r="O1882" s="30" t="n">
        <v>20</v>
      </c>
      <c r="P1882" s="20" t="n">
        <v>15</v>
      </c>
      <c r="Q1882" s="20" t="n">
        <f aca="false">ROUND(+P1882-O1882+R1882,2)</f>
        <v>-5</v>
      </c>
      <c r="R1882" s="31"/>
      <c r="S1882" s="19" t="s">
        <v>27</v>
      </c>
      <c r="T1882" s="36"/>
      <c r="U1882" s="20"/>
      <c r="V1882" s="20"/>
    </row>
    <row r="1883" customFormat="false" ht="13.8" hidden="true" customHeight="false" outlineLevel="0" collapsed="false">
      <c r="A1883" s="53" t="n">
        <v>163</v>
      </c>
      <c r="B1883" s="12" t="s">
        <v>2230</v>
      </c>
      <c r="C1883" s="12" t="s">
        <v>22</v>
      </c>
      <c r="D1883" s="26" t="n">
        <v>44707</v>
      </c>
      <c r="E1883" s="26" t="s">
        <v>2162</v>
      </c>
      <c r="F1883" s="22" t="s">
        <v>1344</v>
      </c>
      <c r="G1883" s="24" t="s">
        <v>25</v>
      </c>
      <c r="H1883" s="28"/>
      <c r="I1883" s="26"/>
      <c r="J1883" s="30" t="n">
        <v>45</v>
      </c>
      <c r="K1883" s="30"/>
      <c r="L1883" s="30"/>
      <c r="M1883" s="30" t="n">
        <v>37.2</v>
      </c>
      <c r="N1883" s="30" t="n">
        <v>15</v>
      </c>
      <c r="O1883" s="30" t="n">
        <v>97.2</v>
      </c>
      <c r="P1883" s="20" t="n">
        <v>50</v>
      </c>
      <c r="Q1883" s="20" t="n">
        <f aca="false">ROUND(+P1883-O1883+R1883,2)</f>
        <v>-47.2</v>
      </c>
      <c r="R1883" s="31"/>
      <c r="S1883" s="19" t="s">
        <v>27</v>
      </c>
      <c r="T1883" s="36"/>
      <c r="U1883" s="20"/>
      <c r="V1883" s="20"/>
    </row>
    <row r="1884" customFormat="false" ht="13.8" hidden="true" customHeight="false" outlineLevel="0" collapsed="false">
      <c r="A1884" s="53" t="n">
        <v>164</v>
      </c>
      <c r="B1884" s="12" t="s">
        <v>2231</v>
      </c>
      <c r="C1884" s="12" t="s">
        <v>22</v>
      </c>
      <c r="D1884" s="26" t="n">
        <v>44707</v>
      </c>
      <c r="E1884" s="26" t="s">
        <v>2162</v>
      </c>
      <c r="F1884" s="22" t="s">
        <v>1344</v>
      </c>
      <c r="G1884" s="24" t="s">
        <v>25</v>
      </c>
      <c r="H1884" s="28"/>
      <c r="I1884" s="26"/>
      <c r="J1884" s="30" t="n">
        <v>40</v>
      </c>
      <c r="K1884" s="30"/>
      <c r="L1884" s="30"/>
      <c r="M1884" s="30" t="n">
        <v>37.2</v>
      </c>
      <c r="N1884" s="30" t="n">
        <v>15</v>
      </c>
      <c r="O1884" s="30" t="n">
        <v>92.2</v>
      </c>
      <c r="P1884" s="20" t="n">
        <v>92.2</v>
      </c>
      <c r="Q1884" s="20" t="n">
        <f aca="false">ROUND(+P1884-O1884+R1884,2)</f>
        <v>0</v>
      </c>
      <c r="R1884" s="31"/>
      <c r="S1884" s="19" t="s">
        <v>27</v>
      </c>
      <c r="T1884" s="36"/>
      <c r="U1884" s="20"/>
      <c r="V1884" s="20"/>
    </row>
    <row r="1885" customFormat="false" ht="13.8" hidden="true" customHeight="false" outlineLevel="0" collapsed="false">
      <c r="A1885" s="53" t="n">
        <v>165</v>
      </c>
      <c r="B1885" s="12" t="s">
        <v>2232</v>
      </c>
      <c r="C1885" s="12" t="s">
        <v>22</v>
      </c>
      <c r="D1885" s="26" t="n">
        <v>44707</v>
      </c>
      <c r="E1885" s="26" t="s">
        <v>2162</v>
      </c>
      <c r="F1885" s="22" t="s">
        <v>2233</v>
      </c>
      <c r="G1885" s="24" t="s">
        <v>25</v>
      </c>
      <c r="H1885" s="28"/>
      <c r="I1885" s="26" t="n">
        <v>44718</v>
      </c>
      <c r="J1885" s="30" t="n">
        <v>45</v>
      </c>
      <c r="K1885" s="30"/>
      <c r="L1885" s="30"/>
      <c r="M1885" s="30" t="n">
        <v>105.25</v>
      </c>
      <c r="N1885" s="30" t="n">
        <v>15</v>
      </c>
      <c r="O1885" s="30" t="n">
        <v>165.25</v>
      </c>
      <c r="P1885" s="20" t="n">
        <v>158</v>
      </c>
      <c r="Q1885" s="20" t="n">
        <f aca="false">ROUND(+P1885-O1885+R1885,2)</f>
        <v>-7.25</v>
      </c>
      <c r="R1885" s="31"/>
      <c r="S1885" s="19" t="s">
        <v>27</v>
      </c>
      <c r="T1885" s="36"/>
      <c r="U1885" s="20"/>
      <c r="V1885" s="20"/>
    </row>
    <row r="1886" customFormat="false" ht="13.8" hidden="true" customHeight="false" outlineLevel="0" collapsed="false">
      <c r="A1886" s="53" t="n">
        <v>166</v>
      </c>
      <c r="B1886" s="12" t="s">
        <v>455</v>
      </c>
      <c r="C1886" s="12" t="s">
        <v>22</v>
      </c>
      <c r="D1886" s="26" t="n">
        <v>44707</v>
      </c>
      <c r="E1886" s="26" t="s">
        <v>43</v>
      </c>
      <c r="F1886" s="22" t="s">
        <v>52</v>
      </c>
      <c r="G1886" s="24" t="s">
        <v>46</v>
      </c>
      <c r="H1886" s="28"/>
      <c r="I1886" s="26"/>
      <c r="J1886" s="30" t="n">
        <v>30</v>
      </c>
      <c r="K1886" s="30"/>
      <c r="L1886" s="30"/>
      <c r="M1886" s="30"/>
      <c r="N1886" s="30"/>
      <c r="O1886" s="30" t="n">
        <v>30</v>
      </c>
      <c r="P1886" s="20" t="n">
        <v>30</v>
      </c>
      <c r="Q1886" s="20" t="n">
        <f aca="false">ROUND(+P1886-O1886+R1886,2)</f>
        <v>0</v>
      </c>
      <c r="R1886" s="31"/>
      <c r="S1886" s="19" t="s">
        <v>27</v>
      </c>
      <c r="T1886" s="36"/>
      <c r="U1886" s="20"/>
      <c r="V1886" s="20"/>
    </row>
    <row r="1887" customFormat="false" ht="13.8" hidden="true" customHeight="false" outlineLevel="0" collapsed="false">
      <c r="A1887" s="53" t="n">
        <v>167</v>
      </c>
      <c r="B1887" s="12" t="s">
        <v>2033</v>
      </c>
      <c r="C1887" s="12" t="s">
        <v>22</v>
      </c>
      <c r="D1887" s="26" t="n">
        <v>44707</v>
      </c>
      <c r="E1887" s="26" t="s">
        <v>2162</v>
      </c>
      <c r="F1887" s="22" t="s">
        <v>2234</v>
      </c>
      <c r="G1887" s="24" t="s">
        <v>25</v>
      </c>
      <c r="H1887" s="28"/>
      <c r="I1887" s="26" t="n">
        <v>44740</v>
      </c>
      <c r="J1887" s="30" t="n">
        <v>45</v>
      </c>
      <c r="K1887" s="30"/>
      <c r="L1887" s="30"/>
      <c r="M1887" s="30" t="n">
        <v>105.26</v>
      </c>
      <c r="N1887" s="30" t="n">
        <v>15</v>
      </c>
      <c r="O1887" s="30" t="n">
        <v>165.26</v>
      </c>
      <c r="P1887" s="20" t="n">
        <v>165.26</v>
      </c>
      <c r="Q1887" s="20" t="n">
        <f aca="false">ROUND(+P1887-O1887+R1887,2)</f>
        <v>0</v>
      </c>
      <c r="R1887" s="31"/>
      <c r="S1887" s="19" t="s">
        <v>27</v>
      </c>
      <c r="T1887" s="36"/>
      <c r="U1887" s="20"/>
      <c r="V1887" s="20"/>
    </row>
    <row r="1888" customFormat="false" ht="13.8" hidden="true" customHeight="false" outlineLevel="0" collapsed="false">
      <c r="A1888" s="53" t="n">
        <v>168</v>
      </c>
      <c r="B1888" s="12" t="s">
        <v>1902</v>
      </c>
      <c r="C1888" s="12" t="s">
        <v>22</v>
      </c>
      <c r="D1888" s="26" t="n">
        <v>44711</v>
      </c>
      <c r="E1888" s="26" t="s">
        <v>43</v>
      </c>
      <c r="F1888" s="22" t="s">
        <v>52</v>
      </c>
      <c r="G1888" s="24" t="s">
        <v>46</v>
      </c>
      <c r="H1888" s="28"/>
      <c r="I1888" s="26"/>
      <c r="J1888" s="30" t="n">
        <v>30</v>
      </c>
      <c r="K1888" s="30"/>
      <c r="L1888" s="30"/>
      <c r="M1888" s="30"/>
      <c r="N1888" s="30"/>
      <c r="O1888" s="30" t="n">
        <v>30</v>
      </c>
      <c r="P1888" s="20" t="n">
        <v>30</v>
      </c>
      <c r="Q1888" s="20" t="n">
        <f aca="false">ROUND(+P1888-O1888+R1888,2)</f>
        <v>0</v>
      </c>
      <c r="R1888" s="31"/>
      <c r="S1888" s="19" t="s">
        <v>27</v>
      </c>
      <c r="T1888" s="36"/>
      <c r="U1888" s="20"/>
      <c r="V1888" s="20"/>
    </row>
    <row r="1889" customFormat="false" ht="13.8" hidden="true" customHeight="false" outlineLevel="0" collapsed="false">
      <c r="A1889" s="53" t="n">
        <v>169</v>
      </c>
      <c r="B1889" s="12" t="s">
        <v>1916</v>
      </c>
      <c r="C1889" s="12" t="s">
        <v>22</v>
      </c>
      <c r="D1889" s="26" t="n">
        <v>44711</v>
      </c>
      <c r="E1889" s="26" t="s">
        <v>43</v>
      </c>
      <c r="F1889" s="22" t="s">
        <v>52</v>
      </c>
      <c r="G1889" s="24" t="s">
        <v>46</v>
      </c>
      <c r="H1889" s="28"/>
      <c r="I1889" s="26"/>
      <c r="J1889" s="30" t="n">
        <v>30</v>
      </c>
      <c r="K1889" s="30"/>
      <c r="L1889" s="30"/>
      <c r="M1889" s="30"/>
      <c r="N1889" s="30"/>
      <c r="O1889" s="30" t="n">
        <v>30</v>
      </c>
      <c r="P1889" s="20" t="n">
        <v>30</v>
      </c>
      <c r="Q1889" s="20" t="n">
        <f aca="false">ROUND(+P1889-O1889+R1889,2)</f>
        <v>0</v>
      </c>
      <c r="R1889" s="31"/>
      <c r="S1889" s="19" t="s">
        <v>27</v>
      </c>
      <c r="T1889" s="36"/>
      <c r="U1889" s="20"/>
      <c r="V1889" s="20"/>
    </row>
    <row r="1890" customFormat="false" ht="13.8" hidden="true" customHeight="false" outlineLevel="0" collapsed="false">
      <c r="A1890" s="53" t="n">
        <v>170</v>
      </c>
      <c r="B1890" s="12" t="s">
        <v>2235</v>
      </c>
      <c r="C1890" s="12" t="s">
        <v>22</v>
      </c>
      <c r="D1890" s="26" t="n">
        <v>44711</v>
      </c>
      <c r="E1890" s="26" t="s">
        <v>2162</v>
      </c>
      <c r="F1890" s="22" t="s">
        <v>2236</v>
      </c>
      <c r="G1890" s="24" t="s">
        <v>25</v>
      </c>
      <c r="H1890" s="28"/>
      <c r="I1890" s="26" t="n">
        <v>44743</v>
      </c>
      <c r="J1890" s="30" t="n">
        <v>45</v>
      </c>
      <c r="K1890" s="30"/>
      <c r="L1890" s="30"/>
      <c r="M1890" s="30" t="n">
        <v>209.25</v>
      </c>
      <c r="N1890" s="30" t="n">
        <v>15</v>
      </c>
      <c r="O1890" s="30" t="n">
        <v>269.25</v>
      </c>
      <c r="P1890" s="20" t="n">
        <v>269.25</v>
      </c>
      <c r="Q1890" s="20" t="n">
        <f aca="false">ROUND(+P1890-O1890+R1890,2)</f>
        <v>0</v>
      </c>
      <c r="R1890" s="31"/>
      <c r="S1890" s="19" t="s">
        <v>27</v>
      </c>
      <c r="T1890" s="36" t="n">
        <v>44754</v>
      </c>
      <c r="U1890" s="20"/>
      <c r="V1890" s="20"/>
    </row>
    <row r="1891" customFormat="false" ht="13.8" hidden="true" customHeight="false" outlineLevel="0" collapsed="false">
      <c r="A1891" s="53" t="n">
        <v>171</v>
      </c>
      <c r="B1891" s="12" t="s">
        <v>455</v>
      </c>
      <c r="C1891" s="12" t="s">
        <v>22</v>
      </c>
      <c r="D1891" s="26" t="n">
        <v>44714</v>
      </c>
      <c r="E1891" s="26" t="s">
        <v>2162</v>
      </c>
      <c r="F1891" s="22" t="s">
        <v>2237</v>
      </c>
      <c r="G1891" s="24" t="s">
        <v>25</v>
      </c>
      <c r="H1891" s="28"/>
      <c r="I1891" s="26" t="n">
        <v>44742</v>
      </c>
      <c r="J1891" s="30" t="n">
        <v>45</v>
      </c>
      <c r="K1891" s="30"/>
      <c r="L1891" s="30"/>
      <c r="M1891" s="30" t="n">
        <v>95.25</v>
      </c>
      <c r="N1891" s="30" t="n">
        <v>15</v>
      </c>
      <c r="O1891" s="30" t="n">
        <v>155.25</v>
      </c>
      <c r="P1891" s="20" t="n">
        <v>155.25</v>
      </c>
      <c r="Q1891" s="20" t="n">
        <f aca="false">ROUND(+P1891-O1891+R1891,2)</f>
        <v>0</v>
      </c>
      <c r="R1891" s="31"/>
      <c r="S1891" s="19" t="s">
        <v>27</v>
      </c>
      <c r="T1891" s="36"/>
      <c r="U1891" s="20"/>
      <c r="V1891" s="20"/>
    </row>
    <row r="1892" customFormat="false" ht="13.8" hidden="true" customHeight="false" outlineLevel="0" collapsed="false">
      <c r="A1892" s="53" t="n">
        <v>172</v>
      </c>
      <c r="B1892" s="12" t="s">
        <v>2238</v>
      </c>
      <c r="C1892" s="12" t="s">
        <v>22</v>
      </c>
      <c r="D1892" s="26" t="n">
        <v>44715</v>
      </c>
      <c r="E1892" s="26" t="s">
        <v>43</v>
      </c>
      <c r="F1892" s="22" t="s">
        <v>52</v>
      </c>
      <c r="G1892" s="24" t="s">
        <v>46</v>
      </c>
      <c r="H1892" s="28"/>
      <c r="I1892" s="26"/>
      <c r="J1892" s="30" t="n">
        <v>30</v>
      </c>
      <c r="K1892" s="30"/>
      <c r="L1892" s="30"/>
      <c r="M1892" s="30"/>
      <c r="N1892" s="30"/>
      <c r="O1892" s="30" t="n">
        <v>30</v>
      </c>
      <c r="P1892" s="20" t="n">
        <v>30</v>
      </c>
      <c r="Q1892" s="20" t="n">
        <f aca="false">ROUND(+P1892-O1892+R1892,2)</f>
        <v>0</v>
      </c>
      <c r="R1892" s="31"/>
      <c r="S1892" s="19" t="s">
        <v>27</v>
      </c>
      <c r="T1892" s="36"/>
      <c r="U1892" s="20"/>
      <c r="V1892" s="20"/>
    </row>
    <row r="1893" customFormat="false" ht="13.8" hidden="true" customHeight="false" outlineLevel="0" collapsed="false">
      <c r="A1893" s="53" t="n">
        <v>173</v>
      </c>
      <c r="B1893" s="12" t="s">
        <v>2239</v>
      </c>
      <c r="C1893" s="12" t="s">
        <v>22</v>
      </c>
      <c r="D1893" s="26" t="n">
        <v>44715</v>
      </c>
      <c r="E1893" s="26" t="s">
        <v>43</v>
      </c>
      <c r="F1893" s="22" t="s">
        <v>52</v>
      </c>
      <c r="G1893" s="24" t="s">
        <v>46</v>
      </c>
      <c r="H1893" s="28"/>
      <c r="I1893" s="26"/>
      <c r="J1893" s="30" t="n">
        <v>40</v>
      </c>
      <c r="K1893" s="30"/>
      <c r="L1893" s="30"/>
      <c r="M1893" s="30"/>
      <c r="N1893" s="30"/>
      <c r="O1893" s="30" t="n">
        <v>40</v>
      </c>
      <c r="P1893" s="20" t="n">
        <v>40</v>
      </c>
      <c r="Q1893" s="20" t="n">
        <f aca="false">ROUND(+P1893-O1893+R1893,2)</f>
        <v>0</v>
      </c>
      <c r="R1893" s="31"/>
      <c r="S1893" s="19" t="s">
        <v>27</v>
      </c>
      <c r="T1893" s="36"/>
      <c r="U1893" s="20"/>
      <c r="V1893" s="20"/>
    </row>
    <row r="1894" customFormat="false" ht="13.8" hidden="true" customHeight="false" outlineLevel="0" collapsed="false">
      <c r="A1894" s="53" t="n">
        <v>174</v>
      </c>
      <c r="B1894" s="12" t="s">
        <v>347</v>
      </c>
      <c r="C1894" s="12" t="s">
        <v>22</v>
      </c>
      <c r="D1894" s="26" t="n">
        <v>44718</v>
      </c>
      <c r="E1894" s="26" t="s">
        <v>43</v>
      </c>
      <c r="F1894" s="22" t="s">
        <v>52</v>
      </c>
      <c r="G1894" s="24" t="s">
        <v>46</v>
      </c>
      <c r="H1894" s="28"/>
      <c r="I1894" s="26"/>
      <c r="J1894" s="30" t="n">
        <v>20</v>
      </c>
      <c r="K1894" s="30"/>
      <c r="L1894" s="30"/>
      <c r="M1894" s="30"/>
      <c r="N1894" s="30"/>
      <c r="O1894" s="30" t="n">
        <v>20</v>
      </c>
      <c r="P1894" s="20" t="n">
        <v>20</v>
      </c>
      <c r="Q1894" s="20" t="n">
        <f aca="false">ROUND(+P1894-O1894+R1894,2)</f>
        <v>0</v>
      </c>
      <c r="R1894" s="31"/>
      <c r="S1894" s="19" t="s">
        <v>27</v>
      </c>
      <c r="T1894" s="36"/>
      <c r="U1894" s="20"/>
      <c r="V1894" s="20"/>
    </row>
    <row r="1895" customFormat="false" ht="13.8" hidden="true" customHeight="false" outlineLevel="0" collapsed="false">
      <c r="A1895" s="53" t="n">
        <v>175</v>
      </c>
      <c r="B1895" s="12" t="s">
        <v>352</v>
      </c>
      <c r="C1895" s="12" t="s">
        <v>22</v>
      </c>
      <c r="D1895" s="26" t="n">
        <v>44718</v>
      </c>
      <c r="E1895" s="26" t="s">
        <v>43</v>
      </c>
      <c r="F1895" s="22" t="s">
        <v>52</v>
      </c>
      <c r="G1895" s="24" t="s">
        <v>46</v>
      </c>
      <c r="H1895" s="28"/>
      <c r="I1895" s="26"/>
      <c r="J1895" s="30" t="n">
        <v>20</v>
      </c>
      <c r="K1895" s="30"/>
      <c r="L1895" s="30"/>
      <c r="M1895" s="30"/>
      <c r="N1895" s="30"/>
      <c r="O1895" s="30" t="n">
        <v>20</v>
      </c>
      <c r="P1895" s="20" t="n">
        <v>20</v>
      </c>
      <c r="Q1895" s="20" t="n">
        <f aca="false">ROUND(+P1895-O1895+R1895,2)</f>
        <v>0</v>
      </c>
      <c r="R1895" s="31"/>
      <c r="S1895" s="19" t="s">
        <v>27</v>
      </c>
      <c r="T1895" s="36"/>
      <c r="U1895" s="20"/>
      <c r="V1895" s="20"/>
    </row>
    <row r="1896" customFormat="false" ht="13.8" hidden="true" customHeight="false" outlineLevel="0" collapsed="false">
      <c r="A1896" s="53" t="n">
        <v>176</v>
      </c>
      <c r="B1896" s="12" t="s">
        <v>2240</v>
      </c>
      <c r="C1896" s="12" t="s">
        <v>22</v>
      </c>
      <c r="D1896" s="26" t="n">
        <v>44719</v>
      </c>
      <c r="E1896" s="26" t="s">
        <v>43</v>
      </c>
      <c r="F1896" s="22" t="s">
        <v>52</v>
      </c>
      <c r="G1896" s="24" t="s">
        <v>46</v>
      </c>
      <c r="H1896" s="28"/>
      <c r="I1896" s="26"/>
      <c r="J1896" s="30" t="n">
        <v>30</v>
      </c>
      <c r="K1896" s="30"/>
      <c r="L1896" s="30"/>
      <c r="M1896" s="30"/>
      <c r="N1896" s="30"/>
      <c r="O1896" s="30" t="n">
        <v>30</v>
      </c>
      <c r="P1896" s="20" t="n">
        <v>30</v>
      </c>
      <c r="Q1896" s="20" t="n">
        <f aca="false">ROUND(+P1896-O1896+R1896,2)</f>
        <v>0</v>
      </c>
      <c r="R1896" s="31"/>
      <c r="S1896" s="19" t="s">
        <v>27</v>
      </c>
      <c r="T1896" s="36"/>
      <c r="U1896" s="20"/>
      <c r="V1896" s="20"/>
    </row>
    <row r="1897" customFormat="false" ht="13.8" hidden="true" customHeight="false" outlineLevel="0" collapsed="false">
      <c r="A1897" s="53" t="n">
        <v>177</v>
      </c>
      <c r="B1897" s="12" t="s">
        <v>2241</v>
      </c>
      <c r="C1897" s="12" t="s">
        <v>22</v>
      </c>
      <c r="D1897" s="26" t="n">
        <v>44720</v>
      </c>
      <c r="E1897" s="26" t="s">
        <v>43</v>
      </c>
      <c r="F1897" s="22" t="s">
        <v>52</v>
      </c>
      <c r="G1897" s="24" t="s">
        <v>46</v>
      </c>
      <c r="H1897" s="28"/>
      <c r="I1897" s="26"/>
      <c r="J1897" s="30" t="n">
        <v>20</v>
      </c>
      <c r="K1897" s="30"/>
      <c r="L1897" s="30"/>
      <c r="M1897" s="30"/>
      <c r="N1897" s="30"/>
      <c r="O1897" s="30" t="n">
        <v>20</v>
      </c>
      <c r="P1897" s="20" t="n">
        <v>20</v>
      </c>
      <c r="Q1897" s="20" t="n">
        <f aca="false">ROUND(+P1897-O1897+R1897,2)</f>
        <v>0</v>
      </c>
      <c r="R1897" s="31"/>
      <c r="S1897" s="19" t="s">
        <v>27</v>
      </c>
      <c r="T1897" s="36"/>
      <c r="U1897" s="20"/>
      <c r="V1897" s="20"/>
    </row>
    <row r="1898" customFormat="false" ht="13.8" hidden="true" customHeight="false" outlineLevel="0" collapsed="false">
      <c r="A1898" s="53" t="n">
        <v>178</v>
      </c>
      <c r="B1898" s="12" t="s">
        <v>1370</v>
      </c>
      <c r="C1898" s="12" t="s">
        <v>22</v>
      </c>
      <c r="D1898" s="26" t="n">
        <v>44720</v>
      </c>
      <c r="E1898" s="26" t="s">
        <v>2162</v>
      </c>
      <c r="F1898" s="22" t="s">
        <v>2242</v>
      </c>
      <c r="G1898" s="24" t="s">
        <v>25</v>
      </c>
      <c r="H1898" s="28"/>
      <c r="I1898" s="26" t="n">
        <v>44749</v>
      </c>
      <c r="J1898" s="30" t="n">
        <v>13.38</v>
      </c>
      <c r="K1898" s="30"/>
      <c r="L1898" s="30"/>
      <c r="M1898" s="30" t="n">
        <v>23.23</v>
      </c>
      <c r="N1898" s="30" t="n">
        <v>13.38</v>
      </c>
      <c r="O1898" s="30" t="n">
        <v>49.99</v>
      </c>
      <c r="P1898" s="20" t="n">
        <v>49.99</v>
      </c>
      <c r="Q1898" s="20" t="n">
        <f aca="false">ROUND(+P1898-O1898+R1898,2)</f>
        <v>0</v>
      </c>
      <c r="R1898" s="31"/>
      <c r="S1898" s="19" t="s">
        <v>27</v>
      </c>
      <c r="T1898" s="36" t="n">
        <v>44749</v>
      </c>
      <c r="U1898" s="20"/>
      <c r="V1898" s="20"/>
    </row>
    <row r="1899" customFormat="false" ht="13.8" hidden="true" customHeight="false" outlineLevel="0" collapsed="false">
      <c r="A1899" s="53" t="n">
        <v>179</v>
      </c>
      <c r="B1899" s="12" t="s">
        <v>2243</v>
      </c>
      <c r="C1899" s="12" t="s">
        <v>22</v>
      </c>
      <c r="D1899" s="26" t="n">
        <v>44720</v>
      </c>
      <c r="E1899" s="26" t="s">
        <v>43</v>
      </c>
      <c r="F1899" s="22" t="s">
        <v>52</v>
      </c>
      <c r="G1899" s="24" t="s">
        <v>46</v>
      </c>
      <c r="H1899" s="28"/>
      <c r="I1899" s="26"/>
      <c r="J1899" s="30" t="n">
        <v>30</v>
      </c>
      <c r="K1899" s="30"/>
      <c r="L1899" s="30"/>
      <c r="M1899" s="30"/>
      <c r="N1899" s="30"/>
      <c r="O1899" s="30" t="n">
        <v>30</v>
      </c>
      <c r="P1899" s="20"/>
      <c r="Q1899" s="20" t="n">
        <f aca="false">ROUND(+P1899-O1899+R1899,2)</f>
        <v>-30</v>
      </c>
      <c r="R1899" s="31"/>
      <c r="S1899" s="19" t="s">
        <v>27</v>
      </c>
      <c r="T1899" s="36"/>
      <c r="U1899" s="20"/>
      <c r="V1899" s="20"/>
    </row>
    <row r="1900" customFormat="false" ht="13.8" hidden="true" customHeight="false" outlineLevel="0" collapsed="false">
      <c r="A1900" s="53" t="n">
        <v>180</v>
      </c>
      <c r="B1900" s="12" t="s">
        <v>1945</v>
      </c>
      <c r="C1900" s="12" t="s">
        <v>22</v>
      </c>
      <c r="D1900" s="26" t="n">
        <v>44720</v>
      </c>
      <c r="E1900" s="26" t="s">
        <v>43</v>
      </c>
      <c r="F1900" s="22" t="s">
        <v>52</v>
      </c>
      <c r="G1900" s="24" t="s">
        <v>46</v>
      </c>
      <c r="H1900" s="28"/>
      <c r="I1900" s="26"/>
      <c r="J1900" s="30" t="n">
        <v>30</v>
      </c>
      <c r="K1900" s="30"/>
      <c r="L1900" s="30"/>
      <c r="M1900" s="30"/>
      <c r="N1900" s="30"/>
      <c r="O1900" s="30" t="n">
        <v>30</v>
      </c>
      <c r="P1900" s="20" t="n">
        <v>30</v>
      </c>
      <c r="Q1900" s="20" t="n">
        <f aca="false">ROUND(+P1900-O1900+R1900,2)</f>
        <v>0</v>
      </c>
      <c r="R1900" s="31"/>
      <c r="S1900" s="19" t="s">
        <v>27</v>
      </c>
      <c r="T1900" s="36"/>
      <c r="U1900" s="20"/>
      <c r="V1900" s="20"/>
    </row>
    <row r="1901" customFormat="false" ht="13.8" hidden="true" customHeight="false" outlineLevel="0" collapsed="false">
      <c r="A1901" s="53" t="n">
        <v>181</v>
      </c>
      <c r="B1901" s="12" t="s">
        <v>2240</v>
      </c>
      <c r="C1901" s="12" t="s">
        <v>22</v>
      </c>
      <c r="D1901" s="26" t="n">
        <v>44721</v>
      </c>
      <c r="E1901" s="26" t="s">
        <v>43</v>
      </c>
      <c r="F1901" s="22" t="s">
        <v>52</v>
      </c>
      <c r="G1901" s="24" t="s">
        <v>46</v>
      </c>
      <c r="H1901" s="28"/>
      <c r="I1901" s="26"/>
      <c r="J1901" s="30" t="n">
        <v>60</v>
      </c>
      <c r="K1901" s="30"/>
      <c r="L1901" s="30"/>
      <c r="M1901" s="30"/>
      <c r="N1901" s="30"/>
      <c r="O1901" s="30" t="n">
        <v>60</v>
      </c>
      <c r="P1901" s="20" t="n">
        <v>60</v>
      </c>
      <c r="Q1901" s="20" t="n">
        <f aca="false">ROUND(+P1901-O1901+R1901,2)</f>
        <v>0</v>
      </c>
      <c r="R1901" s="31"/>
      <c r="S1901" s="19" t="s">
        <v>27</v>
      </c>
      <c r="T1901" s="36"/>
      <c r="U1901" s="20"/>
      <c r="V1901" s="20"/>
    </row>
    <row r="1902" customFormat="false" ht="13.8" hidden="true" customHeight="false" outlineLevel="0" collapsed="false">
      <c r="A1902" s="53" t="n">
        <v>182</v>
      </c>
      <c r="B1902" s="12" t="s">
        <v>1215</v>
      </c>
      <c r="C1902" s="12" t="s">
        <v>22</v>
      </c>
      <c r="D1902" s="26" t="n">
        <v>44722</v>
      </c>
      <c r="E1902" s="26" t="s">
        <v>43</v>
      </c>
      <c r="F1902" s="22" t="s">
        <v>52</v>
      </c>
      <c r="G1902" s="24" t="s">
        <v>46</v>
      </c>
      <c r="H1902" s="28"/>
      <c r="I1902" s="26"/>
      <c r="J1902" s="30" t="n">
        <v>20</v>
      </c>
      <c r="K1902" s="30"/>
      <c r="L1902" s="30"/>
      <c r="M1902" s="30"/>
      <c r="N1902" s="30"/>
      <c r="O1902" s="30" t="n">
        <v>20</v>
      </c>
      <c r="P1902" s="20" t="n">
        <v>20</v>
      </c>
      <c r="Q1902" s="20" t="n">
        <f aca="false">ROUND(+P1902-O1902+R1902,2)</f>
        <v>0</v>
      </c>
      <c r="R1902" s="31"/>
      <c r="S1902" s="19" t="s">
        <v>27</v>
      </c>
      <c r="T1902" s="36"/>
      <c r="U1902" s="20"/>
      <c r="V1902" s="20"/>
    </row>
    <row r="1903" customFormat="false" ht="13.8" hidden="true" customHeight="false" outlineLevel="0" collapsed="false">
      <c r="A1903" s="53" t="n">
        <v>183</v>
      </c>
      <c r="B1903" s="12" t="s">
        <v>2244</v>
      </c>
      <c r="C1903" s="12" t="s">
        <v>22</v>
      </c>
      <c r="D1903" s="26" t="n">
        <v>44696</v>
      </c>
      <c r="E1903" s="26" t="s">
        <v>2162</v>
      </c>
      <c r="F1903" s="22" t="s">
        <v>2245</v>
      </c>
      <c r="G1903" s="24" t="s">
        <v>25</v>
      </c>
      <c r="H1903" s="28"/>
      <c r="I1903" s="26" t="n">
        <v>44743</v>
      </c>
      <c r="J1903" s="30" t="n">
        <v>45</v>
      </c>
      <c r="K1903" s="30"/>
      <c r="L1903" s="30"/>
      <c r="M1903" s="30" t="n">
        <v>90.26</v>
      </c>
      <c r="N1903" s="30" t="n">
        <v>15</v>
      </c>
      <c r="O1903" s="30" t="n">
        <v>150.26</v>
      </c>
      <c r="P1903" s="20" t="n">
        <v>150.26</v>
      </c>
      <c r="Q1903" s="20" t="n">
        <f aca="false">ROUND(+P1903-O1903+R1903,2)</f>
        <v>0</v>
      </c>
      <c r="R1903" s="31"/>
      <c r="S1903" s="19" t="s">
        <v>27</v>
      </c>
      <c r="T1903" s="36"/>
      <c r="U1903" s="20"/>
      <c r="V1903" s="20"/>
    </row>
    <row r="1904" customFormat="false" ht="13.8" hidden="true" customHeight="false" outlineLevel="0" collapsed="false">
      <c r="A1904" s="53" t="n">
        <v>184</v>
      </c>
      <c r="B1904" s="12" t="s">
        <v>2246</v>
      </c>
      <c r="C1904" s="12" t="s">
        <v>22</v>
      </c>
      <c r="D1904" s="26" t="n">
        <v>44725</v>
      </c>
      <c r="E1904" s="26" t="s">
        <v>2162</v>
      </c>
      <c r="F1904" s="22" t="s">
        <v>2247</v>
      </c>
      <c r="G1904" s="24" t="s">
        <v>25</v>
      </c>
      <c r="H1904" s="28"/>
      <c r="I1904" s="26"/>
      <c r="J1904" s="30"/>
      <c r="K1904" s="30"/>
      <c r="L1904" s="30"/>
      <c r="M1904" s="30" t="n">
        <v>153.54</v>
      </c>
      <c r="N1904" s="30" t="n">
        <v>15</v>
      </c>
      <c r="O1904" s="30" t="n">
        <v>168.54</v>
      </c>
      <c r="P1904" s="20" t="n">
        <v>150</v>
      </c>
      <c r="Q1904" s="20" t="n">
        <f aca="false">ROUND(+P1904-O1904+R1904,2)</f>
        <v>-18.54</v>
      </c>
      <c r="R1904" s="31"/>
      <c r="S1904" s="19" t="s">
        <v>27</v>
      </c>
      <c r="T1904" s="36"/>
      <c r="U1904" s="20"/>
      <c r="V1904" s="20"/>
    </row>
    <row r="1905" customFormat="false" ht="13.8" hidden="true" customHeight="false" outlineLevel="0" collapsed="false">
      <c r="A1905" s="53" t="n">
        <v>185</v>
      </c>
      <c r="B1905" s="12" t="s">
        <v>1494</v>
      </c>
      <c r="C1905" s="12" t="s">
        <v>22</v>
      </c>
      <c r="D1905" s="26" t="n">
        <v>44725</v>
      </c>
      <c r="E1905" s="26" t="s">
        <v>43</v>
      </c>
      <c r="F1905" s="22" t="s">
        <v>52</v>
      </c>
      <c r="G1905" s="24" t="s">
        <v>46</v>
      </c>
      <c r="H1905" s="28"/>
      <c r="I1905" s="26"/>
      <c r="J1905" s="30" t="n">
        <v>40</v>
      </c>
      <c r="K1905" s="30"/>
      <c r="L1905" s="30"/>
      <c r="M1905" s="30"/>
      <c r="N1905" s="30"/>
      <c r="O1905" s="30" t="n">
        <v>40</v>
      </c>
      <c r="P1905" s="20" t="n">
        <v>40</v>
      </c>
      <c r="Q1905" s="20" t="n">
        <f aca="false">ROUND(+P1905-O1905+R1905,2)</f>
        <v>0</v>
      </c>
      <c r="R1905" s="31"/>
      <c r="S1905" s="19" t="s">
        <v>27</v>
      </c>
      <c r="T1905" s="36"/>
      <c r="U1905" s="20"/>
      <c r="V1905" s="20"/>
    </row>
    <row r="1906" customFormat="false" ht="13.8" hidden="true" customHeight="false" outlineLevel="0" collapsed="false">
      <c r="A1906" s="53" t="n">
        <v>186</v>
      </c>
      <c r="B1906" s="12" t="s">
        <v>2248</v>
      </c>
      <c r="C1906" s="12" t="s">
        <v>22</v>
      </c>
      <c r="D1906" s="26" t="n">
        <v>44727</v>
      </c>
      <c r="E1906" s="26" t="s">
        <v>2162</v>
      </c>
      <c r="F1906" s="22" t="s">
        <v>2249</v>
      </c>
      <c r="G1906" s="24" t="s">
        <v>25</v>
      </c>
      <c r="H1906" s="28"/>
      <c r="I1906" s="26"/>
      <c r="J1906" s="30" t="n">
        <v>45</v>
      </c>
      <c r="K1906" s="30"/>
      <c r="L1906" s="30"/>
      <c r="M1906" s="30" t="n">
        <v>144.26</v>
      </c>
      <c r="N1906" s="30" t="n">
        <v>15</v>
      </c>
      <c r="O1906" s="30" t="n">
        <v>204.26</v>
      </c>
      <c r="P1906" s="20" t="n">
        <v>204</v>
      </c>
      <c r="Q1906" s="20" t="n">
        <f aca="false">ROUND(+P1906-O1906+R1906,2)</f>
        <v>-0.26</v>
      </c>
      <c r="R1906" s="31"/>
      <c r="S1906" s="19" t="s">
        <v>27</v>
      </c>
      <c r="T1906" s="36"/>
      <c r="U1906" s="20"/>
      <c r="V1906" s="20"/>
    </row>
    <row r="1907" customFormat="false" ht="13.8" hidden="true" customHeight="false" outlineLevel="0" collapsed="false">
      <c r="A1907" s="53" t="n">
        <v>187</v>
      </c>
      <c r="B1907" s="12" t="s">
        <v>1864</v>
      </c>
      <c r="C1907" s="12" t="s">
        <v>22</v>
      </c>
      <c r="D1907" s="26" t="n">
        <v>44728</v>
      </c>
      <c r="E1907" s="26" t="s">
        <v>43</v>
      </c>
      <c r="F1907" s="22" t="s">
        <v>52</v>
      </c>
      <c r="G1907" s="24" t="s">
        <v>46</v>
      </c>
      <c r="H1907" s="28"/>
      <c r="I1907" s="26"/>
      <c r="J1907" s="30" t="n">
        <v>30</v>
      </c>
      <c r="K1907" s="30"/>
      <c r="L1907" s="30"/>
      <c r="M1907" s="30"/>
      <c r="N1907" s="30"/>
      <c r="O1907" s="30" t="n">
        <v>30</v>
      </c>
      <c r="P1907" s="20" t="n">
        <v>30</v>
      </c>
      <c r="Q1907" s="20" t="n">
        <f aca="false">ROUND(+P1907-O1907+R1907,2)</f>
        <v>0</v>
      </c>
      <c r="R1907" s="31"/>
      <c r="S1907" s="19" t="s">
        <v>27</v>
      </c>
      <c r="T1907" s="36"/>
      <c r="U1907" s="20"/>
      <c r="V1907" s="20"/>
    </row>
    <row r="1908" customFormat="false" ht="13.8" hidden="true" customHeight="false" outlineLevel="0" collapsed="false">
      <c r="A1908" s="53" t="n">
        <v>188</v>
      </c>
      <c r="B1908" s="12" t="s">
        <v>2244</v>
      </c>
      <c r="C1908" s="12" t="s">
        <v>22</v>
      </c>
      <c r="D1908" s="26" t="n">
        <v>44728</v>
      </c>
      <c r="E1908" s="26" t="s">
        <v>43</v>
      </c>
      <c r="F1908" s="22" t="s">
        <v>52</v>
      </c>
      <c r="G1908" s="24" t="s">
        <v>46</v>
      </c>
      <c r="H1908" s="28"/>
      <c r="I1908" s="26"/>
      <c r="J1908" s="30" t="n">
        <v>30</v>
      </c>
      <c r="K1908" s="30"/>
      <c r="L1908" s="30"/>
      <c r="M1908" s="30"/>
      <c r="N1908" s="30"/>
      <c r="O1908" s="30" t="n">
        <v>30</v>
      </c>
      <c r="P1908" s="20" t="n">
        <v>30</v>
      </c>
      <c r="Q1908" s="20" t="n">
        <f aca="false">ROUND(+P1908-O1908+R1908,2)</f>
        <v>0</v>
      </c>
      <c r="R1908" s="31"/>
      <c r="S1908" s="19" t="s">
        <v>27</v>
      </c>
      <c r="T1908" s="36"/>
      <c r="U1908" s="20"/>
      <c r="V1908" s="20"/>
    </row>
    <row r="1909" customFormat="false" ht="13.8" hidden="true" customHeight="false" outlineLevel="0" collapsed="false">
      <c r="A1909" s="53" t="n">
        <v>189</v>
      </c>
      <c r="B1909" s="12" t="s">
        <v>127</v>
      </c>
      <c r="C1909" s="12" t="s">
        <v>22</v>
      </c>
      <c r="D1909" s="26" t="n">
        <v>44729</v>
      </c>
      <c r="E1909" s="26" t="s">
        <v>43</v>
      </c>
      <c r="F1909" s="22" t="s">
        <v>2250</v>
      </c>
      <c r="G1909" s="24" t="s">
        <v>34</v>
      </c>
      <c r="H1909" s="28"/>
      <c r="I1909" s="26"/>
      <c r="J1909" s="30" t="n">
        <v>20</v>
      </c>
      <c r="K1909" s="30"/>
      <c r="L1909" s="30"/>
      <c r="M1909" s="30"/>
      <c r="N1909" s="30"/>
      <c r="O1909" s="30" t="n">
        <v>20</v>
      </c>
      <c r="P1909" s="20" t="n">
        <v>20</v>
      </c>
      <c r="Q1909" s="20" t="n">
        <f aca="false">ROUND(+P1909-O1909+R1909,2)</f>
        <v>0</v>
      </c>
      <c r="R1909" s="31"/>
      <c r="S1909" s="19" t="s">
        <v>27</v>
      </c>
      <c r="T1909" s="36"/>
      <c r="U1909" s="20"/>
      <c r="V1909" s="20"/>
    </row>
    <row r="1910" customFormat="false" ht="13.8" hidden="true" customHeight="false" outlineLevel="0" collapsed="false">
      <c r="A1910" s="53" t="n">
        <v>190</v>
      </c>
      <c r="B1910" s="12" t="s">
        <v>2251</v>
      </c>
      <c r="C1910" s="12" t="s">
        <v>22</v>
      </c>
      <c r="D1910" s="26" t="n">
        <v>44729</v>
      </c>
      <c r="E1910" s="26" t="s">
        <v>43</v>
      </c>
      <c r="F1910" s="22" t="s">
        <v>1480</v>
      </c>
      <c r="G1910" s="24" t="s">
        <v>71</v>
      </c>
      <c r="H1910" s="28"/>
      <c r="I1910" s="26"/>
      <c r="J1910" s="30"/>
      <c r="K1910" s="30"/>
      <c r="L1910" s="30"/>
      <c r="M1910" s="30"/>
      <c r="N1910" s="30"/>
      <c r="O1910" s="30" t="n">
        <v>0</v>
      </c>
      <c r="P1910" s="20"/>
      <c r="Q1910" s="20" t="n">
        <f aca="false">ROUND(+P1910-O1910+R1910,2)</f>
        <v>0</v>
      </c>
      <c r="R1910" s="31"/>
      <c r="S1910" s="19" t="s">
        <v>27</v>
      </c>
      <c r="T1910" s="36"/>
      <c r="U1910" s="20"/>
      <c r="V1910" s="20"/>
    </row>
    <row r="1911" customFormat="false" ht="13.8" hidden="true" customHeight="false" outlineLevel="0" collapsed="false">
      <c r="A1911" s="53" t="n">
        <v>191</v>
      </c>
      <c r="B1911" s="12" t="s">
        <v>2252</v>
      </c>
      <c r="C1911" s="12" t="s">
        <v>22</v>
      </c>
      <c r="D1911" s="26" t="n">
        <v>44732</v>
      </c>
      <c r="E1911" s="26" t="s">
        <v>467</v>
      </c>
      <c r="F1911" s="22" t="s">
        <v>1433</v>
      </c>
      <c r="G1911" s="24" t="s">
        <v>71</v>
      </c>
      <c r="H1911" s="28"/>
      <c r="I1911" s="26"/>
      <c r="J1911" s="30" t="n">
        <v>21</v>
      </c>
      <c r="K1911" s="30"/>
      <c r="L1911" s="30"/>
      <c r="M1911" s="30"/>
      <c r="N1911" s="30" t="n">
        <v>49</v>
      </c>
      <c r="O1911" s="30" t="n">
        <v>70</v>
      </c>
      <c r="P1911" s="20" t="n">
        <v>70</v>
      </c>
      <c r="Q1911" s="20" t="n">
        <f aca="false">ROUND(+P1911-O1911+R1911,2)</f>
        <v>0</v>
      </c>
      <c r="R1911" s="31"/>
      <c r="S1911" s="19" t="s">
        <v>27</v>
      </c>
      <c r="T1911" s="36" t="n">
        <v>44775</v>
      </c>
      <c r="U1911" s="20" t="s">
        <v>27</v>
      </c>
      <c r="V1911" s="20"/>
    </row>
    <row r="1912" customFormat="false" ht="13.8" hidden="true" customHeight="false" outlineLevel="0" collapsed="false">
      <c r="A1912" s="53" t="n">
        <v>192</v>
      </c>
      <c r="B1912" s="12" t="s">
        <v>418</v>
      </c>
      <c r="C1912" s="12" t="s">
        <v>22</v>
      </c>
      <c r="D1912" s="26" t="n">
        <v>44732</v>
      </c>
      <c r="E1912" s="26" t="s">
        <v>43</v>
      </c>
      <c r="F1912" s="22" t="s">
        <v>52</v>
      </c>
      <c r="G1912" s="24" t="s">
        <v>46</v>
      </c>
      <c r="H1912" s="28"/>
      <c r="I1912" s="26"/>
      <c r="J1912" s="30" t="n">
        <v>20</v>
      </c>
      <c r="K1912" s="30"/>
      <c r="L1912" s="30"/>
      <c r="M1912" s="30"/>
      <c r="N1912" s="30"/>
      <c r="O1912" s="30" t="n">
        <v>20</v>
      </c>
      <c r="P1912" s="20" t="n">
        <v>20</v>
      </c>
      <c r="Q1912" s="20" t="n">
        <f aca="false">ROUND(+P1912-O1912+R1912,2)</f>
        <v>0</v>
      </c>
      <c r="R1912" s="31"/>
      <c r="S1912" s="19" t="s">
        <v>27</v>
      </c>
      <c r="T1912" s="36"/>
      <c r="U1912" s="20"/>
      <c r="V1912" s="20"/>
    </row>
    <row r="1913" customFormat="false" ht="13.8" hidden="true" customHeight="false" outlineLevel="0" collapsed="false">
      <c r="A1913" s="53" t="n">
        <v>193</v>
      </c>
      <c r="B1913" s="12" t="s">
        <v>2253</v>
      </c>
      <c r="C1913" s="12" t="s">
        <v>22</v>
      </c>
      <c r="D1913" s="26" t="n">
        <v>44732</v>
      </c>
      <c r="E1913" s="26" t="s">
        <v>43</v>
      </c>
      <c r="F1913" s="22" t="s">
        <v>52</v>
      </c>
      <c r="G1913" s="24" t="s">
        <v>46</v>
      </c>
      <c r="H1913" s="28"/>
      <c r="I1913" s="26"/>
      <c r="J1913" s="30" t="n">
        <v>30</v>
      </c>
      <c r="K1913" s="30"/>
      <c r="L1913" s="30"/>
      <c r="M1913" s="30"/>
      <c r="N1913" s="30"/>
      <c r="O1913" s="30" t="n">
        <v>30</v>
      </c>
      <c r="P1913" s="20" t="n">
        <v>30</v>
      </c>
      <c r="Q1913" s="20" t="n">
        <f aca="false">ROUND(+P1913-O1913+R1913,2)</f>
        <v>0</v>
      </c>
      <c r="R1913" s="31"/>
      <c r="S1913" s="19" t="s">
        <v>27</v>
      </c>
      <c r="T1913" s="36"/>
      <c r="U1913" s="20"/>
      <c r="V1913" s="20"/>
    </row>
    <row r="1914" customFormat="false" ht="13.8" hidden="true" customHeight="false" outlineLevel="0" collapsed="false">
      <c r="A1914" s="53" t="n">
        <v>194</v>
      </c>
      <c r="B1914" s="12" t="s">
        <v>2254</v>
      </c>
      <c r="C1914" s="12" t="s">
        <v>22</v>
      </c>
      <c r="D1914" s="26" t="n">
        <v>44732</v>
      </c>
      <c r="E1914" s="26" t="s">
        <v>2162</v>
      </c>
      <c r="F1914" s="22" t="s">
        <v>2255</v>
      </c>
      <c r="G1914" s="24" t="s">
        <v>25</v>
      </c>
      <c r="H1914" s="28"/>
      <c r="I1914" s="26"/>
      <c r="J1914" s="30" t="n">
        <v>35</v>
      </c>
      <c r="K1914" s="30"/>
      <c r="L1914" s="30"/>
      <c r="M1914" s="30" t="n">
        <v>23.03</v>
      </c>
      <c r="N1914" s="30" t="n">
        <v>15</v>
      </c>
      <c r="O1914" s="30" t="n">
        <v>73.03</v>
      </c>
      <c r="P1914" s="20" t="n">
        <v>73.03</v>
      </c>
      <c r="Q1914" s="20" t="n">
        <f aca="false">ROUND(+P1914-O1914+R1914,2)</f>
        <v>0</v>
      </c>
      <c r="R1914" s="31"/>
      <c r="S1914" s="19" t="s">
        <v>27</v>
      </c>
      <c r="T1914" s="36"/>
      <c r="U1914" s="20"/>
      <c r="V1914" s="20"/>
    </row>
    <row r="1915" customFormat="false" ht="13.8" hidden="true" customHeight="false" outlineLevel="0" collapsed="false">
      <c r="A1915" s="53" t="n">
        <v>195</v>
      </c>
      <c r="B1915" s="12" t="s">
        <v>2256</v>
      </c>
      <c r="C1915" s="12" t="s">
        <v>22</v>
      </c>
      <c r="D1915" s="26" t="n">
        <v>44732</v>
      </c>
      <c r="E1915" s="26" t="s">
        <v>2162</v>
      </c>
      <c r="F1915" s="22" t="s">
        <v>2257</v>
      </c>
      <c r="G1915" s="24" t="s">
        <v>25</v>
      </c>
      <c r="H1915" s="28"/>
      <c r="I1915" s="26"/>
      <c r="J1915" s="30" t="n">
        <v>19.08</v>
      </c>
      <c r="K1915" s="30"/>
      <c r="L1915" s="30"/>
      <c r="M1915" s="30" t="n">
        <v>14.55</v>
      </c>
      <c r="N1915" s="30" t="n">
        <v>6.365</v>
      </c>
      <c r="O1915" s="30" t="n">
        <v>39.995</v>
      </c>
      <c r="P1915" s="20" t="n">
        <v>40</v>
      </c>
      <c r="Q1915" s="20" t="n">
        <f aca="false">ROUND(+P1915-O1915+R1915,2)</f>
        <v>0</v>
      </c>
      <c r="R1915" s="31"/>
      <c r="S1915" s="19" t="s">
        <v>27</v>
      </c>
      <c r="T1915" s="36"/>
      <c r="U1915" s="20"/>
      <c r="V1915" s="20"/>
    </row>
    <row r="1916" customFormat="false" ht="15" hidden="true" customHeight="true" outlineLevel="0" collapsed="false">
      <c r="A1916" s="53" t="n">
        <v>196</v>
      </c>
      <c r="B1916" s="12" t="s">
        <v>2258</v>
      </c>
      <c r="C1916" s="12" t="s">
        <v>22</v>
      </c>
      <c r="D1916" s="26" t="n">
        <v>44735</v>
      </c>
      <c r="E1916" s="26" t="s">
        <v>43</v>
      </c>
      <c r="F1916" s="22" t="s">
        <v>2259</v>
      </c>
      <c r="G1916" s="24" t="s">
        <v>34</v>
      </c>
      <c r="H1916" s="28"/>
      <c r="I1916" s="26"/>
      <c r="J1916" s="30" t="n">
        <v>25</v>
      </c>
      <c r="K1916" s="30"/>
      <c r="L1916" s="30"/>
      <c r="M1916" s="30"/>
      <c r="N1916" s="30"/>
      <c r="O1916" s="30" t="n">
        <v>25</v>
      </c>
      <c r="P1916" s="20"/>
      <c r="Q1916" s="20" t="n">
        <f aca="false">ROUND(+P1916-O1916+R1916,2)</f>
        <v>-25</v>
      </c>
      <c r="R1916" s="31"/>
      <c r="S1916" s="19" t="s">
        <v>27</v>
      </c>
      <c r="T1916" s="36"/>
      <c r="U1916" s="20"/>
      <c r="V1916" s="20"/>
    </row>
    <row r="1917" customFormat="false" ht="13.8" hidden="true" customHeight="false" outlineLevel="0" collapsed="false">
      <c r="A1917" s="53" t="n">
        <v>197</v>
      </c>
      <c r="B1917" s="12" t="s">
        <v>2260</v>
      </c>
      <c r="C1917" s="12" t="s">
        <v>22</v>
      </c>
      <c r="D1917" s="26" t="n">
        <v>44735</v>
      </c>
      <c r="E1917" s="26" t="s">
        <v>43</v>
      </c>
      <c r="F1917" s="22" t="s">
        <v>2261</v>
      </c>
      <c r="G1917" s="24" t="s">
        <v>71</v>
      </c>
      <c r="H1917" s="28"/>
      <c r="I1917" s="26"/>
      <c r="J1917" s="30" t="n">
        <v>50</v>
      </c>
      <c r="K1917" s="30"/>
      <c r="L1917" s="30"/>
      <c r="M1917" s="30"/>
      <c r="N1917" s="30"/>
      <c r="O1917" s="30" t="n">
        <v>50</v>
      </c>
      <c r="P1917" s="20"/>
      <c r="Q1917" s="20" t="n">
        <f aca="false">ROUND(+P1917-O1917+R1917,2)</f>
        <v>-50</v>
      </c>
      <c r="R1917" s="31"/>
      <c r="S1917" s="19" t="s">
        <v>27</v>
      </c>
      <c r="T1917" s="36"/>
      <c r="U1917" s="20"/>
      <c r="V1917" s="20" t="s">
        <v>2262</v>
      </c>
    </row>
    <row r="1918" customFormat="false" ht="13.8" hidden="true" customHeight="false" outlineLevel="0" collapsed="false">
      <c r="A1918" s="53" t="n">
        <v>198</v>
      </c>
      <c r="B1918" s="12" t="s">
        <v>1545</v>
      </c>
      <c r="C1918" s="12" t="s">
        <v>22</v>
      </c>
      <c r="D1918" s="26" t="n">
        <v>44739</v>
      </c>
      <c r="E1918" s="26" t="s">
        <v>2162</v>
      </c>
      <c r="F1918" s="22" t="s">
        <v>2263</v>
      </c>
      <c r="G1918" s="24" t="s">
        <v>25</v>
      </c>
      <c r="H1918" s="28"/>
      <c r="I1918" s="26"/>
      <c r="J1918" s="30"/>
      <c r="K1918" s="30"/>
      <c r="L1918" s="30"/>
      <c r="M1918" s="30"/>
      <c r="N1918" s="30"/>
      <c r="O1918" s="30" t="n">
        <v>40</v>
      </c>
      <c r="P1918" s="20" t="n">
        <v>40</v>
      </c>
      <c r="Q1918" s="20" t="n">
        <f aca="false">ROUND(+P1918-O1918+R1918,2)</f>
        <v>0</v>
      </c>
      <c r="R1918" s="31"/>
      <c r="S1918" s="19" t="s">
        <v>27</v>
      </c>
      <c r="T1918" s="36"/>
      <c r="U1918" s="20"/>
      <c r="V1918" s="20"/>
    </row>
    <row r="1919" customFormat="false" ht="13.8" hidden="true" customHeight="false" outlineLevel="0" collapsed="false">
      <c r="A1919" s="53" t="n">
        <v>199</v>
      </c>
      <c r="B1919" s="12" t="s">
        <v>2264</v>
      </c>
      <c r="C1919" s="12" t="s">
        <v>22</v>
      </c>
      <c r="D1919" s="26" t="n">
        <v>44739</v>
      </c>
      <c r="E1919" s="26" t="s">
        <v>2162</v>
      </c>
      <c r="F1919" s="22" t="s">
        <v>2265</v>
      </c>
      <c r="G1919" s="24" t="s">
        <v>25</v>
      </c>
      <c r="H1919" s="28"/>
      <c r="I1919" s="26"/>
      <c r="J1919" s="30" t="n">
        <v>20</v>
      </c>
      <c r="K1919" s="30"/>
      <c r="L1919" s="30"/>
      <c r="M1919" s="30" t="n">
        <v>14.72</v>
      </c>
      <c r="N1919" s="30" t="n">
        <v>5</v>
      </c>
      <c r="O1919" s="30" t="n">
        <v>39.72</v>
      </c>
      <c r="P1919" s="20" t="n">
        <v>39.72</v>
      </c>
      <c r="Q1919" s="20" t="n">
        <f aca="false">ROUND(+P1919-O1919+R1919,2)</f>
        <v>0</v>
      </c>
      <c r="R1919" s="31"/>
      <c r="S1919" s="19" t="s">
        <v>27</v>
      </c>
      <c r="T1919" s="36"/>
      <c r="U1919" s="20"/>
      <c r="V1919" s="20"/>
    </row>
    <row r="1920" customFormat="false" ht="13.8" hidden="true" customHeight="false" outlineLevel="0" collapsed="false">
      <c r="A1920" s="53" t="n">
        <v>200</v>
      </c>
      <c r="B1920" s="12" t="s">
        <v>2266</v>
      </c>
      <c r="C1920" s="12" t="s">
        <v>22</v>
      </c>
      <c r="D1920" s="26" t="n">
        <v>44739</v>
      </c>
      <c r="E1920" s="26" t="s">
        <v>43</v>
      </c>
      <c r="F1920" s="22" t="s">
        <v>52</v>
      </c>
      <c r="G1920" s="24" t="s">
        <v>46</v>
      </c>
      <c r="H1920" s="28"/>
      <c r="I1920" s="26"/>
      <c r="J1920" s="30" t="n">
        <v>40</v>
      </c>
      <c r="K1920" s="30"/>
      <c r="L1920" s="30"/>
      <c r="M1920" s="30"/>
      <c r="N1920" s="30"/>
      <c r="O1920" s="30" t="n">
        <v>40</v>
      </c>
      <c r="P1920" s="20" t="n">
        <v>40</v>
      </c>
      <c r="Q1920" s="20" t="n">
        <f aca="false">ROUND(+P1920-O1920+R1920,2)</f>
        <v>0</v>
      </c>
      <c r="R1920" s="31"/>
      <c r="S1920" s="19" t="s">
        <v>27</v>
      </c>
      <c r="T1920" s="36"/>
      <c r="U1920" s="20"/>
      <c r="V1920" s="20"/>
    </row>
    <row r="1921" customFormat="false" ht="13.8" hidden="true" customHeight="false" outlineLevel="0" collapsed="false">
      <c r="A1921" s="53" t="n">
        <v>201</v>
      </c>
      <c r="B1921" s="12" t="s">
        <v>458</v>
      </c>
      <c r="C1921" s="12" t="s">
        <v>22</v>
      </c>
      <c r="D1921" s="26" t="n">
        <v>44740</v>
      </c>
      <c r="E1921" s="26" t="s">
        <v>43</v>
      </c>
      <c r="F1921" s="22" t="s">
        <v>52</v>
      </c>
      <c r="G1921" s="24" t="s">
        <v>46</v>
      </c>
      <c r="H1921" s="28"/>
      <c r="I1921" s="26"/>
      <c r="J1921" s="30" t="n">
        <v>30</v>
      </c>
      <c r="K1921" s="30"/>
      <c r="L1921" s="30"/>
      <c r="M1921" s="30"/>
      <c r="N1921" s="30"/>
      <c r="O1921" s="30" t="n">
        <v>30</v>
      </c>
      <c r="P1921" s="20" t="n">
        <v>30</v>
      </c>
      <c r="Q1921" s="20" t="n">
        <f aca="false">ROUND(+P1921-O1921+R1921,2)</f>
        <v>0</v>
      </c>
      <c r="R1921" s="31"/>
      <c r="S1921" s="19" t="s">
        <v>27</v>
      </c>
      <c r="T1921" s="36"/>
      <c r="U1921" s="20"/>
      <c r="V1921" s="20"/>
    </row>
    <row r="1922" customFormat="false" ht="13.8" hidden="true" customHeight="false" outlineLevel="0" collapsed="false">
      <c r="A1922" s="53" t="n">
        <v>202</v>
      </c>
      <c r="B1922" s="12" t="s">
        <v>1545</v>
      </c>
      <c r="C1922" s="12" t="s">
        <v>22</v>
      </c>
      <c r="D1922" s="26" t="n">
        <v>44740</v>
      </c>
      <c r="E1922" s="26" t="s">
        <v>43</v>
      </c>
      <c r="F1922" s="22" t="s">
        <v>52</v>
      </c>
      <c r="G1922" s="24" t="s">
        <v>46</v>
      </c>
      <c r="H1922" s="28"/>
      <c r="I1922" s="26"/>
      <c r="J1922" s="30" t="n">
        <v>30</v>
      </c>
      <c r="K1922" s="30"/>
      <c r="L1922" s="30"/>
      <c r="M1922" s="30"/>
      <c r="N1922" s="30"/>
      <c r="O1922" s="30" t="n">
        <v>30</v>
      </c>
      <c r="P1922" s="20" t="n">
        <v>30</v>
      </c>
      <c r="Q1922" s="20" t="n">
        <f aca="false">ROUND(+P1922-O1922+R1922,2)</f>
        <v>0</v>
      </c>
      <c r="R1922" s="31"/>
      <c r="S1922" s="19" t="s">
        <v>27</v>
      </c>
      <c r="T1922" s="36"/>
      <c r="U1922" s="20"/>
      <c r="V1922" s="20"/>
    </row>
    <row r="1923" customFormat="false" ht="13.8" hidden="true" customHeight="false" outlineLevel="0" collapsed="false">
      <c r="A1923" s="53" t="n">
        <v>203</v>
      </c>
      <c r="B1923" s="12" t="s">
        <v>458</v>
      </c>
      <c r="C1923" s="12" t="s">
        <v>22</v>
      </c>
      <c r="D1923" s="26" t="n">
        <v>44741</v>
      </c>
      <c r="E1923" s="26" t="s">
        <v>2222</v>
      </c>
      <c r="F1923" s="22" t="s">
        <v>2267</v>
      </c>
      <c r="G1923" s="24" t="s">
        <v>71</v>
      </c>
      <c r="H1923" s="28" t="s">
        <v>2222</v>
      </c>
      <c r="I1923" s="26"/>
      <c r="J1923" s="30" t="n">
        <v>35</v>
      </c>
      <c r="K1923" s="30"/>
      <c r="L1923" s="30"/>
      <c r="M1923" s="30"/>
      <c r="N1923" s="30"/>
      <c r="O1923" s="30" t="n">
        <v>35</v>
      </c>
      <c r="P1923" s="20"/>
      <c r="Q1923" s="20" t="n">
        <f aca="false">ROUND(+P1923-O1923+R1923,2)</f>
        <v>-35</v>
      </c>
      <c r="R1923" s="31"/>
      <c r="S1923" s="19" t="s">
        <v>27</v>
      </c>
      <c r="T1923" s="36"/>
      <c r="U1923" s="20"/>
      <c r="V1923" s="20"/>
    </row>
    <row r="1924" customFormat="false" ht="13.8" hidden="true" customHeight="false" outlineLevel="0" collapsed="false">
      <c r="A1924" s="53" t="n">
        <v>204</v>
      </c>
      <c r="B1924" s="12" t="s">
        <v>2268</v>
      </c>
      <c r="C1924" s="12" t="s">
        <v>22</v>
      </c>
      <c r="D1924" s="26" t="n">
        <v>44742</v>
      </c>
      <c r="E1924" s="26" t="s">
        <v>43</v>
      </c>
      <c r="F1924" s="22" t="s">
        <v>52</v>
      </c>
      <c r="G1924" s="24" t="s">
        <v>46</v>
      </c>
      <c r="H1924" s="28"/>
      <c r="I1924" s="26"/>
      <c r="J1924" s="30" t="n">
        <v>30</v>
      </c>
      <c r="K1924" s="30"/>
      <c r="L1924" s="30"/>
      <c r="M1924" s="30"/>
      <c r="N1924" s="30"/>
      <c r="O1924" s="30" t="n">
        <v>30</v>
      </c>
      <c r="P1924" s="20" t="n">
        <v>30</v>
      </c>
      <c r="Q1924" s="20" t="n">
        <f aca="false">ROUND(+P1924-O1924+R1924,2)</f>
        <v>0</v>
      </c>
      <c r="R1924" s="31"/>
      <c r="S1924" s="19" t="s">
        <v>27</v>
      </c>
      <c r="T1924" s="36"/>
      <c r="U1924" s="20"/>
      <c r="V1924" s="20"/>
    </row>
    <row r="1925" customFormat="false" ht="13.8" hidden="true" customHeight="false" outlineLevel="0" collapsed="false">
      <c r="A1925" s="53" t="n">
        <v>205</v>
      </c>
      <c r="B1925" s="12" t="s">
        <v>2269</v>
      </c>
      <c r="C1925" s="12" t="s">
        <v>22</v>
      </c>
      <c r="D1925" s="26" t="n">
        <v>44742</v>
      </c>
      <c r="E1925" s="26" t="s">
        <v>2222</v>
      </c>
      <c r="F1925" s="22"/>
      <c r="G1925" s="24"/>
      <c r="H1925" s="28" t="s">
        <v>2222</v>
      </c>
      <c r="I1925" s="26"/>
      <c r="J1925" s="30" t="n">
        <v>25</v>
      </c>
      <c r="K1925" s="30"/>
      <c r="L1925" s="30"/>
      <c r="M1925" s="30" t="n">
        <v>23.2</v>
      </c>
      <c r="N1925" s="30" t="n">
        <v>15</v>
      </c>
      <c r="O1925" s="30" t="n">
        <v>63.2</v>
      </c>
      <c r="P1925" s="20" t="n">
        <v>63.2</v>
      </c>
      <c r="Q1925" s="20" t="n">
        <f aca="false">ROUND(+P1925-O1925+R1925,2)</f>
        <v>0</v>
      </c>
      <c r="R1925" s="31"/>
      <c r="S1925" s="19" t="s">
        <v>27</v>
      </c>
      <c r="T1925" s="36"/>
      <c r="U1925" s="20"/>
      <c r="V1925" s="20"/>
    </row>
    <row r="1926" customFormat="false" ht="13.8" hidden="true" customHeight="false" outlineLevel="0" collapsed="false">
      <c r="A1926" s="53" t="n">
        <v>206</v>
      </c>
      <c r="B1926" s="12" t="s">
        <v>2270</v>
      </c>
      <c r="C1926" s="12" t="s">
        <v>22</v>
      </c>
      <c r="D1926" s="26" t="n">
        <v>44742</v>
      </c>
      <c r="E1926" s="26" t="s">
        <v>43</v>
      </c>
      <c r="F1926" s="22" t="s">
        <v>52</v>
      </c>
      <c r="G1926" s="24" t="s">
        <v>46</v>
      </c>
      <c r="H1926" s="28"/>
      <c r="I1926" s="26"/>
      <c r="J1926" s="30" t="n">
        <v>30</v>
      </c>
      <c r="K1926" s="30"/>
      <c r="L1926" s="30"/>
      <c r="M1926" s="30"/>
      <c r="N1926" s="30"/>
      <c r="O1926" s="30" t="n">
        <v>30</v>
      </c>
      <c r="P1926" s="20" t="n">
        <v>30</v>
      </c>
      <c r="Q1926" s="20" t="n">
        <f aca="false">ROUND(+P1926-O1926+R1926,2)</f>
        <v>0</v>
      </c>
      <c r="R1926" s="31"/>
      <c r="S1926" s="19" t="s">
        <v>27</v>
      </c>
      <c r="T1926" s="36"/>
      <c r="U1926" s="20"/>
      <c r="V1926" s="20"/>
    </row>
    <row r="1927" customFormat="false" ht="13.8" hidden="true" customHeight="false" outlineLevel="0" collapsed="false">
      <c r="A1927" s="53" t="n">
        <v>207</v>
      </c>
      <c r="B1927" s="12" t="s">
        <v>1605</v>
      </c>
      <c r="C1927" s="12" t="s">
        <v>22</v>
      </c>
      <c r="D1927" s="26" t="n">
        <v>44742</v>
      </c>
      <c r="E1927" s="26" t="s">
        <v>2162</v>
      </c>
      <c r="F1927" s="22" t="s">
        <v>60</v>
      </c>
      <c r="G1927" s="24" t="s">
        <v>25</v>
      </c>
      <c r="H1927" s="28"/>
      <c r="I1927" s="26"/>
      <c r="J1927" s="30" t="n">
        <v>90</v>
      </c>
      <c r="K1927" s="30"/>
      <c r="L1927" s="30"/>
      <c r="M1927" s="30" t="n">
        <v>331.52</v>
      </c>
      <c r="N1927" s="30" t="n">
        <v>30</v>
      </c>
      <c r="O1927" s="30" t="n">
        <v>451.52</v>
      </c>
      <c r="P1927" s="20" t="n">
        <v>350</v>
      </c>
      <c r="Q1927" s="20" t="n">
        <f aca="false">ROUND(+P1927-O1927+R1927,2)</f>
        <v>-101.52</v>
      </c>
      <c r="R1927" s="31"/>
      <c r="S1927" s="19" t="s">
        <v>27</v>
      </c>
      <c r="T1927" s="36"/>
      <c r="U1927" s="20"/>
      <c r="V1927" s="20" t="s">
        <v>2115</v>
      </c>
    </row>
    <row r="1928" customFormat="false" ht="13.8" hidden="true" customHeight="false" outlineLevel="0" collapsed="false">
      <c r="A1928" s="53" t="n">
        <v>208</v>
      </c>
      <c r="B1928" s="12" t="s">
        <v>2271</v>
      </c>
      <c r="C1928" s="12" t="s">
        <v>22</v>
      </c>
      <c r="D1928" s="26" t="n">
        <v>44746</v>
      </c>
      <c r="E1928" s="26" t="s">
        <v>2222</v>
      </c>
      <c r="F1928" s="22" t="s">
        <v>71</v>
      </c>
      <c r="G1928" s="24" t="s">
        <v>71</v>
      </c>
      <c r="H1928" s="28" t="s">
        <v>2222</v>
      </c>
      <c r="I1928" s="26"/>
      <c r="J1928" s="30" t="n">
        <v>35</v>
      </c>
      <c r="K1928" s="30"/>
      <c r="L1928" s="30"/>
      <c r="M1928" s="30"/>
      <c r="N1928" s="30"/>
      <c r="O1928" s="30" t="n">
        <v>35</v>
      </c>
      <c r="P1928" s="20" t="n">
        <v>35</v>
      </c>
      <c r="Q1928" s="20" t="n">
        <f aca="false">ROUND(+P1928-O1928+R1928,2)</f>
        <v>0</v>
      </c>
      <c r="R1928" s="31"/>
      <c r="S1928" s="19" t="s">
        <v>27</v>
      </c>
      <c r="T1928" s="36"/>
      <c r="U1928" s="20"/>
      <c r="V1928" s="20"/>
    </row>
    <row r="1929" customFormat="false" ht="13.8" hidden="true" customHeight="false" outlineLevel="0" collapsed="false">
      <c r="A1929" s="53" t="n">
        <v>209</v>
      </c>
      <c r="B1929" s="12" t="s">
        <v>2272</v>
      </c>
      <c r="C1929" s="12" t="s">
        <v>22</v>
      </c>
      <c r="D1929" s="26" t="n">
        <v>44747</v>
      </c>
      <c r="E1929" s="26" t="s">
        <v>2162</v>
      </c>
      <c r="F1929" s="22" t="s">
        <v>2273</v>
      </c>
      <c r="G1929" s="24" t="s">
        <v>25</v>
      </c>
      <c r="H1929" s="28"/>
      <c r="I1929" s="26"/>
      <c r="J1929" s="30"/>
      <c r="K1929" s="30"/>
      <c r="L1929" s="30" t="n">
        <v>5</v>
      </c>
      <c r="M1929" s="30" t="n">
        <v>11.8</v>
      </c>
      <c r="N1929" s="30" t="n">
        <v>5</v>
      </c>
      <c r="O1929" s="30" t="n">
        <v>21.8</v>
      </c>
      <c r="P1929" s="20" t="n">
        <v>21.8</v>
      </c>
      <c r="Q1929" s="20" t="n">
        <f aca="false">ROUND(+P1929-O1929+R1929,2)</f>
        <v>0</v>
      </c>
      <c r="R1929" s="31"/>
      <c r="S1929" s="19" t="s">
        <v>27</v>
      </c>
      <c r="T1929" s="36"/>
      <c r="U1929" s="20"/>
      <c r="V1929" s="20"/>
    </row>
    <row r="1930" customFormat="false" ht="13.8" hidden="true" customHeight="false" outlineLevel="0" collapsed="false">
      <c r="A1930" s="53" t="n">
        <v>208</v>
      </c>
      <c r="B1930" s="12" t="s">
        <v>2274</v>
      </c>
      <c r="C1930" s="12" t="s">
        <v>22</v>
      </c>
      <c r="D1930" s="26" t="n">
        <v>44747</v>
      </c>
      <c r="E1930" s="26" t="s">
        <v>2222</v>
      </c>
      <c r="F1930" s="22" t="s">
        <v>2275</v>
      </c>
      <c r="G1930" s="24" t="s">
        <v>25</v>
      </c>
      <c r="H1930" s="28"/>
      <c r="I1930" s="26"/>
      <c r="J1930" s="30"/>
      <c r="K1930" s="30"/>
      <c r="L1930" s="30"/>
      <c r="M1930" s="30"/>
      <c r="N1930" s="30"/>
      <c r="O1930" s="30" t="n">
        <v>97</v>
      </c>
      <c r="P1930" s="20" t="n">
        <v>97</v>
      </c>
      <c r="Q1930" s="20" t="n">
        <f aca="false">ROUND(+P1930-O1930+R1930,2)</f>
        <v>0</v>
      </c>
      <c r="R1930" s="31"/>
      <c r="S1930" s="19" t="s">
        <v>27</v>
      </c>
      <c r="T1930" s="36"/>
      <c r="U1930" s="20"/>
      <c r="V1930" s="20"/>
    </row>
    <row r="1931" customFormat="false" ht="13.8" hidden="true" customHeight="false" outlineLevel="0" collapsed="false">
      <c r="A1931" s="53" t="n">
        <v>209</v>
      </c>
      <c r="B1931" s="12" t="s">
        <v>2276</v>
      </c>
      <c r="C1931" s="12" t="s">
        <v>22</v>
      </c>
      <c r="D1931" s="26" t="n">
        <v>44749</v>
      </c>
      <c r="E1931" s="26" t="s">
        <v>2222</v>
      </c>
      <c r="F1931" s="22" t="s">
        <v>2277</v>
      </c>
      <c r="G1931" s="24" t="s">
        <v>25</v>
      </c>
      <c r="H1931" s="28"/>
      <c r="I1931" s="26" t="s">
        <v>2278</v>
      </c>
      <c r="J1931" s="30"/>
      <c r="K1931" s="30"/>
      <c r="L1931" s="30"/>
      <c r="M1931" s="30"/>
      <c r="N1931" s="30"/>
      <c r="O1931" s="30" t="n">
        <v>0</v>
      </c>
      <c r="P1931" s="20" t="n">
        <v>0</v>
      </c>
      <c r="Q1931" s="20" t="n">
        <f aca="false">ROUND(+P1931-O1931+R1931,2)</f>
        <v>0</v>
      </c>
      <c r="R1931" s="31"/>
      <c r="S1931" s="19" t="s">
        <v>27</v>
      </c>
      <c r="T1931" s="36"/>
      <c r="U1931" s="20"/>
      <c r="V1931" s="20"/>
    </row>
    <row r="1932" customFormat="false" ht="15" hidden="true" customHeight="true" outlineLevel="0" collapsed="false">
      <c r="A1932" s="53" t="n">
        <v>210</v>
      </c>
      <c r="B1932" s="12" t="s">
        <v>2279</v>
      </c>
      <c r="C1932" s="12" t="s">
        <v>22</v>
      </c>
      <c r="D1932" s="26" t="n">
        <v>44749</v>
      </c>
      <c r="E1932" s="26" t="s">
        <v>2162</v>
      </c>
      <c r="F1932" s="22" t="s">
        <v>2280</v>
      </c>
      <c r="G1932" s="24" t="s">
        <v>25</v>
      </c>
      <c r="H1932" s="28"/>
      <c r="I1932" s="26"/>
      <c r="J1932" s="30" t="n">
        <v>45</v>
      </c>
      <c r="K1932" s="30"/>
      <c r="L1932" s="30"/>
      <c r="M1932" s="30" t="n">
        <v>201.26</v>
      </c>
      <c r="N1932" s="30" t="n">
        <v>15</v>
      </c>
      <c r="O1932" s="30" t="n">
        <v>261.26</v>
      </c>
      <c r="P1932" s="20" t="n">
        <v>261.26</v>
      </c>
      <c r="Q1932" s="20" t="n">
        <f aca="false">ROUND(+P1932-O1932+R1932,2)</f>
        <v>0</v>
      </c>
      <c r="R1932" s="31"/>
      <c r="S1932" s="19" t="s">
        <v>27</v>
      </c>
      <c r="T1932" s="36"/>
      <c r="U1932" s="20"/>
      <c r="V1932" s="20"/>
    </row>
    <row r="1933" customFormat="false" ht="13.8" hidden="true" customHeight="false" outlineLevel="0" collapsed="false">
      <c r="A1933" s="53" t="n">
        <v>211</v>
      </c>
      <c r="B1933" s="12" t="s">
        <v>2281</v>
      </c>
      <c r="C1933" s="12" t="s">
        <v>22</v>
      </c>
      <c r="D1933" s="26" t="n">
        <v>44753</v>
      </c>
      <c r="E1933" s="26" t="s">
        <v>43</v>
      </c>
      <c r="F1933" s="22" t="s">
        <v>2160</v>
      </c>
      <c r="G1933" s="24" t="s">
        <v>71</v>
      </c>
      <c r="H1933" s="28"/>
      <c r="I1933" s="26"/>
      <c r="J1933" s="30" t="n">
        <v>20</v>
      </c>
      <c r="K1933" s="30"/>
      <c r="L1933" s="30"/>
      <c r="M1933" s="30"/>
      <c r="N1933" s="30"/>
      <c r="O1933" s="30" t="n">
        <v>20</v>
      </c>
      <c r="P1933" s="20" t="n">
        <v>20</v>
      </c>
      <c r="Q1933" s="20" t="n">
        <f aca="false">ROUND(+P1933-O1933+R1933,2)</f>
        <v>0</v>
      </c>
      <c r="R1933" s="31"/>
      <c r="S1933" s="19" t="s">
        <v>27</v>
      </c>
      <c r="T1933" s="36"/>
      <c r="U1933" s="20"/>
      <c r="V1933" s="20"/>
    </row>
    <row r="1934" customFormat="false" ht="13.8" hidden="true" customHeight="false" outlineLevel="0" collapsed="false">
      <c r="A1934" s="53" t="n">
        <v>212</v>
      </c>
      <c r="B1934" s="12" t="s">
        <v>2282</v>
      </c>
      <c r="C1934" s="12" t="s">
        <v>22</v>
      </c>
      <c r="D1934" s="26" t="n">
        <v>44754</v>
      </c>
      <c r="E1934" s="26" t="s">
        <v>2162</v>
      </c>
      <c r="F1934" s="22" t="s">
        <v>2283</v>
      </c>
      <c r="G1934" s="24" t="s">
        <v>25</v>
      </c>
      <c r="H1934" s="28"/>
      <c r="I1934" s="26" t="s">
        <v>27</v>
      </c>
      <c r="J1934" s="30" t="n">
        <v>0</v>
      </c>
      <c r="K1934" s="30"/>
      <c r="L1934" s="30"/>
      <c r="M1934" s="30" t="n">
        <v>76.06</v>
      </c>
      <c r="N1934" s="30"/>
      <c r="O1934" s="30" t="n">
        <v>76.06</v>
      </c>
      <c r="P1934" s="20" t="n">
        <v>76.06</v>
      </c>
      <c r="Q1934" s="20" t="n">
        <f aca="false">ROUND(+P1934-O1934+R1934,2)</f>
        <v>0</v>
      </c>
      <c r="R1934" s="31"/>
      <c r="S1934" s="19" t="s">
        <v>27</v>
      </c>
      <c r="T1934" s="36"/>
      <c r="U1934" s="20"/>
      <c r="V1934" s="20"/>
    </row>
    <row r="1935" customFormat="false" ht="13.8" hidden="true" customHeight="false" outlineLevel="0" collapsed="false">
      <c r="A1935" s="53" t="n">
        <v>213</v>
      </c>
      <c r="B1935" s="12" t="s">
        <v>1469</v>
      </c>
      <c r="C1935" s="12" t="s">
        <v>22</v>
      </c>
      <c r="D1935" s="26" t="n">
        <v>44755</v>
      </c>
      <c r="E1935" s="26" t="s">
        <v>2162</v>
      </c>
      <c r="F1935" s="22" t="s">
        <v>2284</v>
      </c>
      <c r="G1935" s="24" t="s">
        <v>25</v>
      </c>
      <c r="H1935" s="28"/>
      <c r="I1935" s="26" t="s">
        <v>27</v>
      </c>
      <c r="J1935" s="30" t="n">
        <v>45</v>
      </c>
      <c r="K1935" s="30"/>
      <c r="L1935" s="30" t="n">
        <v>101.46</v>
      </c>
      <c r="M1935" s="30" t="n">
        <v>101.46</v>
      </c>
      <c r="N1935" s="30" t="n">
        <v>15</v>
      </c>
      <c r="O1935" s="30" t="s">
        <v>2285</v>
      </c>
      <c r="P1935" s="20" t="n">
        <v>466.26</v>
      </c>
      <c r="Q1935" s="20" t="s">
        <v>2286</v>
      </c>
      <c r="R1935" s="31"/>
      <c r="S1935" s="19" t="s">
        <v>27</v>
      </c>
      <c r="T1935" s="36"/>
      <c r="U1935" s="20"/>
      <c r="V1935" s="20"/>
    </row>
    <row r="1936" customFormat="false" ht="13.8" hidden="true" customHeight="false" outlineLevel="0" collapsed="false">
      <c r="A1936" s="53" t="n">
        <v>214</v>
      </c>
      <c r="B1936" s="12" t="s">
        <v>2287</v>
      </c>
      <c r="C1936" s="12" t="s">
        <v>22</v>
      </c>
      <c r="D1936" s="26" t="n">
        <v>44756</v>
      </c>
      <c r="E1936" s="26" t="s">
        <v>2162</v>
      </c>
      <c r="F1936" s="22" t="s">
        <v>2288</v>
      </c>
      <c r="G1936" s="24" t="s">
        <v>25</v>
      </c>
      <c r="H1936" s="28"/>
      <c r="I1936" s="26"/>
      <c r="J1936" s="30" t="n">
        <v>29</v>
      </c>
      <c r="K1936" s="30"/>
      <c r="L1936" s="30" t="n">
        <v>23.03</v>
      </c>
      <c r="M1936" s="30"/>
      <c r="N1936" s="30" t="n">
        <v>13</v>
      </c>
      <c r="O1936" s="30" t="n">
        <v>65.03</v>
      </c>
      <c r="P1936" s="20" t="n">
        <v>65.03</v>
      </c>
      <c r="Q1936" s="20" t="n">
        <f aca="false">ROUND(+P1936-O1936+R1936,2)</f>
        <v>0</v>
      </c>
      <c r="R1936" s="31"/>
      <c r="S1936" s="19" t="s">
        <v>27</v>
      </c>
      <c r="T1936" s="36"/>
      <c r="U1936" s="20"/>
      <c r="V1936" s="20"/>
    </row>
    <row r="1937" customFormat="false" ht="13.8" hidden="true" customHeight="false" outlineLevel="0" collapsed="false">
      <c r="A1937" s="53" t="n">
        <v>215</v>
      </c>
      <c r="B1937" s="12" t="s">
        <v>2289</v>
      </c>
      <c r="C1937" s="12" t="s">
        <v>22</v>
      </c>
      <c r="D1937" s="26" t="n">
        <v>44761</v>
      </c>
      <c r="E1937" s="26" t="s">
        <v>2162</v>
      </c>
      <c r="F1937" s="22" t="s">
        <v>2290</v>
      </c>
      <c r="G1937" s="24" t="s">
        <v>25</v>
      </c>
      <c r="H1937" s="28"/>
      <c r="I1937" s="26"/>
      <c r="J1937" s="30" t="n">
        <v>10</v>
      </c>
      <c r="K1937" s="30"/>
      <c r="L1937" s="30" t="n">
        <v>15.65</v>
      </c>
      <c r="M1937" s="30"/>
      <c r="N1937" s="30" t="n">
        <v>10</v>
      </c>
      <c r="O1937" s="30" t="n">
        <v>35.65</v>
      </c>
      <c r="P1937" s="20" t="n">
        <v>35.65</v>
      </c>
      <c r="Q1937" s="20" t="n">
        <f aca="false">ROUND(+P1937-O1937+R1937,2)</f>
        <v>0</v>
      </c>
      <c r="R1937" s="31"/>
      <c r="S1937" s="19" t="s">
        <v>27</v>
      </c>
      <c r="T1937" s="36"/>
      <c r="U1937" s="20"/>
      <c r="V1937" s="20"/>
    </row>
    <row r="1938" customFormat="false" ht="13.8" hidden="true" customHeight="false" outlineLevel="0" collapsed="false">
      <c r="A1938" s="53" t="n">
        <v>216</v>
      </c>
      <c r="B1938" s="12" t="s">
        <v>2289</v>
      </c>
      <c r="C1938" s="12" t="s">
        <v>22</v>
      </c>
      <c r="D1938" s="26" t="n">
        <v>44761</v>
      </c>
      <c r="E1938" s="26" t="s">
        <v>2162</v>
      </c>
      <c r="F1938" s="22" t="s">
        <v>2290</v>
      </c>
      <c r="G1938" s="24" t="s">
        <v>25</v>
      </c>
      <c r="H1938" s="28"/>
      <c r="I1938" s="26"/>
      <c r="J1938" s="30" t="n">
        <v>10</v>
      </c>
      <c r="K1938" s="30"/>
      <c r="L1938" s="30" t="n">
        <v>15.2</v>
      </c>
      <c r="M1938" s="30"/>
      <c r="N1938" s="30" t="n">
        <v>10</v>
      </c>
      <c r="O1938" s="30" t="n">
        <v>35.2</v>
      </c>
      <c r="P1938" s="20" t="n">
        <v>35.2</v>
      </c>
      <c r="Q1938" s="20" t="n">
        <f aca="false">ROUND(+P1938-O1938+R1938,2)</f>
        <v>0</v>
      </c>
      <c r="R1938" s="31"/>
      <c r="S1938" s="19" t="s">
        <v>27</v>
      </c>
      <c r="T1938" s="36"/>
      <c r="U1938" s="20"/>
      <c r="V1938" s="20"/>
    </row>
    <row r="1939" customFormat="false" ht="13.8" hidden="true" customHeight="false" outlineLevel="0" collapsed="false">
      <c r="A1939" s="53" t="n">
        <v>217</v>
      </c>
      <c r="B1939" s="12" t="s">
        <v>1791</v>
      </c>
      <c r="C1939" s="12" t="s">
        <v>22</v>
      </c>
      <c r="D1939" s="26" t="n">
        <v>44763</v>
      </c>
      <c r="E1939" s="26" t="s">
        <v>2222</v>
      </c>
      <c r="F1939" s="22" t="s">
        <v>2291</v>
      </c>
      <c r="G1939" s="24" t="s">
        <v>71</v>
      </c>
      <c r="H1939" s="28" t="s">
        <v>2222</v>
      </c>
      <c r="I1939" s="26"/>
      <c r="J1939" s="30" t="n">
        <v>25</v>
      </c>
      <c r="K1939" s="30"/>
      <c r="L1939" s="30"/>
      <c r="M1939" s="30"/>
      <c r="N1939" s="30"/>
      <c r="O1939" s="30" t="n">
        <v>25</v>
      </c>
      <c r="P1939" s="20"/>
      <c r="Q1939" s="20" t="n">
        <f aca="false">ROUND(+P1939-O1939+R1939,2)</f>
        <v>-25</v>
      </c>
      <c r="R1939" s="31"/>
      <c r="S1939" s="19" t="s">
        <v>27</v>
      </c>
      <c r="T1939" s="36"/>
      <c r="U1939" s="20"/>
      <c r="V1939" s="20"/>
    </row>
    <row r="1940" customFormat="false" ht="13.8" hidden="true" customHeight="false" outlineLevel="0" collapsed="false">
      <c r="A1940" s="53" t="n">
        <v>218</v>
      </c>
      <c r="B1940" s="12" t="s">
        <v>2292</v>
      </c>
      <c r="C1940" s="12" t="s">
        <v>22</v>
      </c>
      <c r="D1940" s="26" t="n">
        <v>44763</v>
      </c>
      <c r="E1940" s="26" t="s">
        <v>2162</v>
      </c>
      <c r="F1940" s="22" t="s">
        <v>60</v>
      </c>
      <c r="G1940" s="24" t="s">
        <v>25</v>
      </c>
      <c r="H1940" s="55"/>
      <c r="I1940" s="26" t="s">
        <v>1241</v>
      </c>
      <c r="J1940" s="30" t="n">
        <v>27</v>
      </c>
      <c r="K1940" s="30"/>
      <c r="L1940" s="30" t="n">
        <v>103.26</v>
      </c>
      <c r="M1940" s="30"/>
      <c r="N1940" s="30" t="n">
        <v>15</v>
      </c>
      <c r="O1940" s="30" t="n">
        <v>145.26</v>
      </c>
      <c r="P1940" s="20" t="n">
        <v>143.26</v>
      </c>
      <c r="Q1940" s="20" t="n">
        <f aca="false">ROUND(+P1940-O1940+R1940,2)</f>
        <v>-2</v>
      </c>
      <c r="R1940" s="31"/>
      <c r="S1940" s="19" t="s">
        <v>27</v>
      </c>
      <c r="T1940" s="36"/>
      <c r="U1940" s="20"/>
      <c r="V1940" s="20"/>
    </row>
    <row r="1941" customFormat="false" ht="13.8" hidden="true" customHeight="false" outlineLevel="0" collapsed="false">
      <c r="A1941" s="53" t="n">
        <v>219</v>
      </c>
      <c r="B1941" s="12" t="s">
        <v>2293</v>
      </c>
      <c r="C1941" s="12" t="s">
        <v>22</v>
      </c>
      <c r="D1941" s="26" t="n">
        <v>44767</v>
      </c>
      <c r="E1941" s="26" t="s">
        <v>2162</v>
      </c>
      <c r="F1941" s="22" t="s">
        <v>2294</v>
      </c>
      <c r="G1941" s="24" t="s">
        <v>25</v>
      </c>
      <c r="H1941" s="28"/>
      <c r="I1941" s="26" t="s">
        <v>27</v>
      </c>
      <c r="J1941" s="30" t="n">
        <v>45</v>
      </c>
      <c r="K1941" s="30"/>
      <c r="L1941" s="30" t="n">
        <v>111.66</v>
      </c>
      <c r="M1941" s="30"/>
      <c r="N1941" s="30" t="n">
        <v>15</v>
      </c>
      <c r="O1941" s="30" t="n">
        <v>171.66</v>
      </c>
      <c r="P1941" s="20" t="n">
        <v>171.66</v>
      </c>
      <c r="Q1941" s="20" t="n">
        <f aca="false">ROUND(+P1941-O1941+R1941,2)</f>
        <v>0</v>
      </c>
      <c r="R1941" s="31"/>
      <c r="S1941" s="19" t="s">
        <v>27</v>
      </c>
      <c r="T1941" s="36"/>
      <c r="U1941" s="20"/>
      <c r="V1941" s="20"/>
    </row>
    <row r="1942" customFormat="false" ht="13.8" hidden="true" customHeight="false" outlineLevel="0" collapsed="false">
      <c r="A1942" s="53" t="n">
        <v>220</v>
      </c>
      <c r="B1942" s="12" t="s">
        <v>2289</v>
      </c>
      <c r="C1942" s="12" t="s">
        <v>22</v>
      </c>
      <c r="D1942" s="26" t="n">
        <v>44767</v>
      </c>
      <c r="E1942" s="26" t="s">
        <v>2162</v>
      </c>
      <c r="F1942" s="22" t="s">
        <v>2295</v>
      </c>
      <c r="G1942" s="24" t="s">
        <v>25</v>
      </c>
      <c r="H1942" s="28"/>
      <c r="I1942" s="26"/>
      <c r="J1942" s="30" t="n">
        <v>10</v>
      </c>
      <c r="K1942" s="30"/>
      <c r="L1942" s="30" t="n">
        <v>15.65</v>
      </c>
      <c r="M1942" s="30"/>
      <c r="N1942" s="30" t="n">
        <v>10</v>
      </c>
      <c r="O1942" s="30" t="n">
        <v>35.65</v>
      </c>
      <c r="P1942" s="20" t="n">
        <v>0</v>
      </c>
      <c r="Q1942" s="20" t="n">
        <f aca="false">ROUND(+P1942-O1942+R1942,2)</f>
        <v>0</v>
      </c>
      <c r="R1942" s="31" t="n">
        <v>35.65</v>
      </c>
      <c r="S1942" s="19" t="s">
        <v>27</v>
      </c>
      <c r="T1942" s="36"/>
      <c r="U1942" s="20"/>
      <c r="V1942" s="20"/>
    </row>
    <row r="1943" customFormat="false" ht="13.8" hidden="true" customHeight="false" outlineLevel="0" collapsed="false">
      <c r="A1943" s="53" t="n">
        <v>221</v>
      </c>
      <c r="B1943" s="12" t="s">
        <v>2296</v>
      </c>
      <c r="C1943" s="12" t="s">
        <v>22</v>
      </c>
      <c r="D1943" s="26" t="n">
        <v>44767</v>
      </c>
      <c r="E1943" s="26" t="s">
        <v>2222</v>
      </c>
      <c r="F1943" s="22" t="s">
        <v>2297</v>
      </c>
      <c r="G1943" s="24"/>
      <c r="H1943" s="28"/>
      <c r="I1943" s="26"/>
      <c r="J1943" s="30" t="n">
        <v>5</v>
      </c>
      <c r="K1943" s="30"/>
      <c r="L1943" s="30" t="n">
        <v>11.8</v>
      </c>
      <c r="M1943" s="30"/>
      <c r="N1943" s="30" t="n">
        <v>5</v>
      </c>
      <c r="O1943" s="30" t="n">
        <v>21.8</v>
      </c>
      <c r="P1943" s="20"/>
      <c r="Q1943" s="20" t="n">
        <f aca="false">ROUND(+P1943-O1943+R1943,2)</f>
        <v>-21.8</v>
      </c>
      <c r="R1943" s="31"/>
      <c r="S1943" s="19" t="s">
        <v>27</v>
      </c>
      <c r="T1943" s="36"/>
      <c r="U1943" s="20"/>
      <c r="V1943" s="20"/>
    </row>
    <row r="1944" customFormat="false" ht="13.8" hidden="true" customHeight="false" outlineLevel="0" collapsed="false">
      <c r="A1944" s="53" t="n">
        <v>222</v>
      </c>
      <c r="B1944" s="12" t="s">
        <v>2087</v>
      </c>
      <c r="C1944" s="12" t="s">
        <v>22</v>
      </c>
      <c r="D1944" s="26" t="n">
        <v>44770</v>
      </c>
      <c r="E1944" s="26" t="s">
        <v>467</v>
      </c>
      <c r="F1944" s="22" t="s">
        <v>2298</v>
      </c>
      <c r="G1944" s="24" t="s">
        <v>2187</v>
      </c>
      <c r="H1944" s="28"/>
      <c r="I1944" s="26"/>
      <c r="J1944" s="30" t="n">
        <v>6</v>
      </c>
      <c r="K1944" s="30"/>
      <c r="L1944" s="30"/>
      <c r="M1944" s="30"/>
      <c r="N1944" s="30" t="n">
        <v>14</v>
      </c>
      <c r="O1944" s="30" t="n">
        <v>20</v>
      </c>
      <c r="P1944" s="20" t="n">
        <v>20</v>
      </c>
      <c r="Q1944" s="20" t="n">
        <v>0</v>
      </c>
      <c r="R1944" s="31"/>
      <c r="S1944" s="19" t="s">
        <v>27</v>
      </c>
      <c r="T1944" s="36" t="n">
        <v>44775</v>
      </c>
      <c r="U1944" s="20" t="s">
        <v>27</v>
      </c>
      <c r="V1944" s="20"/>
    </row>
    <row r="1945" customFormat="false" ht="13.8" hidden="true" customHeight="false" outlineLevel="0" collapsed="false">
      <c r="A1945" s="53" t="n">
        <v>223</v>
      </c>
      <c r="B1945" s="12" t="s">
        <v>2299</v>
      </c>
      <c r="C1945" s="12" t="s">
        <v>22</v>
      </c>
      <c r="D1945" s="26" t="n">
        <v>44770</v>
      </c>
      <c r="E1945" s="26" t="s">
        <v>467</v>
      </c>
      <c r="F1945" s="22" t="s">
        <v>2300</v>
      </c>
      <c r="G1945" s="24" t="s">
        <v>2187</v>
      </c>
      <c r="H1945" s="28"/>
      <c r="I1945" s="26"/>
      <c r="J1945" s="30" t="n">
        <v>3</v>
      </c>
      <c r="K1945" s="30"/>
      <c r="L1945" s="30"/>
      <c r="M1945" s="30"/>
      <c r="N1945" s="30" t="n">
        <v>7</v>
      </c>
      <c r="O1945" s="30" t="n">
        <v>10</v>
      </c>
      <c r="P1945" s="20" t="n">
        <v>10</v>
      </c>
      <c r="Q1945" s="20" t="n">
        <f aca="false">ROUND(+P1945-O1945+R1945,2)</f>
        <v>0</v>
      </c>
      <c r="R1945" s="31"/>
      <c r="S1945" s="19" t="s">
        <v>27</v>
      </c>
      <c r="T1945" s="36" t="s">
        <v>2301</v>
      </c>
      <c r="U1945" s="20" t="s">
        <v>27</v>
      </c>
      <c r="V1945" s="20"/>
    </row>
    <row r="1946" customFormat="false" ht="13.8" hidden="true" customHeight="false" outlineLevel="0" collapsed="false">
      <c r="A1946" s="53" t="n">
        <v>224</v>
      </c>
      <c r="B1946" s="12" t="s">
        <v>2302</v>
      </c>
      <c r="C1946" s="12" t="s">
        <v>22</v>
      </c>
      <c r="D1946" s="26" t="n">
        <v>44771</v>
      </c>
      <c r="E1946" s="26" t="s">
        <v>2162</v>
      </c>
      <c r="F1946" s="22" t="s">
        <v>2303</v>
      </c>
      <c r="G1946" s="24" t="s">
        <v>25</v>
      </c>
      <c r="H1946" s="28"/>
      <c r="I1946" s="26"/>
      <c r="J1946" s="30" t="n">
        <v>0</v>
      </c>
      <c r="K1946" s="30"/>
      <c r="L1946" s="30"/>
      <c r="M1946" s="30" t="n">
        <v>65.26</v>
      </c>
      <c r="N1946" s="30" t="n">
        <v>50</v>
      </c>
      <c r="O1946" s="30" t="n">
        <v>115.26</v>
      </c>
      <c r="P1946" s="20" t="n">
        <v>115.26</v>
      </c>
      <c r="Q1946" s="20" t="n">
        <f aca="false">ROUND(+P1946-O1946+R1946,2)</f>
        <v>0</v>
      </c>
      <c r="R1946" s="31"/>
      <c r="S1946" s="19" t="s">
        <v>27</v>
      </c>
      <c r="T1946" s="36"/>
      <c r="U1946" s="20"/>
      <c r="V1946" s="20"/>
    </row>
    <row r="1947" customFormat="false" ht="13.8" hidden="true" customHeight="false" outlineLevel="0" collapsed="false">
      <c r="A1947" s="53" t="n">
        <v>225</v>
      </c>
      <c r="B1947" s="12" t="s">
        <v>976</v>
      </c>
      <c r="C1947" s="12" t="s">
        <v>22</v>
      </c>
      <c r="D1947" s="26" t="n">
        <v>44774</v>
      </c>
      <c r="E1947" s="26" t="s">
        <v>467</v>
      </c>
      <c r="F1947" s="22" t="s">
        <v>2304</v>
      </c>
      <c r="G1947" s="24" t="s">
        <v>2187</v>
      </c>
      <c r="H1947" s="28"/>
      <c r="I1947" s="26"/>
      <c r="J1947" s="30" t="n">
        <v>7.5</v>
      </c>
      <c r="K1947" s="30"/>
      <c r="L1947" s="30"/>
      <c r="M1947" s="30"/>
      <c r="N1947" s="30" t="n">
        <v>17.5</v>
      </c>
      <c r="O1947" s="30" t="n">
        <v>25</v>
      </c>
      <c r="P1947" s="20" t="n">
        <v>25</v>
      </c>
      <c r="Q1947" s="20" t="n">
        <f aca="false">ROUND(+P1947-O1947+R1947,2)</f>
        <v>0</v>
      </c>
      <c r="R1947" s="31"/>
      <c r="S1947" s="19" t="s">
        <v>27</v>
      </c>
      <c r="T1947" s="36" t="n">
        <v>44775</v>
      </c>
      <c r="U1947" s="20" t="s">
        <v>27</v>
      </c>
      <c r="V1947" s="20"/>
    </row>
    <row r="1948" customFormat="false" ht="13.8" hidden="true" customHeight="false" outlineLevel="0" collapsed="false">
      <c r="A1948" s="53" t="n">
        <v>226</v>
      </c>
      <c r="B1948" s="12" t="s">
        <v>2305</v>
      </c>
      <c r="C1948" s="12" t="s">
        <v>22</v>
      </c>
      <c r="D1948" s="26" t="n">
        <v>44774</v>
      </c>
      <c r="E1948" s="26" t="s">
        <v>2162</v>
      </c>
      <c r="F1948" s="22" t="s">
        <v>2306</v>
      </c>
      <c r="G1948" s="24" t="s">
        <v>25</v>
      </c>
      <c r="H1948" s="28"/>
      <c r="I1948" s="26" t="s">
        <v>1241</v>
      </c>
      <c r="J1948" s="30" t="n">
        <v>45</v>
      </c>
      <c r="K1948" s="30" t="n">
        <v>21</v>
      </c>
      <c r="L1948" s="30"/>
      <c r="M1948" s="30" t="n">
        <v>151.26</v>
      </c>
      <c r="N1948" s="30" t="n">
        <v>15</v>
      </c>
      <c r="O1948" s="30" t="n">
        <v>232.26</v>
      </c>
      <c r="P1948" s="20" t="n">
        <v>232.26</v>
      </c>
      <c r="Q1948" s="20" t="n">
        <f aca="false">ROUND(+P1948-O1948+R1948,2)</f>
        <v>0</v>
      </c>
      <c r="R1948" s="31"/>
      <c r="S1948" s="19" t="s">
        <v>27</v>
      </c>
      <c r="T1948" s="36"/>
      <c r="U1948" s="20"/>
      <c r="V1948" s="20"/>
    </row>
    <row r="1949" customFormat="false" ht="13.8" hidden="true" customHeight="false" outlineLevel="0" collapsed="false">
      <c r="A1949" s="53" t="n">
        <v>227</v>
      </c>
      <c r="B1949" s="12" t="s">
        <v>2307</v>
      </c>
      <c r="C1949" s="12" t="s">
        <v>22</v>
      </c>
      <c r="D1949" s="26" t="n">
        <v>44774</v>
      </c>
      <c r="E1949" s="26" t="s">
        <v>2162</v>
      </c>
      <c r="F1949" s="22" t="s">
        <v>2308</v>
      </c>
      <c r="G1949" s="24" t="s">
        <v>25</v>
      </c>
      <c r="H1949" s="28"/>
      <c r="I1949" s="26" t="s">
        <v>27</v>
      </c>
      <c r="J1949" s="30" t="n">
        <v>45</v>
      </c>
      <c r="K1949" s="30"/>
      <c r="L1949" s="30"/>
      <c r="M1949" s="30" t="n">
        <v>150.06</v>
      </c>
      <c r="N1949" s="30" t="n">
        <v>15</v>
      </c>
      <c r="O1949" s="30" t="n">
        <v>210.06</v>
      </c>
      <c r="P1949" s="20" t="n">
        <v>210</v>
      </c>
      <c r="Q1949" s="20" t="n">
        <f aca="false">ROUND(+P1949-O1949+R1949,2)</f>
        <v>-0</v>
      </c>
      <c r="R1949" s="31" t="n">
        <v>0.06</v>
      </c>
      <c r="S1949" s="19" t="s">
        <v>27</v>
      </c>
      <c r="T1949" s="36"/>
      <c r="U1949" s="20"/>
      <c r="V1949" s="20"/>
    </row>
    <row r="1950" customFormat="false" ht="13.8" hidden="true" customHeight="false" outlineLevel="0" collapsed="false">
      <c r="A1950" s="53" t="n">
        <v>228</v>
      </c>
      <c r="B1950" s="12" t="s">
        <v>2309</v>
      </c>
      <c r="C1950" s="12" t="s">
        <v>22</v>
      </c>
      <c r="D1950" s="26" t="n">
        <v>44774</v>
      </c>
      <c r="E1950" s="26" t="s">
        <v>43</v>
      </c>
      <c r="F1950" s="22" t="s">
        <v>1480</v>
      </c>
      <c r="G1950" s="24" t="s">
        <v>71</v>
      </c>
      <c r="H1950" s="28"/>
      <c r="I1950" s="26"/>
      <c r="J1950" s="30" t="n">
        <v>25</v>
      </c>
      <c r="K1950" s="30"/>
      <c r="L1950" s="30"/>
      <c r="M1950" s="30"/>
      <c r="N1950" s="30"/>
      <c r="O1950" s="30" t="n">
        <v>25</v>
      </c>
      <c r="P1950" s="20" t="n">
        <v>25</v>
      </c>
      <c r="Q1950" s="20" t="n">
        <f aca="false">ROUND(+P1950-O1950+R1950,2)</f>
        <v>0</v>
      </c>
      <c r="R1950" s="31"/>
      <c r="S1950" s="19" t="s">
        <v>27</v>
      </c>
      <c r="T1950" s="36"/>
      <c r="U1950" s="20"/>
      <c r="V1950" s="20"/>
    </row>
    <row r="1951" customFormat="false" ht="13.8" hidden="true" customHeight="false" outlineLevel="0" collapsed="false">
      <c r="A1951" s="53" t="n">
        <v>229</v>
      </c>
      <c r="B1951" s="12" t="s">
        <v>2310</v>
      </c>
      <c r="C1951" s="12" t="s">
        <v>22</v>
      </c>
      <c r="D1951" s="26" t="n">
        <v>44777</v>
      </c>
      <c r="E1951" s="26" t="s">
        <v>2162</v>
      </c>
      <c r="F1951" s="22" t="s">
        <v>2311</v>
      </c>
      <c r="G1951" s="24" t="s">
        <v>25</v>
      </c>
      <c r="H1951" s="28"/>
      <c r="I1951" s="26" t="s">
        <v>27</v>
      </c>
      <c r="J1951" s="30" t="n">
        <v>45</v>
      </c>
      <c r="K1951" s="30"/>
      <c r="L1951" s="30"/>
      <c r="M1951" s="30" t="n">
        <v>136.86</v>
      </c>
      <c r="N1951" s="30" t="n">
        <v>15</v>
      </c>
      <c r="O1951" s="30" t="n">
        <v>196.86</v>
      </c>
      <c r="P1951" s="20" t="n">
        <v>196.869</v>
      </c>
      <c r="Q1951" s="20" t="n">
        <f aca="false">ROUND(+P1951-O1951+R1951,2)</f>
        <v>-0</v>
      </c>
      <c r="R1951" s="31" t="n">
        <v>-0.01</v>
      </c>
      <c r="S1951" s="19" t="s">
        <v>27</v>
      </c>
      <c r="T1951" s="36"/>
      <c r="U1951" s="20"/>
      <c r="V1951" s="20"/>
    </row>
    <row r="1952" customFormat="false" ht="13.8" hidden="true" customHeight="false" outlineLevel="0" collapsed="false">
      <c r="A1952" s="53" t="n">
        <v>230</v>
      </c>
      <c r="B1952" s="12" t="s">
        <v>2312</v>
      </c>
      <c r="C1952" s="12" t="s">
        <v>22</v>
      </c>
      <c r="D1952" s="26" t="n">
        <v>44784</v>
      </c>
      <c r="E1952" s="26" t="s">
        <v>2162</v>
      </c>
      <c r="F1952" s="22" t="s">
        <v>2313</v>
      </c>
      <c r="G1952" s="24" t="s">
        <v>25</v>
      </c>
      <c r="H1952" s="28"/>
      <c r="I1952" s="26" t="n">
        <v>44860</v>
      </c>
      <c r="J1952" s="30" t="n">
        <v>45</v>
      </c>
      <c r="K1952" s="30"/>
      <c r="L1952" s="30"/>
      <c r="M1952" s="30" t="n">
        <v>151.26</v>
      </c>
      <c r="N1952" s="30" t="n">
        <v>15</v>
      </c>
      <c r="O1952" s="30" t="n">
        <v>211.26</v>
      </c>
      <c r="P1952" s="20" t="n">
        <v>211.26</v>
      </c>
      <c r="Q1952" s="20" t="n">
        <f aca="false">ROUND(+P1952-O1952+R1952,2)</f>
        <v>0</v>
      </c>
      <c r="R1952" s="31"/>
      <c r="S1952" s="19" t="s">
        <v>27</v>
      </c>
      <c r="T1952" s="36"/>
      <c r="U1952" s="20"/>
      <c r="V1952" s="20"/>
    </row>
    <row r="1953" customFormat="false" ht="13.8" hidden="true" customHeight="false" outlineLevel="0" collapsed="false">
      <c r="A1953" s="53" t="n">
        <v>231</v>
      </c>
      <c r="B1953" s="12" t="s">
        <v>1282</v>
      </c>
      <c r="C1953" s="12" t="s">
        <v>22</v>
      </c>
      <c r="D1953" s="26" t="n">
        <v>44785</v>
      </c>
      <c r="E1953" s="26" t="s">
        <v>2162</v>
      </c>
      <c r="F1953" s="22" t="s">
        <v>2314</v>
      </c>
      <c r="G1953" s="24" t="s">
        <v>25</v>
      </c>
      <c r="H1953" s="28"/>
      <c r="I1953" s="26" t="s">
        <v>27</v>
      </c>
      <c r="J1953" s="30" t="n">
        <v>20</v>
      </c>
      <c r="K1953" s="30"/>
      <c r="L1953" s="30"/>
      <c r="M1953" s="30" t="n">
        <v>20.8</v>
      </c>
      <c r="N1953" s="30" t="n">
        <v>12</v>
      </c>
      <c r="O1953" s="30" t="n">
        <v>52.8</v>
      </c>
      <c r="P1953" s="20" t="n">
        <v>52.8</v>
      </c>
      <c r="Q1953" s="20" t="n">
        <f aca="false">ROUND(+P1953-O1953+R1953,2)</f>
        <v>0</v>
      </c>
      <c r="R1953" s="31"/>
      <c r="S1953" s="19" t="s">
        <v>27</v>
      </c>
      <c r="T1953" s="36"/>
      <c r="U1953" s="20"/>
      <c r="V1953" s="20"/>
    </row>
    <row r="1954" customFormat="false" ht="13.8" hidden="true" customHeight="false" outlineLevel="0" collapsed="false">
      <c r="A1954" s="53" t="n">
        <v>232</v>
      </c>
      <c r="B1954" s="12" t="s">
        <v>2315</v>
      </c>
      <c r="C1954" s="12" t="s">
        <v>22</v>
      </c>
      <c r="D1954" s="26" t="n">
        <v>44810</v>
      </c>
      <c r="E1954" s="26" t="s">
        <v>2162</v>
      </c>
      <c r="F1954" s="22" t="s">
        <v>2316</v>
      </c>
      <c r="G1954" s="24" t="s">
        <v>25</v>
      </c>
      <c r="H1954" s="28"/>
      <c r="I1954" s="26" t="n">
        <v>44858</v>
      </c>
      <c r="J1954" s="30" t="n">
        <v>45</v>
      </c>
      <c r="K1954" s="30"/>
      <c r="L1954" s="30" t="n">
        <v>166.86</v>
      </c>
      <c r="M1954" s="30"/>
      <c r="N1954" s="30" t="n">
        <v>15</v>
      </c>
      <c r="O1954" s="30" t="n">
        <v>226.86</v>
      </c>
      <c r="P1954" s="20" t="n">
        <v>226</v>
      </c>
      <c r="Q1954" s="20" t="n">
        <f aca="false">ROUND(+P1954-O1954+R1954,2)</f>
        <v>-0.86</v>
      </c>
      <c r="R1954" s="31"/>
      <c r="S1954" s="19" t="s">
        <v>27</v>
      </c>
      <c r="T1954" s="36"/>
      <c r="U1954" s="20"/>
      <c r="V1954" s="20"/>
    </row>
    <row r="1955" customFormat="false" ht="13.8" hidden="true" customHeight="false" outlineLevel="0" collapsed="false">
      <c r="A1955" s="53" t="n">
        <v>233</v>
      </c>
      <c r="B1955" s="12" t="s">
        <v>2317</v>
      </c>
      <c r="C1955" s="12" t="s">
        <v>22</v>
      </c>
      <c r="D1955" s="26" t="n">
        <v>44810</v>
      </c>
      <c r="E1955" s="26" t="s">
        <v>2162</v>
      </c>
      <c r="F1955" s="22" t="s">
        <v>2318</v>
      </c>
      <c r="G1955" s="24" t="s">
        <v>25</v>
      </c>
      <c r="H1955" s="28"/>
      <c r="I1955" s="26"/>
      <c r="J1955" s="30" t="n">
        <v>45</v>
      </c>
      <c r="K1955" s="30"/>
      <c r="L1955" s="30" t="n">
        <v>200</v>
      </c>
      <c r="M1955" s="30"/>
      <c r="N1955" s="30" t="n">
        <v>15</v>
      </c>
      <c r="O1955" s="30" t="n">
        <v>260</v>
      </c>
      <c r="P1955" s="20" t="n">
        <v>260</v>
      </c>
      <c r="Q1955" s="20" t="n">
        <f aca="false">ROUND(+P1955-O1955+R1955,2)</f>
        <v>0</v>
      </c>
      <c r="R1955" s="31"/>
      <c r="S1955" s="19" t="s">
        <v>27</v>
      </c>
      <c r="T1955" s="36"/>
      <c r="U1955" s="20"/>
      <c r="V1955" s="20"/>
    </row>
    <row r="1956" customFormat="false" ht="13.8" hidden="true" customHeight="false" outlineLevel="0" collapsed="false">
      <c r="A1956" s="53" t="n">
        <v>234</v>
      </c>
      <c r="B1956" s="12" t="s">
        <v>2319</v>
      </c>
      <c r="C1956" s="12" t="s">
        <v>22</v>
      </c>
      <c r="D1956" s="26" t="n">
        <v>44811</v>
      </c>
      <c r="E1956" s="26" t="s">
        <v>2162</v>
      </c>
      <c r="F1956" s="22" t="s">
        <v>2320</v>
      </c>
      <c r="G1956" s="24" t="s">
        <v>919</v>
      </c>
      <c r="H1956" s="28"/>
      <c r="I1956" s="26"/>
      <c r="J1956" s="30" t="n">
        <v>50</v>
      </c>
      <c r="K1956" s="30" t="n">
        <v>21</v>
      </c>
      <c r="L1956" s="30" t="n">
        <f aca="false">721.28+73.02+108.85</f>
        <v>903.15</v>
      </c>
      <c r="M1956" s="30"/>
      <c r="N1956" s="30" t="n">
        <v>50</v>
      </c>
      <c r="O1956" s="30" t="n">
        <v>1024.15</v>
      </c>
      <c r="P1956" s="20" t="n">
        <v>1024.15</v>
      </c>
      <c r="Q1956" s="20" t="n">
        <f aca="false">ROUND(+P1956-O1956+R1956,2)</f>
        <v>0</v>
      </c>
      <c r="R1956" s="31"/>
      <c r="S1956" s="19" t="s">
        <v>27</v>
      </c>
      <c r="T1956" s="36"/>
      <c r="U1956" s="20"/>
      <c r="V1956" s="20"/>
    </row>
    <row r="1957" customFormat="false" ht="13.8" hidden="true" customHeight="false" outlineLevel="0" collapsed="false">
      <c r="A1957" s="53" t="n">
        <v>233</v>
      </c>
      <c r="B1957" s="12" t="s">
        <v>2321</v>
      </c>
      <c r="C1957" s="12" t="s">
        <v>22</v>
      </c>
      <c r="D1957" s="26" t="n">
        <v>44813</v>
      </c>
      <c r="E1957" s="26" t="s">
        <v>2162</v>
      </c>
      <c r="F1957" s="22" t="s">
        <v>2322</v>
      </c>
      <c r="G1957" s="24" t="s">
        <v>25</v>
      </c>
      <c r="H1957" s="28"/>
      <c r="I1957" s="26"/>
      <c r="J1957" s="30" t="n">
        <v>45</v>
      </c>
      <c r="K1957" s="30"/>
      <c r="L1957" s="30"/>
      <c r="M1957" s="30" t="n">
        <v>178</v>
      </c>
      <c r="N1957" s="30" t="n">
        <v>15</v>
      </c>
      <c r="O1957" s="30" t="n">
        <v>238</v>
      </c>
      <c r="P1957" s="20" t="n">
        <v>238</v>
      </c>
      <c r="Q1957" s="20" t="n">
        <f aca="false">ROUND(+P1957-O1957+R1957,2)</f>
        <v>0</v>
      </c>
      <c r="R1957" s="31"/>
      <c r="S1957" s="19" t="s">
        <v>27</v>
      </c>
      <c r="T1957" s="36"/>
      <c r="U1957" s="20"/>
      <c r="V1957" s="20"/>
    </row>
    <row r="1958" customFormat="false" ht="13.8" hidden="true" customHeight="false" outlineLevel="0" collapsed="false">
      <c r="A1958" s="53" t="n">
        <v>234</v>
      </c>
      <c r="B1958" s="12" t="s">
        <v>167</v>
      </c>
      <c r="C1958" s="12" t="s">
        <v>22</v>
      </c>
      <c r="D1958" s="26" t="n">
        <v>44816</v>
      </c>
      <c r="E1958" s="26" t="s">
        <v>2162</v>
      </c>
      <c r="F1958" s="22" t="s">
        <v>2323</v>
      </c>
      <c r="G1958" s="24" t="s">
        <v>25</v>
      </c>
      <c r="H1958" s="28"/>
      <c r="I1958" s="26" t="s">
        <v>593</v>
      </c>
      <c r="J1958" s="30" t="n">
        <v>45</v>
      </c>
      <c r="K1958" s="30"/>
      <c r="L1958" s="30"/>
      <c r="M1958" s="30" t="n">
        <v>511.86</v>
      </c>
      <c r="N1958" s="30" t="n">
        <v>15</v>
      </c>
      <c r="O1958" s="30" t="n">
        <v>571.86</v>
      </c>
      <c r="P1958" s="20" t="n">
        <v>571.86</v>
      </c>
      <c r="Q1958" s="20" t="n">
        <f aca="false">ROUND(+P1958-O1958+R1958,2)</f>
        <v>0</v>
      </c>
      <c r="R1958" s="31"/>
      <c r="S1958" s="19" t="s">
        <v>27</v>
      </c>
      <c r="T1958" s="36"/>
      <c r="U1958" s="20"/>
      <c r="V1958" s="20"/>
    </row>
    <row r="1959" customFormat="false" ht="13.8" hidden="true" customHeight="false" outlineLevel="0" collapsed="false">
      <c r="A1959" s="53" t="n">
        <v>235</v>
      </c>
      <c r="B1959" s="12" t="s">
        <v>2324</v>
      </c>
      <c r="C1959" s="12" t="s">
        <v>22</v>
      </c>
      <c r="D1959" s="26" t="n">
        <v>44817</v>
      </c>
      <c r="E1959" s="26" t="s">
        <v>2162</v>
      </c>
      <c r="F1959" s="22" t="s">
        <v>2325</v>
      </c>
      <c r="G1959" s="24" t="s">
        <v>25</v>
      </c>
      <c r="H1959" s="28"/>
      <c r="I1959" s="26" t="s">
        <v>2326</v>
      </c>
      <c r="J1959" s="30" t="n">
        <v>30</v>
      </c>
      <c r="K1959" s="30"/>
      <c r="L1959" s="30"/>
      <c r="M1959" s="30" t="n">
        <v>37.09</v>
      </c>
      <c r="N1959" s="30" t="n">
        <v>15</v>
      </c>
      <c r="O1959" s="30" t="n">
        <v>82.09</v>
      </c>
      <c r="P1959" s="20" t="n">
        <v>82.09</v>
      </c>
      <c r="Q1959" s="20" t="n">
        <f aca="false">ROUND(+P1959-O1959+R1959,2)</f>
        <v>0</v>
      </c>
      <c r="R1959" s="31"/>
      <c r="S1959" s="19" t="s">
        <v>27</v>
      </c>
      <c r="T1959" s="36"/>
      <c r="U1959" s="20"/>
      <c r="V1959" s="20"/>
    </row>
    <row r="1960" customFormat="false" ht="13.8" hidden="true" customHeight="false" outlineLevel="0" collapsed="false">
      <c r="A1960" s="53" t="n">
        <v>236</v>
      </c>
      <c r="B1960" s="12" t="s">
        <v>2327</v>
      </c>
      <c r="C1960" s="12" t="s">
        <v>22</v>
      </c>
      <c r="D1960" s="26" t="n">
        <v>44817</v>
      </c>
      <c r="E1960" s="26" t="s">
        <v>2162</v>
      </c>
      <c r="F1960" s="22" t="s">
        <v>2328</v>
      </c>
      <c r="G1960" s="24" t="s">
        <v>25</v>
      </c>
      <c r="H1960" s="28"/>
      <c r="I1960" s="26" t="s">
        <v>593</v>
      </c>
      <c r="J1960" s="30" t="n">
        <v>45</v>
      </c>
      <c r="K1960" s="30"/>
      <c r="L1960" s="30" t="n">
        <f aca="false">4.4+65.26</f>
        <v>69.66</v>
      </c>
      <c r="M1960" s="30"/>
      <c r="N1960" s="30" t="n">
        <v>15</v>
      </c>
      <c r="O1960" s="30" t="n">
        <v>129.66</v>
      </c>
      <c r="P1960" s="20" t="n">
        <v>129.66</v>
      </c>
      <c r="Q1960" s="20" t="n">
        <f aca="false">ROUND(+P1960-O1960+R1960,2)</f>
        <v>0</v>
      </c>
      <c r="R1960" s="31"/>
      <c r="S1960" s="19" t="s">
        <v>27</v>
      </c>
      <c r="T1960" s="36"/>
      <c r="U1960" s="20"/>
      <c r="V1960" s="20"/>
    </row>
    <row r="1961" customFormat="false" ht="13.8" hidden="true" customHeight="false" outlineLevel="0" collapsed="false">
      <c r="A1961" s="53" t="n">
        <v>237</v>
      </c>
      <c r="B1961" s="12" t="s">
        <v>2329</v>
      </c>
      <c r="C1961" s="12" t="s">
        <v>22</v>
      </c>
      <c r="D1961" s="26" t="n">
        <v>44817</v>
      </c>
      <c r="E1961" s="26" t="s">
        <v>2162</v>
      </c>
      <c r="F1961" s="22" t="s">
        <v>2330</v>
      </c>
      <c r="G1961" s="24" t="s">
        <v>25</v>
      </c>
      <c r="H1961" s="28"/>
      <c r="I1961" s="26" t="s">
        <v>593</v>
      </c>
      <c r="J1961" s="30" t="n">
        <v>45</v>
      </c>
      <c r="K1961" s="30"/>
      <c r="L1961" s="30" t="n">
        <f aca="false">52+65.26</f>
        <v>117.26</v>
      </c>
      <c r="M1961" s="30" t="n">
        <v>15</v>
      </c>
      <c r="N1961" s="30"/>
      <c r="O1961" s="30" t="n">
        <v>177.26</v>
      </c>
      <c r="P1961" s="20" t="n">
        <v>177.26</v>
      </c>
      <c r="Q1961" s="20" t="n">
        <f aca="false">ROUND(+P1961-O1961+R1961,2)</f>
        <v>0</v>
      </c>
      <c r="R1961" s="31"/>
      <c r="S1961" s="19" t="s">
        <v>27</v>
      </c>
      <c r="T1961" s="36"/>
      <c r="U1961" s="20"/>
      <c r="V1961" s="20"/>
    </row>
    <row r="1962" customFormat="false" ht="13.8" hidden="true" customHeight="false" outlineLevel="0" collapsed="false">
      <c r="A1962" s="53" t="n">
        <v>238</v>
      </c>
      <c r="B1962" s="12" t="s">
        <v>2331</v>
      </c>
      <c r="C1962" s="12" t="s">
        <v>22</v>
      </c>
      <c r="D1962" s="26" t="n">
        <v>44818</v>
      </c>
      <c r="E1962" s="26" t="s">
        <v>2222</v>
      </c>
      <c r="F1962" s="22" t="s">
        <v>2332</v>
      </c>
      <c r="G1962" s="24" t="s">
        <v>34</v>
      </c>
      <c r="H1962" s="28"/>
      <c r="I1962" s="26"/>
      <c r="J1962" s="30"/>
      <c r="K1962" s="30"/>
      <c r="L1962" s="30"/>
      <c r="M1962" s="30"/>
      <c r="N1962" s="30"/>
      <c r="O1962" s="30" t="n">
        <v>0</v>
      </c>
      <c r="P1962" s="20"/>
      <c r="Q1962" s="20" t="n">
        <f aca="false">ROUND(+P1962-O1962+R1962,2)</f>
        <v>0</v>
      </c>
      <c r="R1962" s="31"/>
      <c r="S1962" s="19" t="s">
        <v>27</v>
      </c>
      <c r="T1962" s="36"/>
      <c r="U1962" s="20"/>
      <c r="V1962" s="20"/>
    </row>
    <row r="1963" customFormat="false" ht="13.8" hidden="true" customHeight="false" outlineLevel="0" collapsed="false">
      <c r="A1963" s="53" t="n">
        <v>239</v>
      </c>
      <c r="B1963" s="12" t="s">
        <v>2333</v>
      </c>
      <c r="C1963" s="12" t="s">
        <v>22</v>
      </c>
      <c r="D1963" s="26" t="n">
        <v>44819</v>
      </c>
      <c r="E1963" s="26" t="s">
        <v>2222</v>
      </c>
      <c r="F1963" s="22" t="s">
        <v>2334</v>
      </c>
      <c r="G1963" s="24" t="s">
        <v>34</v>
      </c>
      <c r="H1963" s="28"/>
      <c r="I1963" s="26"/>
      <c r="J1963" s="30" t="n">
        <v>35</v>
      </c>
      <c r="K1963" s="30" t="n">
        <v>21</v>
      </c>
      <c r="L1963" s="30"/>
      <c r="M1963" s="30"/>
      <c r="N1963" s="30"/>
      <c r="O1963" s="30" t="n">
        <v>56</v>
      </c>
      <c r="P1963" s="20"/>
      <c r="Q1963" s="20" t="n">
        <f aca="false">ROUND(+P1963-O1963+R1963,2)</f>
        <v>-56</v>
      </c>
      <c r="R1963" s="31"/>
      <c r="S1963" s="19" t="s">
        <v>27</v>
      </c>
      <c r="T1963" s="36"/>
      <c r="U1963" s="20"/>
      <c r="V1963" s="20"/>
    </row>
    <row r="1964" customFormat="false" ht="13.8" hidden="true" customHeight="false" outlineLevel="0" collapsed="false">
      <c r="A1964" s="53" t="n">
        <v>240</v>
      </c>
      <c r="B1964" s="12" t="s">
        <v>2197</v>
      </c>
      <c r="C1964" s="12" t="s">
        <v>22</v>
      </c>
      <c r="D1964" s="26" t="n">
        <v>44824</v>
      </c>
      <c r="E1964" s="26" t="s">
        <v>43</v>
      </c>
      <c r="F1964" s="22" t="s">
        <v>2198</v>
      </c>
      <c r="G1964" s="24" t="s">
        <v>46</v>
      </c>
      <c r="H1964" s="28"/>
      <c r="I1964" s="26"/>
      <c r="J1964" s="30" t="n">
        <v>20</v>
      </c>
      <c r="K1964" s="30"/>
      <c r="L1964" s="30"/>
      <c r="M1964" s="30"/>
      <c r="N1964" s="30"/>
      <c r="O1964" s="30" t="n">
        <v>20</v>
      </c>
      <c r="P1964" s="20" t="n">
        <v>20</v>
      </c>
      <c r="Q1964" s="20" t="n">
        <f aca="false">ROUND(+P1964-O1964+R1964,2)</f>
        <v>0</v>
      </c>
      <c r="R1964" s="31"/>
      <c r="S1964" s="19" t="s">
        <v>27</v>
      </c>
      <c r="T1964" s="36"/>
      <c r="U1964" s="20"/>
      <c r="V1964" s="20"/>
    </row>
    <row r="1965" customFormat="false" ht="13.8" hidden="true" customHeight="false" outlineLevel="0" collapsed="false">
      <c r="A1965" s="53" t="n">
        <v>241</v>
      </c>
      <c r="B1965" s="12" t="s">
        <v>2335</v>
      </c>
      <c r="C1965" s="12" t="s">
        <v>22</v>
      </c>
      <c r="D1965" s="26" t="n">
        <v>44824</v>
      </c>
      <c r="E1965" s="26" t="s">
        <v>2162</v>
      </c>
      <c r="F1965" s="22" t="s">
        <v>2336</v>
      </c>
      <c r="G1965" s="24" t="s">
        <v>25</v>
      </c>
      <c r="H1965" s="28"/>
      <c r="I1965" s="26" t="s">
        <v>27</v>
      </c>
      <c r="J1965" s="30" t="n">
        <v>45</v>
      </c>
      <c r="K1965" s="30"/>
      <c r="L1965" s="30" t="n">
        <f aca="false">39+65.26</f>
        <v>104.26</v>
      </c>
      <c r="M1965" s="30"/>
      <c r="N1965" s="30" t="n">
        <v>15</v>
      </c>
      <c r="O1965" s="30" t="n">
        <v>164.26</v>
      </c>
      <c r="P1965" s="20" t="n">
        <v>200</v>
      </c>
      <c r="Q1965" s="20" t="n">
        <f aca="false">ROUND(+P1965-O1965+R1965,2)</f>
        <v>35.74</v>
      </c>
      <c r="R1965" s="31"/>
      <c r="S1965" s="19" t="s">
        <v>27</v>
      </c>
      <c r="T1965" s="36"/>
      <c r="U1965" s="20"/>
      <c r="V1965" s="20"/>
    </row>
    <row r="1966" customFormat="false" ht="13.8" hidden="true" customHeight="false" outlineLevel="0" collapsed="false">
      <c r="A1966" s="53" t="n">
        <v>242</v>
      </c>
      <c r="B1966" s="12" t="s">
        <v>2337</v>
      </c>
      <c r="C1966" s="12" t="s">
        <v>22</v>
      </c>
      <c r="D1966" s="26" t="n">
        <v>44824</v>
      </c>
      <c r="E1966" s="26" t="s">
        <v>2222</v>
      </c>
      <c r="F1966" s="22" t="s">
        <v>2338</v>
      </c>
      <c r="G1966" s="24" t="s">
        <v>34</v>
      </c>
      <c r="H1966" s="28"/>
      <c r="I1966" s="26"/>
      <c r="J1966" s="30" t="n">
        <v>35</v>
      </c>
      <c r="K1966" s="30"/>
      <c r="L1966" s="30"/>
      <c r="M1966" s="30"/>
      <c r="N1966" s="30"/>
      <c r="O1966" s="30" t="n">
        <v>35</v>
      </c>
      <c r="P1966" s="20"/>
      <c r="Q1966" s="20" t="n">
        <f aca="false">ROUND(+P1966-O1966+R1966,2)</f>
        <v>-35</v>
      </c>
      <c r="R1966" s="31"/>
      <c r="S1966" s="19" t="s">
        <v>27</v>
      </c>
      <c r="T1966" s="36"/>
      <c r="U1966" s="20"/>
      <c r="V1966" s="20"/>
    </row>
    <row r="1967" customFormat="false" ht="13.8" hidden="true" customHeight="false" outlineLevel="0" collapsed="false">
      <c r="A1967" s="53" t="n">
        <v>243</v>
      </c>
      <c r="B1967" s="12" t="s">
        <v>2339</v>
      </c>
      <c r="C1967" s="12" t="s">
        <v>22</v>
      </c>
      <c r="D1967" s="26" t="n">
        <v>44824</v>
      </c>
      <c r="E1967" s="26" t="s">
        <v>43</v>
      </c>
      <c r="F1967" s="22" t="s">
        <v>2340</v>
      </c>
      <c r="G1967" s="24" t="s">
        <v>46</v>
      </c>
      <c r="H1967" s="28"/>
      <c r="I1967" s="26"/>
      <c r="J1967" s="30" t="n">
        <v>20</v>
      </c>
      <c r="K1967" s="30"/>
      <c r="L1967" s="30"/>
      <c r="M1967" s="30"/>
      <c r="N1967" s="30"/>
      <c r="O1967" s="30" t="n">
        <v>20</v>
      </c>
      <c r="P1967" s="20"/>
      <c r="Q1967" s="20" t="n">
        <f aca="false">ROUND(+P1967-O1967+R1967,2)</f>
        <v>-20</v>
      </c>
      <c r="R1967" s="31"/>
      <c r="S1967" s="19" t="s">
        <v>27</v>
      </c>
      <c r="T1967" s="36"/>
      <c r="U1967" s="20"/>
      <c r="V1967" s="20"/>
    </row>
    <row r="1968" customFormat="false" ht="13.8" hidden="true" customHeight="false" outlineLevel="0" collapsed="false">
      <c r="A1968" s="53" t="n">
        <v>244</v>
      </c>
      <c r="B1968" s="12" t="s">
        <v>2341</v>
      </c>
      <c r="C1968" s="12" t="s">
        <v>22</v>
      </c>
      <c r="D1968" s="26" t="n">
        <v>44825</v>
      </c>
      <c r="E1968" s="26" t="s">
        <v>43</v>
      </c>
      <c r="F1968" s="22" t="s">
        <v>2342</v>
      </c>
      <c r="G1968" s="24" t="s">
        <v>34</v>
      </c>
      <c r="H1968" s="28"/>
      <c r="I1968" s="26"/>
      <c r="J1968" s="30" t="n">
        <v>30</v>
      </c>
      <c r="K1968" s="30"/>
      <c r="L1968" s="30"/>
      <c r="M1968" s="30"/>
      <c r="N1968" s="30"/>
      <c r="O1968" s="30" t="n">
        <v>30</v>
      </c>
      <c r="P1968" s="20"/>
      <c r="Q1968" s="20" t="n">
        <f aca="false">ROUND(+P1968-O1968+R1968,2)</f>
        <v>-30</v>
      </c>
      <c r="R1968" s="31"/>
      <c r="S1968" s="19" t="s">
        <v>27</v>
      </c>
      <c r="T1968" s="36"/>
      <c r="U1968" s="20"/>
      <c r="V1968" s="20"/>
    </row>
    <row r="1969" customFormat="false" ht="13.8" hidden="true" customHeight="false" outlineLevel="0" collapsed="false">
      <c r="A1969" s="53" t="n">
        <v>245</v>
      </c>
      <c r="B1969" s="12" t="s">
        <v>2343</v>
      </c>
      <c r="C1969" s="12" t="s">
        <v>22</v>
      </c>
      <c r="D1969" s="26" t="n">
        <v>44825</v>
      </c>
      <c r="E1969" s="26" t="s">
        <v>2222</v>
      </c>
      <c r="F1969" s="22" t="s">
        <v>2344</v>
      </c>
      <c r="G1969" s="24" t="s">
        <v>2345</v>
      </c>
      <c r="H1969" s="28"/>
      <c r="I1969" s="26"/>
      <c r="J1969" s="30" t="n">
        <v>20</v>
      </c>
      <c r="K1969" s="30"/>
      <c r="L1969" s="30"/>
      <c r="M1969" s="30"/>
      <c r="N1969" s="30"/>
      <c r="O1969" s="30" t="n">
        <v>20</v>
      </c>
      <c r="P1969" s="20"/>
      <c r="Q1969" s="20" t="n">
        <f aca="false">ROUND(+P1969-O1969+R1969,2)</f>
        <v>-20</v>
      </c>
      <c r="R1969" s="31"/>
      <c r="S1969" s="19" t="s">
        <v>27</v>
      </c>
      <c r="T1969" s="36"/>
      <c r="U1969" s="20"/>
      <c r="V1969" s="20"/>
    </row>
    <row r="1970" customFormat="false" ht="13.8" hidden="true" customHeight="false" outlineLevel="0" collapsed="false">
      <c r="A1970" s="53" t="n">
        <v>246</v>
      </c>
      <c r="B1970" s="12" t="s">
        <v>1075</v>
      </c>
      <c r="C1970" s="12" t="s">
        <v>22</v>
      </c>
      <c r="D1970" s="26" t="n">
        <v>44827</v>
      </c>
      <c r="E1970" s="26" t="s">
        <v>467</v>
      </c>
      <c r="F1970" s="22" t="s">
        <v>2346</v>
      </c>
      <c r="G1970" s="24" t="s">
        <v>2187</v>
      </c>
      <c r="H1970" s="28"/>
      <c r="I1970" s="26"/>
      <c r="J1970" s="30" t="n">
        <v>9</v>
      </c>
      <c r="K1970" s="30"/>
      <c r="L1970" s="30"/>
      <c r="M1970" s="30"/>
      <c r="N1970" s="30" t="n">
        <v>21</v>
      </c>
      <c r="O1970" s="30" t="n">
        <v>30</v>
      </c>
      <c r="P1970" s="20" t="n">
        <v>30</v>
      </c>
      <c r="Q1970" s="20" t="n">
        <f aca="false">ROUND(+P1970-O1970+R1970,2)</f>
        <v>0</v>
      </c>
      <c r="R1970" s="31"/>
      <c r="S1970" s="19" t="s">
        <v>27</v>
      </c>
      <c r="T1970" s="36" t="n">
        <v>44834</v>
      </c>
      <c r="U1970" s="20" t="s">
        <v>27</v>
      </c>
      <c r="V1970" s="20"/>
    </row>
    <row r="1971" customFormat="false" ht="13.8" hidden="true" customHeight="false" outlineLevel="0" collapsed="false">
      <c r="A1971" s="53" t="n">
        <v>247</v>
      </c>
      <c r="B1971" s="12" t="s">
        <v>2347</v>
      </c>
      <c r="C1971" s="12" t="s">
        <v>22</v>
      </c>
      <c r="D1971" s="26" t="n">
        <v>44827</v>
      </c>
      <c r="E1971" s="26" t="s">
        <v>2162</v>
      </c>
      <c r="F1971" s="22" t="s">
        <v>2348</v>
      </c>
      <c r="G1971" s="24" t="s">
        <v>25</v>
      </c>
      <c r="H1971" s="28"/>
      <c r="I1971" s="26" t="s">
        <v>593</v>
      </c>
      <c r="J1971" s="30" t="n">
        <v>45</v>
      </c>
      <c r="K1971" s="30"/>
      <c r="L1971" s="30"/>
      <c r="M1971" s="30" t="n">
        <v>103.26</v>
      </c>
      <c r="N1971" s="30" t="n">
        <v>15</v>
      </c>
      <c r="O1971" s="30" t="n">
        <v>163.26</v>
      </c>
      <c r="P1971" s="20" t="n">
        <v>163.26</v>
      </c>
      <c r="Q1971" s="20" t="n">
        <f aca="false">ROUND(+P1971-O1971+R1971,2)</f>
        <v>0</v>
      </c>
      <c r="R1971" s="31"/>
      <c r="S1971" s="19" t="s">
        <v>27</v>
      </c>
      <c r="T1971" s="36"/>
      <c r="U1971" s="20"/>
      <c r="V1971" s="20"/>
    </row>
    <row r="1972" customFormat="false" ht="13.8" hidden="true" customHeight="false" outlineLevel="0" collapsed="false">
      <c r="A1972" s="53" t="n">
        <v>248</v>
      </c>
      <c r="B1972" s="12" t="s">
        <v>2349</v>
      </c>
      <c r="C1972" s="12" t="s">
        <v>22</v>
      </c>
      <c r="D1972" s="26" t="n">
        <v>44832</v>
      </c>
      <c r="E1972" s="26" t="s">
        <v>2162</v>
      </c>
      <c r="F1972" s="22" t="s">
        <v>2350</v>
      </c>
      <c r="G1972" s="24" t="s">
        <v>919</v>
      </c>
      <c r="H1972" s="28"/>
      <c r="I1972" s="26" t="n">
        <v>44851</v>
      </c>
      <c r="J1972" s="30" t="n">
        <v>45</v>
      </c>
      <c r="K1972" s="30"/>
      <c r="L1972" s="30"/>
      <c r="M1972" s="30" t="n">
        <v>105.26</v>
      </c>
      <c r="N1972" s="30" t="n">
        <v>15</v>
      </c>
      <c r="O1972" s="30" t="n">
        <v>165.26</v>
      </c>
      <c r="P1972" s="20" t="n">
        <v>165.26</v>
      </c>
      <c r="Q1972" s="20" t="n">
        <f aca="false">ROUND(+P1972-O1972+R1972,2)</f>
        <v>0</v>
      </c>
      <c r="R1972" s="31"/>
      <c r="S1972" s="19" t="s">
        <v>27</v>
      </c>
      <c r="T1972" s="36"/>
      <c r="U1972" s="20"/>
      <c r="V1972" s="20"/>
    </row>
    <row r="1973" customFormat="false" ht="13.8" hidden="true" customHeight="false" outlineLevel="0" collapsed="false">
      <c r="A1973" s="53" t="n">
        <v>249</v>
      </c>
      <c r="B1973" s="12" t="s">
        <v>189</v>
      </c>
      <c r="C1973" s="12" t="s">
        <v>22</v>
      </c>
      <c r="D1973" s="26" t="n">
        <v>44834</v>
      </c>
      <c r="E1973" s="26" t="s">
        <v>2162</v>
      </c>
      <c r="F1973" s="22" t="s">
        <v>2351</v>
      </c>
      <c r="G1973" s="24" t="s">
        <v>25</v>
      </c>
      <c r="H1973" s="28"/>
      <c r="I1973" s="26"/>
      <c r="J1973" s="30" t="n">
        <v>30</v>
      </c>
      <c r="K1973" s="30"/>
      <c r="L1973" s="30"/>
      <c r="M1973" s="30" t="n">
        <v>34.83</v>
      </c>
      <c r="N1973" s="30"/>
      <c r="O1973" s="30" t="n">
        <v>64.83</v>
      </c>
      <c r="P1973" s="20" t="n">
        <v>64.83</v>
      </c>
      <c r="Q1973" s="20" t="n">
        <f aca="false">ROUND(+P1973-O1973+R1973,2)</f>
        <v>0</v>
      </c>
      <c r="R1973" s="31"/>
      <c r="S1973" s="19" t="s">
        <v>27</v>
      </c>
      <c r="T1973" s="36"/>
      <c r="U1973" s="20"/>
      <c r="V1973" s="20"/>
    </row>
    <row r="1974" customFormat="false" ht="13.8" hidden="true" customHeight="false" outlineLevel="0" collapsed="false">
      <c r="A1974" s="53" t="n">
        <v>250</v>
      </c>
      <c r="B1974" s="12" t="s">
        <v>189</v>
      </c>
      <c r="C1974" s="12" t="s">
        <v>22</v>
      </c>
      <c r="D1974" s="26" t="n">
        <v>44834</v>
      </c>
      <c r="E1974" s="26" t="s">
        <v>2162</v>
      </c>
      <c r="F1974" s="22" t="s">
        <v>2352</v>
      </c>
      <c r="G1974" s="24" t="s">
        <v>25</v>
      </c>
      <c r="H1974" s="28" t="s">
        <v>2353</v>
      </c>
      <c r="I1974" s="26"/>
      <c r="J1974" s="30" t="n">
        <v>10</v>
      </c>
      <c r="K1974" s="30"/>
      <c r="L1974" s="30"/>
      <c r="M1974" s="30" t="n">
        <v>34.83</v>
      </c>
      <c r="N1974" s="30"/>
      <c r="O1974" s="30" t="n">
        <v>44.83</v>
      </c>
      <c r="P1974" s="20" t="n">
        <v>44.83</v>
      </c>
      <c r="Q1974" s="20" t="n">
        <f aca="false">ROUND(+P1974-O1974+R1974,2)</f>
        <v>0</v>
      </c>
      <c r="R1974" s="31"/>
      <c r="S1974" s="19" t="s">
        <v>27</v>
      </c>
      <c r="T1974" s="36"/>
      <c r="U1974" s="20"/>
      <c r="V1974" s="20"/>
    </row>
    <row r="1975" customFormat="false" ht="13.8" hidden="true" customHeight="false" outlineLevel="0" collapsed="false">
      <c r="A1975" s="53" t="n">
        <v>251</v>
      </c>
      <c r="B1975" s="12" t="s">
        <v>2354</v>
      </c>
      <c r="C1975" s="12" t="s">
        <v>22</v>
      </c>
      <c r="D1975" s="26" t="n">
        <v>44837</v>
      </c>
      <c r="E1975" s="26" t="s">
        <v>2162</v>
      </c>
      <c r="F1975" s="22" t="s">
        <v>2355</v>
      </c>
      <c r="G1975" s="24" t="s">
        <v>25</v>
      </c>
      <c r="H1975" s="28"/>
      <c r="I1975" s="26"/>
      <c r="J1975" s="30" t="n">
        <v>45</v>
      </c>
      <c r="K1975" s="30"/>
      <c r="L1975" s="30"/>
      <c r="M1975" s="30" t="n">
        <v>85.26</v>
      </c>
      <c r="N1975" s="30" t="n">
        <v>15</v>
      </c>
      <c r="O1975" s="30" t="n">
        <v>145.26</v>
      </c>
      <c r="P1975" s="20" t="n">
        <v>145.26</v>
      </c>
      <c r="Q1975" s="20" t="n">
        <f aca="false">ROUND(+P1975-O1975+R1975,2)</f>
        <v>0</v>
      </c>
      <c r="R1975" s="31"/>
      <c r="S1975" s="19" t="s">
        <v>27</v>
      </c>
      <c r="T1975" s="36"/>
      <c r="U1975" s="20"/>
      <c r="V1975" s="20"/>
    </row>
    <row r="1976" customFormat="false" ht="13.8" hidden="true" customHeight="false" outlineLevel="0" collapsed="false">
      <c r="A1976" s="53" t="n">
        <v>252</v>
      </c>
      <c r="B1976" s="12" t="s">
        <v>2356</v>
      </c>
      <c r="C1976" s="12" t="s">
        <v>22</v>
      </c>
      <c r="D1976" s="26" t="n">
        <v>44837</v>
      </c>
      <c r="E1976" s="26" t="s">
        <v>43</v>
      </c>
      <c r="F1976" s="22" t="s">
        <v>1480</v>
      </c>
      <c r="G1976" s="24" t="s">
        <v>71</v>
      </c>
      <c r="H1976" s="28"/>
      <c r="I1976" s="26"/>
      <c r="J1976" s="30" t="n">
        <v>20</v>
      </c>
      <c r="K1976" s="30"/>
      <c r="L1976" s="30"/>
      <c r="M1976" s="30"/>
      <c r="N1976" s="30"/>
      <c r="O1976" s="30" t="n">
        <v>20</v>
      </c>
      <c r="P1976" s="20"/>
      <c r="Q1976" s="20" t="n">
        <f aca="false">ROUND(+P1976-O1976+R1976,2)</f>
        <v>-20</v>
      </c>
      <c r="R1976" s="31"/>
      <c r="S1976" s="19" t="s">
        <v>27</v>
      </c>
      <c r="T1976" s="36"/>
      <c r="U1976" s="20"/>
      <c r="V1976" s="20"/>
    </row>
    <row r="1977" customFormat="false" ht="13.8" hidden="true" customHeight="false" outlineLevel="0" collapsed="false">
      <c r="A1977" s="53" t="n">
        <v>253</v>
      </c>
      <c r="B1977" s="12" t="s">
        <v>2357</v>
      </c>
      <c r="C1977" s="12" t="s">
        <v>22</v>
      </c>
      <c r="D1977" s="26" t="n">
        <v>44839</v>
      </c>
      <c r="E1977" s="26" t="s">
        <v>43</v>
      </c>
      <c r="F1977" s="22" t="s">
        <v>2358</v>
      </c>
      <c r="G1977" s="24" t="s">
        <v>34</v>
      </c>
      <c r="H1977" s="28"/>
      <c r="I1977" s="26"/>
      <c r="J1977" s="30" t="n">
        <v>20</v>
      </c>
      <c r="K1977" s="30"/>
      <c r="L1977" s="30"/>
      <c r="M1977" s="30"/>
      <c r="N1977" s="30"/>
      <c r="O1977" s="30" t="n">
        <v>20</v>
      </c>
      <c r="P1977" s="20"/>
      <c r="Q1977" s="20" t="n">
        <f aca="false">ROUND(+P1977-O1977+R1977,2)</f>
        <v>-20</v>
      </c>
      <c r="R1977" s="31"/>
      <c r="S1977" s="19" t="s">
        <v>27</v>
      </c>
      <c r="T1977" s="36"/>
      <c r="U1977" s="20"/>
      <c r="V1977" s="20"/>
    </row>
    <row r="1978" customFormat="false" ht="13.8" hidden="true" customHeight="false" outlineLevel="0" collapsed="false">
      <c r="A1978" s="53" t="n">
        <v>254</v>
      </c>
      <c r="B1978" s="12" t="s">
        <v>2359</v>
      </c>
      <c r="C1978" s="12" t="s">
        <v>22</v>
      </c>
      <c r="D1978" s="26" t="n">
        <v>44844</v>
      </c>
      <c r="E1978" s="26" t="s">
        <v>2162</v>
      </c>
      <c r="F1978" s="22" t="s">
        <v>2360</v>
      </c>
      <c r="G1978" s="24" t="s">
        <v>25</v>
      </c>
      <c r="H1978" s="28"/>
      <c r="I1978" s="26" t="n">
        <v>44864</v>
      </c>
      <c r="J1978" s="30" t="n">
        <v>45</v>
      </c>
      <c r="K1978" s="30"/>
      <c r="L1978" s="30"/>
      <c r="M1978" s="30" t="n">
        <v>423.83</v>
      </c>
      <c r="N1978" s="30" t="n">
        <v>15</v>
      </c>
      <c r="O1978" s="30" t="n">
        <v>483.83</v>
      </c>
      <c r="P1978" s="20" t="n">
        <v>483.83</v>
      </c>
      <c r="Q1978" s="20" t="n">
        <f aca="false">ROUND(+P1978-O1978+R1978,2)</f>
        <v>0</v>
      </c>
      <c r="R1978" s="31"/>
      <c r="S1978" s="19" t="s">
        <v>27</v>
      </c>
      <c r="T1978" s="36"/>
      <c r="U1978" s="20"/>
      <c r="V1978" s="20"/>
    </row>
    <row r="1979" customFormat="false" ht="13.8" hidden="true" customHeight="false" outlineLevel="0" collapsed="false">
      <c r="A1979" s="53" t="n">
        <v>255</v>
      </c>
      <c r="B1979" s="12" t="s">
        <v>2317</v>
      </c>
      <c r="C1979" s="12" t="s">
        <v>22</v>
      </c>
      <c r="D1979" s="26" t="n">
        <v>44844</v>
      </c>
      <c r="E1979" s="26" t="s">
        <v>2222</v>
      </c>
      <c r="F1979" s="22"/>
      <c r="G1979" s="24" t="s">
        <v>25</v>
      </c>
      <c r="H1979" s="28"/>
      <c r="I1979" s="26" t="n">
        <v>44860</v>
      </c>
      <c r="J1979" s="30" t="n">
        <v>45</v>
      </c>
      <c r="K1979" s="30"/>
      <c r="L1979" s="30"/>
      <c r="M1979" s="30" t="n">
        <v>99.06</v>
      </c>
      <c r="N1979" s="30" t="n">
        <v>15</v>
      </c>
      <c r="O1979" s="30" t="n">
        <v>159.06</v>
      </c>
      <c r="P1979" s="20" t="n">
        <v>0</v>
      </c>
      <c r="Q1979" s="20" t="n">
        <f aca="false">ROUND(+P1979-O1979+R1979,2)</f>
        <v>0</v>
      </c>
      <c r="R1979" s="31" t="n">
        <v>159.06</v>
      </c>
      <c r="S1979" s="19" t="s">
        <v>27</v>
      </c>
      <c r="T1979" s="36"/>
      <c r="U1979" s="20"/>
      <c r="V1979" s="20"/>
    </row>
    <row r="1980" customFormat="false" ht="13.8" hidden="true" customHeight="false" outlineLevel="0" collapsed="false">
      <c r="A1980" s="53" t="n">
        <v>256</v>
      </c>
      <c r="B1980" s="12" t="s">
        <v>2361</v>
      </c>
      <c r="C1980" s="12" t="s">
        <v>22</v>
      </c>
      <c r="D1980" s="26" t="n">
        <v>44845</v>
      </c>
      <c r="E1980" s="26" t="s">
        <v>2162</v>
      </c>
      <c r="F1980" s="22" t="s">
        <v>2362</v>
      </c>
      <c r="G1980" s="24" t="s">
        <v>25</v>
      </c>
      <c r="H1980" s="28"/>
      <c r="I1980" s="26" t="n">
        <v>44835</v>
      </c>
      <c r="J1980" s="30" t="n">
        <v>30</v>
      </c>
      <c r="K1980" s="30"/>
      <c r="L1980" s="30"/>
      <c r="M1980" s="30" t="n">
        <v>37.09</v>
      </c>
      <c r="N1980" s="30" t="n">
        <v>15</v>
      </c>
      <c r="O1980" s="30" t="n">
        <v>82.09</v>
      </c>
      <c r="P1980" s="20" t="n">
        <v>82.09</v>
      </c>
      <c r="Q1980" s="20" t="n">
        <f aca="false">ROUND(+P1980-O1980+R1980,2)</f>
        <v>0</v>
      </c>
      <c r="R1980" s="31"/>
      <c r="S1980" s="19" t="s">
        <v>27</v>
      </c>
      <c r="T1980" s="36"/>
      <c r="U1980" s="20"/>
      <c r="V1980" s="20"/>
    </row>
    <row r="1981" customFormat="false" ht="13.8" hidden="true" customHeight="false" outlineLevel="0" collapsed="false">
      <c r="A1981" s="53" t="n">
        <v>257</v>
      </c>
      <c r="B1981" s="12" t="s">
        <v>2363</v>
      </c>
      <c r="C1981" s="12" t="s">
        <v>22</v>
      </c>
      <c r="D1981" s="26" t="n">
        <v>44847</v>
      </c>
      <c r="E1981" s="26" t="s">
        <v>2162</v>
      </c>
      <c r="F1981" s="22" t="s">
        <v>2364</v>
      </c>
      <c r="G1981" s="24" t="s">
        <v>919</v>
      </c>
      <c r="H1981" s="28"/>
      <c r="I1981" s="26"/>
      <c r="J1981" s="30" t="n">
        <v>45</v>
      </c>
      <c r="K1981" s="30"/>
      <c r="L1981" s="30" t="n">
        <v>2.42</v>
      </c>
      <c r="M1981" s="30"/>
      <c r="N1981" s="30" t="n">
        <v>15</v>
      </c>
      <c r="O1981" s="30" t="n">
        <v>62.42</v>
      </c>
      <c r="P1981" s="20" t="n">
        <v>22.42</v>
      </c>
      <c r="Q1981" s="20" t="n">
        <f aca="false">ROUND(+P1981-O1981+R1981,2)</f>
        <v>-40</v>
      </c>
      <c r="R1981" s="31"/>
      <c r="S1981" s="19" t="s">
        <v>27</v>
      </c>
      <c r="T1981" s="36"/>
      <c r="U1981" s="20"/>
      <c r="V1981" s="20"/>
    </row>
    <row r="1982" customFormat="false" ht="13.8" hidden="true" customHeight="false" outlineLevel="0" collapsed="false">
      <c r="A1982" s="53" t="n">
        <v>258</v>
      </c>
      <c r="B1982" s="12" t="s">
        <v>2365</v>
      </c>
      <c r="C1982" s="12" t="s">
        <v>22</v>
      </c>
      <c r="D1982" s="26" t="n">
        <v>44851</v>
      </c>
      <c r="E1982" s="26" t="s">
        <v>43</v>
      </c>
      <c r="F1982" s="22" t="s">
        <v>1480</v>
      </c>
      <c r="G1982" s="24" t="s">
        <v>71</v>
      </c>
      <c r="H1982" s="28"/>
      <c r="I1982" s="26"/>
      <c r="J1982" s="30" t="n">
        <v>20</v>
      </c>
      <c r="K1982" s="30"/>
      <c r="L1982" s="30"/>
      <c r="M1982" s="30"/>
      <c r="N1982" s="30"/>
      <c r="O1982" s="30" t="n">
        <v>20</v>
      </c>
      <c r="P1982" s="20" t="n">
        <v>20</v>
      </c>
      <c r="Q1982" s="20" t="n">
        <f aca="false">ROUND(+P1982-O1982+R1982,2)</f>
        <v>0</v>
      </c>
      <c r="R1982" s="31"/>
      <c r="S1982" s="19" t="s">
        <v>27</v>
      </c>
      <c r="T1982" s="36"/>
      <c r="U1982" s="20"/>
      <c r="V1982" s="20"/>
    </row>
    <row r="1983" customFormat="false" ht="13.8" hidden="true" customHeight="false" outlineLevel="0" collapsed="false">
      <c r="A1983" s="53" t="n">
        <v>259</v>
      </c>
      <c r="B1983" s="12" t="s">
        <v>2366</v>
      </c>
      <c r="C1983" s="12" t="s">
        <v>22</v>
      </c>
      <c r="D1983" s="26" t="n">
        <v>44852</v>
      </c>
      <c r="E1983" s="26" t="s">
        <v>2222</v>
      </c>
      <c r="F1983" s="22" t="s">
        <v>2367</v>
      </c>
      <c r="G1983" s="24" t="s">
        <v>919</v>
      </c>
      <c r="H1983" s="28"/>
      <c r="I1983" s="26" t="n">
        <v>44842</v>
      </c>
      <c r="J1983" s="30" t="n">
        <v>45</v>
      </c>
      <c r="K1983" s="30"/>
      <c r="L1983" s="30" t="n">
        <v>2.42</v>
      </c>
      <c r="M1983" s="30"/>
      <c r="N1983" s="30" t="n">
        <v>15</v>
      </c>
      <c r="O1983" s="30" t="n">
        <v>62.42</v>
      </c>
      <c r="P1983" s="20" t="n">
        <v>62.42</v>
      </c>
      <c r="Q1983" s="20" t="n">
        <f aca="false">ROUND(+P1983-O1983+R1983,2)</f>
        <v>0</v>
      </c>
      <c r="R1983" s="31"/>
      <c r="S1983" s="19" t="s">
        <v>27</v>
      </c>
      <c r="T1983" s="36"/>
      <c r="U1983" s="20"/>
      <c r="V1983" s="20"/>
    </row>
    <row r="1984" customFormat="false" ht="13.8" hidden="true" customHeight="false" outlineLevel="0" collapsed="false">
      <c r="A1984" s="53" t="n">
        <v>260</v>
      </c>
      <c r="B1984" s="12" t="s">
        <v>2368</v>
      </c>
      <c r="C1984" s="12" t="s">
        <v>22</v>
      </c>
      <c r="D1984" s="26" t="n">
        <v>44852</v>
      </c>
      <c r="E1984" s="26" t="s">
        <v>2222</v>
      </c>
      <c r="F1984" s="22" t="s">
        <v>2369</v>
      </c>
      <c r="G1984" s="24" t="s">
        <v>25</v>
      </c>
      <c r="H1984" s="28"/>
      <c r="I1984" s="26" t="n">
        <v>44860</v>
      </c>
      <c r="J1984" s="30" t="n">
        <v>45</v>
      </c>
      <c r="K1984" s="30"/>
      <c r="L1984" s="30"/>
      <c r="M1984" s="30" t="n">
        <v>260.46</v>
      </c>
      <c r="N1984" s="30" t="n">
        <v>15</v>
      </c>
      <c r="O1984" s="30" t="n">
        <v>320.46</v>
      </c>
      <c r="P1984" s="20" t="n">
        <v>320.46</v>
      </c>
      <c r="Q1984" s="20" t="n">
        <f aca="false">ROUND(+P1984-O1984+R1984,2)</f>
        <v>0</v>
      </c>
      <c r="R1984" s="31"/>
      <c r="S1984" s="19" t="s">
        <v>27</v>
      </c>
      <c r="T1984" s="36"/>
      <c r="U1984" s="20"/>
      <c r="V1984" s="20"/>
    </row>
    <row r="1985" customFormat="false" ht="13.8" hidden="true" customHeight="false" outlineLevel="0" collapsed="false">
      <c r="A1985" s="53" t="n">
        <v>261</v>
      </c>
      <c r="B1985" s="12" t="s">
        <v>2370</v>
      </c>
      <c r="C1985" s="12" t="s">
        <v>22</v>
      </c>
      <c r="D1985" s="26" t="n">
        <v>44852</v>
      </c>
      <c r="E1985" s="26" t="s">
        <v>2222</v>
      </c>
      <c r="F1985" s="22" t="s">
        <v>2371</v>
      </c>
      <c r="G1985" s="24" t="s">
        <v>919</v>
      </c>
      <c r="H1985" s="28"/>
      <c r="I1985" s="26"/>
      <c r="J1985" s="30" t="n">
        <v>85</v>
      </c>
      <c r="K1985" s="30"/>
      <c r="L1985" s="30"/>
      <c r="M1985" s="30" t="n">
        <v>25.45</v>
      </c>
      <c r="N1985" s="30" t="n">
        <v>30</v>
      </c>
      <c r="O1985" s="30" t="n">
        <v>140.45</v>
      </c>
      <c r="P1985" s="20" t="n">
        <v>100</v>
      </c>
      <c r="Q1985" s="20" t="n">
        <f aca="false">ROUND(+P1985-O1985+R1985,2)</f>
        <v>-40.45</v>
      </c>
      <c r="R1985" s="31"/>
      <c r="S1985" s="19" t="s">
        <v>27</v>
      </c>
      <c r="T1985" s="36"/>
      <c r="U1985" s="20"/>
      <c r="V1985" s="20"/>
    </row>
    <row r="1986" customFormat="false" ht="13.8" hidden="true" customHeight="false" outlineLevel="0" collapsed="false">
      <c r="A1986" s="53" t="n">
        <v>262</v>
      </c>
      <c r="B1986" s="12" t="s">
        <v>2147</v>
      </c>
      <c r="C1986" s="12" t="s">
        <v>22</v>
      </c>
      <c r="D1986" s="26" t="n">
        <v>44853</v>
      </c>
      <c r="E1986" s="26" t="s">
        <v>43</v>
      </c>
      <c r="F1986" s="22" t="s">
        <v>2372</v>
      </c>
      <c r="G1986" s="24" t="s">
        <v>71</v>
      </c>
      <c r="H1986" s="28"/>
      <c r="I1986" s="26"/>
      <c r="J1986" s="30" t="n">
        <v>20</v>
      </c>
      <c r="K1986" s="30"/>
      <c r="L1986" s="30"/>
      <c r="M1986" s="30"/>
      <c r="N1986" s="30"/>
      <c r="O1986" s="30" t="n">
        <v>20</v>
      </c>
      <c r="P1986" s="20" t="n">
        <v>20</v>
      </c>
      <c r="Q1986" s="20" t="n">
        <f aca="false">ROUND(+P1986-O1986+R1986,2)</f>
        <v>0</v>
      </c>
      <c r="R1986" s="31"/>
      <c r="S1986" s="19" t="s">
        <v>27</v>
      </c>
      <c r="T1986" s="36"/>
      <c r="U1986" s="20"/>
      <c r="V1986" s="20"/>
    </row>
    <row r="1987" customFormat="false" ht="13.8" hidden="true" customHeight="false" outlineLevel="0" collapsed="false">
      <c r="A1987" s="53" t="n">
        <v>263</v>
      </c>
      <c r="B1987" s="12" t="s">
        <v>2373</v>
      </c>
      <c r="C1987" s="12" t="s">
        <v>22</v>
      </c>
      <c r="D1987" s="26" t="n">
        <v>44854</v>
      </c>
      <c r="E1987" s="26" t="s">
        <v>43</v>
      </c>
      <c r="F1987" s="22" t="s">
        <v>1480</v>
      </c>
      <c r="G1987" s="24" t="s">
        <v>71</v>
      </c>
      <c r="H1987" s="28"/>
      <c r="I1987" s="26"/>
      <c r="J1987" s="30" t="n">
        <v>20</v>
      </c>
      <c r="K1987" s="30"/>
      <c r="L1987" s="30"/>
      <c r="M1987" s="30"/>
      <c r="N1987" s="30"/>
      <c r="O1987" s="30" t="n">
        <v>20</v>
      </c>
      <c r="P1987" s="20" t="n">
        <v>20</v>
      </c>
      <c r="Q1987" s="20" t="n">
        <f aca="false">ROUND(+P1987-O1987+R1987,2)</f>
        <v>0</v>
      </c>
      <c r="R1987" s="31"/>
      <c r="S1987" s="19" t="s">
        <v>27</v>
      </c>
      <c r="T1987" s="36"/>
      <c r="U1987" s="20"/>
      <c r="V1987" s="20"/>
    </row>
    <row r="1988" customFormat="false" ht="13.8" hidden="true" customHeight="false" outlineLevel="0" collapsed="false">
      <c r="A1988" s="53" t="n">
        <v>264</v>
      </c>
      <c r="B1988" s="12" t="s">
        <v>2374</v>
      </c>
      <c r="C1988" s="12" t="s">
        <v>22</v>
      </c>
      <c r="D1988" s="26" t="n">
        <v>44854</v>
      </c>
      <c r="E1988" s="26" t="s">
        <v>43</v>
      </c>
      <c r="F1988" s="22" t="s">
        <v>2375</v>
      </c>
      <c r="G1988" s="24" t="s">
        <v>34</v>
      </c>
      <c r="H1988" s="28"/>
      <c r="I1988" s="26"/>
      <c r="J1988" s="30"/>
      <c r="K1988" s="30"/>
      <c r="L1988" s="30"/>
      <c r="M1988" s="30"/>
      <c r="N1988" s="30"/>
      <c r="O1988" s="30" t="n">
        <v>0</v>
      </c>
      <c r="P1988" s="20"/>
      <c r="Q1988" s="20" t="n">
        <f aca="false">ROUND(+P1988-O1988+R1988,2)</f>
        <v>0</v>
      </c>
      <c r="R1988" s="31"/>
      <c r="S1988" s="19" t="s">
        <v>27</v>
      </c>
      <c r="T1988" s="36"/>
      <c r="U1988" s="20"/>
      <c r="V1988" s="20"/>
    </row>
    <row r="1989" customFormat="false" ht="13.8" hidden="true" customHeight="false" outlineLevel="0" collapsed="false">
      <c r="A1989" s="53" t="n">
        <v>265</v>
      </c>
      <c r="B1989" s="12" t="s">
        <v>2376</v>
      </c>
      <c r="C1989" s="12" t="s">
        <v>22</v>
      </c>
      <c r="D1989" s="26" t="n">
        <v>44858</v>
      </c>
      <c r="E1989" s="26" t="s">
        <v>467</v>
      </c>
      <c r="F1989" s="22" t="s">
        <v>2377</v>
      </c>
      <c r="G1989" s="24" t="s">
        <v>2187</v>
      </c>
      <c r="H1989" s="28"/>
      <c r="I1989" s="26"/>
      <c r="J1989" s="30" t="n">
        <v>5</v>
      </c>
      <c r="K1989" s="30"/>
      <c r="L1989" s="30"/>
      <c r="M1989" s="30"/>
      <c r="N1989" s="30" t="n">
        <v>5</v>
      </c>
      <c r="O1989" s="30" t="n">
        <v>10</v>
      </c>
      <c r="P1989" s="20" t="n">
        <v>10</v>
      </c>
      <c r="Q1989" s="20" t="n">
        <f aca="false">ROUND(+P1989-O1989+R1989,2)</f>
        <v>0</v>
      </c>
      <c r="R1989" s="31"/>
      <c r="S1989" s="19" t="s">
        <v>27</v>
      </c>
      <c r="T1989" s="36" t="n">
        <v>44862</v>
      </c>
      <c r="U1989" s="20" t="s">
        <v>27</v>
      </c>
      <c r="V1989" s="20"/>
    </row>
    <row r="1990" customFormat="false" ht="13.8" hidden="true" customHeight="false" outlineLevel="0" collapsed="false">
      <c r="A1990" s="53" t="n">
        <v>266</v>
      </c>
      <c r="B1990" s="12" t="s">
        <v>2378</v>
      </c>
      <c r="C1990" s="12" t="s">
        <v>22</v>
      </c>
      <c r="D1990" s="26" t="n">
        <v>44858</v>
      </c>
      <c r="E1990" s="26" t="s">
        <v>467</v>
      </c>
      <c r="F1990" s="22" t="s">
        <v>1624</v>
      </c>
      <c r="G1990" s="24" t="s">
        <v>2187</v>
      </c>
      <c r="H1990" s="28"/>
      <c r="I1990" s="26"/>
      <c r="J1990" s="30" t="n">
        <v>3.75</v>
      </c>
      <c r="K1990" s="30"/>
      <c r="L1990" s="30"/>
      <c r="M1990" s="30"/>
      <c r="N1990" s="30" t="n">
        <v>11.25</v>
      </c>
      <c r="O1990" s="30" t="n">
        <v>15</v>
      </c>
      <c r="P1990" s="20" t="n">
        <v>15</v>
      </c>
      <c r="Q1990" s="20" t="n">
        <f aca="false">ROUND(+P1990-O1990+R1990,2)</f>
        <v>0</v>
      </c>
      <c r="R1990" s="31"/>
      <c r="S1990" s="19" t="s">
        <v>27</v>
      </c>
      <c r="T1990" s="36" t="n">
        <v>44862</v>
      </c>
      <c r="U1990" s="20" t="s">
        <v>27</v>
      </c>
      <c r="V1990" s="20"/>
    </row>
    <row r="1991" customFormat="false" ht="13.8" hidden="true" customHeight="false" outlineLevel="0" collapsed="false">
      <c r="A1991" s="53" t="n">
        <v>267</v>
      </c>
      <c r="B1991" s="12" t="s">
        <v>1553</v>
      </c>
      <c r="C1991" s="12" t="s">
        <v>22</v>
      </c>
      <c r="D1991" s="26" t="n">
        <v>44858</v>
      </c>
      <c r="E1991" s="26" t="s">
        <v>467</v>
      </c>
      <c r="F1991" s="22" t="s">
        <v>2379</v>
      </c>
      <c r="G1991" s="24" t="s">
        <v>2187</v>
      </c>
      <c r="H1991" s="28"/>
      <c r="I1991" s="26"/>
      <c r="J1991" s="30" t="n">
        <v>12.5</v>
      </c>
      <c r="K1991" s="30"/>
      <c r="L1991" s="30"/>
      <c r="M1991" s="30"/>
      <c r="N1991" s="30" t="n">
        <v>37.5</v>
      </c>
      <c r="O1991" s="30" t="n">
        <v>50</v>
      </c>
      <c r="P1991" s="20" t="n">
        <v>50</v>
      </c>
      <c r="Q1991" s="20" t="n">
        <f aca="false">ROUND(+P1991-O1991+R1991,2)</f>
        <v>0</v>
      </c>
      <c r="R1991" s="31"/>
      <c r="S1991" s="19" t="s">
        <v>27</v>
      </c>
      <c r="T1991" s="36" t="n">
        <v>44909</v>
      </c>
      <c r="U1991" s="20" t="s">
        <v>27</v>
      </c>
      <c r="V1991" s="20"/>
    </row>
    <row r="1992" customFormat="false" ht="13.8" hidden="true" customHeight="false" outlineLevel="0" collapsed="false">
      <c r="A1992" s="53" t="n">
        <v>268</v>
      </c>
      <c r="B1992" s="12" t="s">
        <v>2302</v>
      </c>
      <c r="C1992" s="12" t="s">
        <v>22</v>
      </c>
      <c r="D1992" s="26" t="n">
        <v>44860</v>
      </c>
      <c r="E1992" s="26" t="s">
        <v>2222</v>
      </c>
      <c r="F1992" s="22" t="s">
        <v>2380</v>
      </c>
      <c r="G1992" s="24" t="s">
        <v>25</v>
      </c>
      <c r="H1992" s="28"/>
      <c r="I1992" s="26"/>
      <c r="J1992" s="30" t="n">
        <v>30</v>
      </c>
      <c r="K1992" s="30"/>
      <c r="L1992" s="30"/>
      <c r="M1992" s="30" t="n">
        <v>23.03</v>
      </c>
      <c r="N1992" s="30" t="n">
        <v>12</v>
      </c>
      <c r="O1992" s="30" t="n">
        <v>65.03</v>
      </c>
      <c r="P1992" s="20" t="n">
        <v>65.03</v>
      </c>
      <c r="Q1992" s="20" t="n">
        <f aca="false">ROUND(+P1992-O1992+R1992,2)</f>
        <v>0</v>
      </c>
      <c r="R1992" s="31"/>
      <c r="S1992" s="19" t="s">
        <v>27</v>
      </c>
      <c r="T1992" s="36"/>
      <c r="U1992" s="20"/>
      <c r="V1992" s="20"/>
    </row>
    <row r="1993" customFormat="false" ht="13.8" hidden="true" customHeight="false" outlineLevel="0" collapsed="false">
      <c r="A1993" s="53" t="n">
        <v>269</v>
      </c>
      <c r="B1993" s="12" t="s">
        <v>2381</v>
      </c>
      <c r="C1993" s="12" t="s">
        <v>22</v>
      </c>
      <c r="D1993" s="26" t="n">
        <v>44860</v>
      </c>
      <c r="E1993" s="26" t="s">
        <v>2222</v>
      </c>
      <c r="F1993" s="22" t="s">
        <v>2382</v>
      </c>
      <c r="G1993" s="24" t="s">
        <v>25</v>
      </c>
      <c r="H1993" s="28"/>
      <c r="I1993" s="26"/>
      <c r="J1993" s="30" t="n">
        <v>45</v>
      </c>
      <c r="K1993" s="30"/>
      <c r="L1993" s="30" t="n">
        <f aca="false">40+65.26</f>
        <v>105.26</v>
      </c>
      <c r="M1993" s="30"/>
      <c r="N1993" s="30" t="n">
        <v>15</v>
      </c>
      <c r="O1993" s="30" t="n">
        <v>165.26</v>
      </c>
      <c r="P1993" s="20" t="n">
        <v>165</v>
      </c>
      <c r="Q1993" s="20" t="n">
        <f aca="false">ROUND(+P1993-O1993+R1993,2)</f>
        <v>-0.26</v>
      </c>
      <c r="R1993" s="31"/>
      <c r="S1993" s="19" t="s">
        <v>27</v>
      </c>
      <c r="T1993" s="36"/>
      <c r="U1993" s="20"/>
      <c r="V1993" s="20"/>
    </row>
    <row r="1994" customFormat="false" ht="13.8" hidden="true" customHeight="false" outlineLevel="0" collapsed="false">
      <c r="A1994" s="53" t="n">
        <v>270</v>
      </c>
      <c r="B1994" s="12" t="s">
        <v>2383</v>
      </c>
      <c r="C1994" s="12" t="s">
        <v>22</v>
      </c>
      <c r="D1994" s="26" t="n">
        <v>44861</v>
      </c>
      <c r="E1994" s="26" t="s">
        <v>467</v>
      </c>
      <c r="F1994" s="22" t="s">
        <v>1642</v>
      </c>
      <c r="G1994" s="24" t="s">
        <v>2187</v>
      </c>
      <c r="H1994" s="28"/>
      <c r="I1994" s="26"/>
      <c r="J1994" s="30" t="n">
        <v>21.25</v>
      </c>
      <c r="K1994" s="30"/>
      <c r="L1994" s="30"/>
      <c r="M1994" s="30"/>
      <c r="N1994" s="30" t="n">
        <v>63.75</v>
      </c>
      <c r="O1994" s="30" t="n">
        <v>85</v>
      </c>
      <c r="P1994" s="20" t="n">
        <v>85</v>
      </c>
      <c r="Q1994" s="20" t="n">
        <f aca="false">ROUND(+P1994-O1994+R1994,2)</f>
        <v>0</v>
      </c>
      <c r="R1994" s="31"/>
      <c r="S1994" s="19" t="s">
        <v>27</v>
      </c>
      <c r="T1994" s="36" t="n">
        <v>44862</v>
      </c>
      <c r="U1994" s="20" t="s">
        <v>27</v>
      </c>
      <c r="V1994" s="20"/>
    </row>
    <row r="1995" customFormat="false" ht="13.8" hidden="true" customHeight="false" outlineLevel="0" collapsed="false">
      <c r="A1995" s="53" t="n">
        <v>271</v>
      </c>
      <c r="B1995" s="12" t="s">
        <v>1833</v>
      </c>
      <c r="C1995" s="12" t="s">
        <v>22</v>
      </c>
      <c r="D1995" s="26" t="n">
        <v>44862</v>
      </c>
      <c r="E1995" s="26" t="s">
        <v>2162</v>
      </c>
      <c r="F1995" s="22" t="s">
        <v>2384</v>
      </c>
      <c r="G1995" s="24" t="s">
        <v>919</v>
      </c>
      <c r="H1995" s="28"/>
      <c r="I1995" s="26" t="n">
        <v>44877</v>
      </c>
      <c r="J1995" s="30" t="n">
        <v>45</v>
      </c>
      <c r="K1995" s="30" t="n">
        <v>9.45</v>
      </c>
      <c r="L1995" s="30"/>
      <c r="M1995" s="30" t="n">
        <v>94.26</v>
      </c>
      <c r="N1995" s="30" t="n">
        <v>15</v>
      </c>
      <c r="O1995" s="30" t="n">
        <v>163.71</v>
      </c>
      <c r="P1995" s="20" t="n">
        <v>163.71</v>
      </c>
      <c r="Q1995" s="20" t="n">
        <f aca="false">ROUND(+P1995-O1995+R1995,2)</f>
        <v>0</v>
      </c>
      <c r="R1995" s="31"/>
      <c r="S1995" s="19" t="s">
        <v>27</v>
      </c>
      <c r="T1995" s="36"/>
      <c r="U1995" s="20"/>
      <c r="V1995" s="20"/>
    </row>
    <row r="1996" customFormat="false" ht="13.8" hidden="true" customHeight="false" outlineLevel="0" collapsed="false">
      <c r="A1996" s="53" t="n">
        <v>272</v>
      </c>
      <c r="B1996" s="12" t="s">
        <v>1833</v>
      </c>
      <c r="C1996" s="12" t="s">
        <v>22</v>
      </c>
      <c r="D1996" s="26" t="n">
        <v>44862</v>
      </c>
      <c r="E1996" s="26" t="s">
        <v>2162</v>
      </c>
      <c r="F1996" s="22" t="s">
        <v>2385</v>
      </c>
      <c r="G1996" s="24" t="s">
        <v>919</v>
      </c>
      <c r="H1996" s="28"/>
      <c r="I1996" s="26" t="n">
        <v>44877</v>
      </c>
      <c r="J1996" s="30" t="n">
        <v>20</v>
      </c>
      <c r="K1996" s="30" t="n">
        <v>4.2</v>
      </c>
      <c r="L1996" s="30"/>
      <c r="M1996" s="30" t="n">
        <v>22.16</v>
      </c>
      <c r="N1996" s="30"/>
      <c r="O1996" s="30" t="n">
        <v>46.36</v>
      </c>
      <c r="P1996" s="20" t="n">
        <v>46.36</v>
      </c>
      <c r="Q1996" s="20" t="n">
        <f aca="false">ROUND(+P1995-O1996+R1996,2)</f>
        <v>117.35</v>
      </c>
      <c r="R1996" s="31"/>
      <c r="S1996" s="19" t="s">
        <v>27</v>
      </c>
      <c r="T1996" s="36"/>
      <c r="U1996" s="20"/>
      <c r="V1996" s="20"/>
    </row>
    <row r="1997" customFormat="false" ht="13.8" hidden="true" customHeight="false" outlineLevel="0" collapsed="false">
      <c r="A1997" s="53" t="n">
        <v>273</v>
      </c>
      <c r="B1997" s="12" t="s">
        <v>907</v>
      </c>
      <c r="C1997" s="12" t="s">
        <v>22</v>
      </c>
      <c r="D1997" s="26" t="n">
        <v>44862</v>
      </c>
      <c r="E1997" s="26" t="s">
        <v>2162</v>
      </c>
      <c r="F1997" s="22" t="s">
        <v>2386</v>
      </c>
      <c r="G1997" s="24" t="s">
        <v>25</v>
      </c>
      <c r="H1997" s="28"/>
      <c r="I1997" s="26" t="s">
        <v>593</v>
      </c>
      <c r="J1997" s="30" t="n">
        <v>30</v>
      </c>
      <c r="K1997" s="30"/>
      <c r="L1997" s="30" t="n">
        <v>36.06</v>
      </c>
      <c r="M1997" s="30"/>
      <c r="N1997" s="30" t="n">
        <v>10</v>
      </c>
      <c r="O1997" s="30" t="n">
        <v>76.06</v>
      </c>
      <c r="P1997" s="20" t="n">
        <v>75</v>
      </c>
      <c r="Q1997" s="20" t="n">
        <f aca="false">ROUND(+P1997-O1997+R1997,2)</f>
        <v>-1.06</v>
      </c>
      <c r="R1997" s="31"/>
      <c r="S1997" s="19" t="s">
        <v>27</v>
      </c>
      <c r="T1997" s="36"/>
      <c r="U1997" s="20"/>
      <c r="V1997" s="20"/>
    </row>
    <row r="1998" customFormat="false" ht="13.8" hidden="true" customHeight="false" outlineLevel="0" collapsed="false">
      <c r="A1998" s="53" t="n">
        <v>274</v>
      </c>
      <c r="B1998" s="12" t="s">
        <v>2387</v>
      </c>
      <c r="C1998" s="12" t="s">
        <v>22</v>
      </c>
      <c r="D1998" s="26" t="n">
        <v>44873</v>
      </c>
      <c r="E1998" s="26" t="s">
        <v>43</v>
      </c>
      <c r="F1998" s="22" t="s">
        <v>2160</v>
      </c>
      <c r="G1998" s="24" t="s">
        <v>71</v>
      </c>
      <c r="H1998" s="28"/>
      <c r="I1998" s="26"/>
      <c r="J1998" s="30" t="n">
        <v>20</v>
      </c>
      <c r="K1998" s="30"/>
      <c r="L1998" s="30"/>
      <c r="M1998" s="30"/>
      <c r="N1998" s="30"/>
      <c r="O1998" s="30" t="n">
        <v>20</v>
      </c>
      <c r="P1998" s="20" t="n">
        <v>20</v>
      </c>
      <c r="Q1998" s="20" t="n">
        <f aca="false">ROUND(+P1998-O1998+R1998,2)</f>
        <v>0</v>
      </c>
      <c r="R1998" s="31"/>
      <c r="S1998" s="19" t="s">
        <v>27</v>
      </c>
      <c r="T1998" s="36"/>
      <c r="U1998" s="20"/>
      <c r="V1998" s="20"/>
    </row>
    <row r="1999" customFormat="false" ht="13.8" hidden="true" customHeight="false" outlineLevel="0" collapsed="false">
      <c r="A1999" s="53" t="n">
        <v>275</v>
      </c>
      <c r="B1999" s="12" t="s">
        <v>2388</v>
      </c>
      <c r="C1999" s="12" t="s">
        <v>22</v>
      </c>
      <c r="D1999" s="26" t="n">
        <v>44873</v>
      </c>
      <c r="E1999" s="26" t="s">
        <v>2162</v>
      </c>
      <c r="F1999" s="22" t="s">
        <v>2389</v>
      </c>
      <c r="G1999" s="24" t="s">
        <v>919</v>
      </c>
      <c r="H1999" s="28"/>
      <c r="I1999" s="26"/>
      <c r="J1999" s="30" t="n">
        <v>90</v>
      </c>
      <c r="K1999" s="30"/>
      <c r="L1999" s="30"/>
      <c r="M1999" s="30" t="n">
        <v>178.51</v>
      </c>
      <c r="N1999" s="30" t="n">
        <v>30</v>
      </c>
      <c r="O1999" s="30" t="n">
        <v>298.51</v>
      </c>
      <c r="P1999" s="20" t="n">
        <v>298.51</v>
      </c>
      <c r="Q1999" s="20" t="n">
        <f aca="false">ROUND(+P1999-O1999+R1999,2)</f>
        <v>0</v>
      </c>
      <c r="R1999" s="31"/>
      <c r="S1999" s="19" t="s">
        <v>27</v>
      </c>
      <c r="T1999" s="36"/>
      <c r="U1999" s="20"/>
      <c r="V1999" s="20"/>
    </row>
    <row r="2000" customFormat="false" ht="13.8" hidden="true" customHeight="false" outlineLevel="0" collapsed="false">
      <c r="A2000" s="53" t="n">
        <v>276</v>
      </c>
      <c r="B2000" s="12" t="s">
        <v>2390</v>
      </c>
      <c r="C2000" s="12" t="s">
        <v>22</v>
      </c>
      <c r="D2000" s="26" t="n">
        <v>44873</v>
      </c>
      <c r="E2000" s="26" t="s">
        <v>2162</v>
      </c>
      <c r="F2000" s="22" t="s">
        <v>2391</v>
      </c>
      <c r="G2000" s="24" t="s">
        <v>919</v>
      </c>
      <c r="H2000" s="28"/>
      <c r="I2000" s="26"/>
      <c r="J2000" s="30" t="n">
        <v>30</v>
      </c>
      <c r="K2000" s="30"/>
      <c r="L2000" s="30"/>
      <c r="M2000" s="30" t="n">
        <v>57.07</v>
      </c>
      <c r="N2000" s="30" t="n">
        <v>10</v>
      </c>
      <c r="O2000" s="30" t="n">
        <v>97.07</v>
      </c>
      <c r="P2000" s="20"/>
      <c r="Q2000" s="20" t="n">
        <f aca="false">ROUND(+P2000-O2000+R2000,2)</f>
        <v>-97.07</v>
      </c>
      <c r="R2000" s="31"/>
      <c r="S2000" s="19" t="s">
        <v>27</v>
      </c>
      <c r="T2000" s="36"/>
      <c r="U2000" s="20"/>
      <c r="V2000" s="20"/>
    </row>
    <row r="2001" customFormat="false" ht="13.8" hidden="true" customHeight="false" outlineLevel="0" collapsed="false">
      <c r="A2001" s="53" t="n">
        <v>277</v>
      </c>
      <c r="B2001" s="12" t="s">
        <v>143</v>
      </c>
      <c r="C2001" s="12" t="s">
        <v>22</v>
      </c>
      <c r="D2001" s="26" t="n">
        <v>44873</v>
      </c>
      <c r="E2001" s="26" t="s">
        <v>2162</v>
      </c>
      <c r="F2001" s="22" t="s">
        <v>2392</v>
      </c>
      <c r="G2001" s="24" t="s">
        <v>919</v>
      </c>
      <c r="H2001" s="28"/>
      <c r="I2001" s="26" t="n">
        <v>44842</v>
      </c>
      <c r="J2001" s="30" t="n">
        <v>30</v>
      </c>
      <c r="K2001" s="30"/>
      <c r="L2001" s="30"/>
      <c r="M2001" s="30" t="n">
        <v>23.03</v>
      </c>
      <c r="N2001" s="30" t="n">
        <v>10</v>
      </c>
      <c r="O2001" s="30" t="n">
        <v>63.03</v>
      </c>
      <c r="P2001" s="20" t="n">
        <v>63.03</v>
      </c>
      <c r="Q2001" s="20" t="n">
        <f aca="false">ROUND(+P2001-O2001+R2001,2)</f>
        <v>0</v>
      </c>
      <c r="R2001" s="31"/>
      <c r="S2001" s="19" t="s">
        <v>27</v>
      </c>
      <c r="T2001" s="36"/>
      <c r="U2001" s="20"/>
      <c r="V2001" s="20"/>
    </row>
    <row r="2002" customFormat="false" ht="13.8" hidden="true" customHeight="false" outlineLevel="0" collapsed="false">
      <c r="A2002" s="53" t="n">
        <v>278</v>
      </c>
      <c r="B2002" s="12" t="s">
        <v>2393</v>
      </c>
      <c r="C2002" s="12" t="s">
        <v>22</v>
      </c>
      <c r="D2002" s="26" t="n">
        <v>44873</v>
      </c>
      <c r="E2002" s="26" t="s">
        <v>2162</v>
      </c>
      <c r="F2002" s="22" t="s">
        <v>2394</v>
      </c>
      <c r="G2002" s="24" t="s">
        <v>25</v>
      </c>
      <c r="H2002" s="28"/>
      <c r="I2002" s="26"/>
      <c r="J2002" s="30" t="n">
        <v>45</v>
      </c>
      <c r="K2002" s="30"/>
      <c r="L2002" s="30"/>
      <c r="M2002" s="30" t="n">
        <v>139.26</v>
      </c>
      <c r="N2002" s="30" t="n">
        <v>15</v>
      </c>
      <c r="O2002" s="30" t="n">
        <v>199.26</v>
      </c>
      <c r="P2002" s="20" t="n">
        <v>199.26</v>
      </c>
      <c r="Q2002" s="20" t="n">
        <f aca="false">ROUND(+P2002-O2002+R2002,2)</f>
        <v>0</v>
      </c>
      <c r="R2002" s="31"/>
      <c r="S2002" s="19" t="s">
        <v>27</v>
      </c>
      <c r="T2002" s="36"/>
      <c r="U2002" s="20"/>
      <c r="V2002" s="20"/>
    </row>
    <row r="2003" customFormat="false" ht="13.8" hidden="true" customHeight="false" outlineLevel="0" collapsed="false">
      <c r="A2003" s="53" t="n">
        <v>279</v>
      </c>
      <c r="B2003" s="12" t="s">
        <v>143</v>
      </c>
      <c r="C2003" s="12" t="s">
        <v>22</v>
      </c>
      <c r="D2003" s="26" t="n">
        <v>44879</v>
      </c>
      <c r="E2003" s="26" t="s">
        <v>2162</v>
      </c>
      <c r="F2003" s="22" t="s">
        <v>2395</v>
      </c>
      <c r="G2003" s="24" t="s">
        <v>25</v>
      </c>
      <c r="H2003" s="28"/>
      <c r="I2003" s="26"/>
      <c r="J2003" s="30" t="n">
        <v>7</v>
      </c>
      <c r="K2003" s="30"/>
      <c r="L2003" s="30"/>
      <c r="M2003" s="30" t="n">
        <v>11.8</v>
      </c>
      <c r="N2003" s="30" t="n">
        <v>3</v>
      </c>
      <c r="O2003" s="30" t="n">
        <v>21.8</v>
      </c>
      <c r="P2003" s="20"/>
      <c r="Q2003" s="20" t="n">
        <f aca="false">ROUND(+P2003-O2003+R2003,2)</f>
        <v>-21.8</v>
      </c>
      <c r="R2003" s="31"/>
      <c r="S2003" s="19" t="s">
        <v>27</v>
      </c>
      <c r="T2003" s="36"/>
      <c r="U2003" s="20"/>
      <c r="V2003" s="20"/>
    </row>
    <row r="2004" customFormat="false" ht="13.8" hidden="true" customHeight="false" outlineLevel="0" collapsed="false">
      <c r="A2004" s="53" t="n">
        <v>280</v>
      </c>
      <c r="B2004" s="12" t="s">
        <v>2396</v>
      </c>
      <c r="C2004" s="12" t="s">
        <v>22</v>
      </c>
      <c r="D2004" s="26" t="n">
        <v>44881</v>
      </c>
      <c r="E2004" s="26" t="s">
        <v>2162</v>
      </c>
      <c r="F2004" s="22" t="s">
        <v>2397</v>
      </c>
      <c r="G2004" s="24" t="s">
        <v>919</v>
      </c>
      <c r="H2004" s="28"/>
      <c r="I2004" s="26" t="n">
        <v>44581</v>
      </c>
      <c r="J2004" s="30" t="n">
        <v>30</v>
      </c>
      <c r="K2004" s="30"/>
      <c r="L2004" s="30"/>
      <c r="M2004" s="30" t="n">
        <v>57.07</v>
      </c>
      <c r="N2004" s="30" t="n">
        <v>10</v>
      </c>
      <c r="O2004" s="30" t="n">
        <v>97.07</v>
      </c>
      <c r="P2004" s="20" t="n">
        <v>97.07</v>
      </c>
      <c r="Q2004" s="20" t="n">
        <f aca="false">ROUND(+P2004-O2004+R2004,2)</f>
        <v>0</v>
      </c>
      <c r="R2004" s="31"/>
      <c r="S2004" s="19" t="s">
        <v>27</v>
      </c>
      <c r="T2004" s="36"/>
      <c r="U2004" s="20"/>
      <c r="V2004" s="20"/>
    </row>
    <row r="2005" customFormat="false" ht="15" hidden="true" customHeight="true" outlineLevel="0" collapsed="false">
      <c r="A2005" s="53" t="n">
        <v>281</v>
      </c>
      <c r="B2005" s="12" t="s">
        <v>102</v>
      </c>
      <c r="C2005" s="12" t="s">
        <v>97</v>
      </c>
      <c r="D2005" s="26" t="n">
        <v>44881</v>
      </c>
      <c r="E2005" s="26" t="s">
        <v>2162</v>
      </c>
      <c r="F2005" s="22" t="s">
        <v>2398</v>
      </c>
      <c r="G2005" s="24" t="s">
        <v>919</v>
      </c>
      <c r="H2005" s="28"/>
      <c r="I2005" s="26"/>
      <c r="J2005" s="30" t="n">
        <v>55</v>
      </c>
      <c r="K2005" s="30"/>
      <c r="L2005" s="30"/>
      <c r="M2005" s="30" t="n">
        <v>99.37</v>
      </c>
      <c r="N2005" s="30" t="n">
        <v>15</v>
      </c>
      <c r="O2005" s="30" t="n">
        <v>169.37</v>
      </c>
      <c r="P2005" s="20"/>
      <c r="Q2005" s="20" t="n">
        <f aca="false">ROUND(+P2005-O2005+R2005,2)</f>
        <v>-169.37</v>
      </c>
      <c r="R2005" s="31"/>
      <c r="S2005" s="19" t="s">
        <v>27</v>
      </c>
      <c r="T2005" s="36"/>
      <c r="U2005" s="20"/>
      <c r="V2005" s="20"/>
    </row>
    <row r="2006" customFormat="false" ht="13.8" hidden="true" customHeight="false" outlineLevel="0" collapsed="false">
      <c r="A2006" s="53" t="n">
        <v>282</v>
      </c>
      <c r="B2006" s="12" t="s">
        <v>2399</v>
      </c>
      <c r="C2006" s="12" t="s">
        <v>22</v>
      </c>
      <c r="D2006" s="26" t="n">
        <v>44881</v>
      </c>
      <c r="E2006" s="26" t="s">
        <v>43</v>
      </c>
      <c r="F2006" s="22" t="s">
        <v>2400</v>
      </c>
      <c r="G2006" s="24" t="s">
        <v>71</v>
      </c>
      <c r="H2006" s="28"/>
      <c r="I2006" s="26"/>
      <c r="J2006" s="30" t="n">
        <v>10</v>
      </c>
      <c r="K2006" s="30"/>
      <c r="L2006" s="30"/>
      <c r="M2006" s="30"/>
      <c r="N2006" s="30"/>
      <c r="O2006" s="30" t="n">
        <v>10</v>
      </c>
      <c r="P2006" s="20" t="n">
        <v>10</v>
      </c>
      <c r="Q2006" s="20" t="n">
        <f aca="false">ROUND(+P2006-O2006+R2006,2)</f>
        <v>0</v>
      </c>
      <c r="R2006" s="31"/>
      <c r="S2006" s="19" t="s">
        <v>27</v>
      </c>
      <c r="T2006" s="36"/>
      <c r="U2006" s="20"/>
      <c r="V2006" s="20"/>
    </row>
    <row r="2007" customFormat="false" ht="13.8" hidden="true" customHeight="false" outlineLevel="0" collapsed="false">
      <c r="A2007" s="53" t="n">
        <v>283</v>
      </c>
      <c r="B2007" s="12" t="s">
        <v>2401</v>
      </c>
      <c r="C2007" s="12" t="s">
        <v>22</v>
      </c>
      <c r="D2007" s="26" t="n">
        <v>44882</v>
      </c>
      <c r="E2007" s="26" t="s">
        <v>23</v>
      </c>
      <c r="F2007" s="22" t="s">
        <v>2402</v>
      </c>
      <c r="G2007" s="24" t="s">
        <v>34</v>
      </c>
      <c r="H2007" s="28"/>
      <c r="I2007" s="26"/>
      <c r="J2007" s="30"/>
      <c r="K2007" s="30"/>
      <c r="L2007" s="30" t="n">
        <v>250</v>
      </c>
      <c r="M2007" s="30"/>
      <c r="N2007" s="30"/>
      <c r="O2007" s="30" t="n">
        <v>250</v>
      </c>
      <c r="P2007" s="20"/>
      <c r="Q2007" s="20" t="n">
        <f aca="false">ROUND(+P2007-O2007+R2007,2)</f>
        <v>-250</v>
      </c>
      <c r="R2007" s="31"/>
      <c r="S2007" s="19" t="s">
        <v>27</v>
      </c>
      <c r="T2007" s="36"/>
      <c r="U2007" s="20"/>
      <c r="V2007" s="20"/>
    </row>
    <row r="2008" customFormat="false" ht="13.8" hidden="true" customHeight="false" outlineLevel="0" collapsed="false">
      <c r="A2008" s="53" t="n">
        <v>284</v>
      </c>
      <c r="B2008" s="12" t="s">
        <v>731</v>
      </c>
      <c r="C2008" s="12" t="s">
        <v>22</v>
      </c>
      <c r="D2008" s="26" t="n">
        <v>44889</v>
      </c>
      <c r="E2008" s="26" t="s">
        <v>43</v>
      </c>
      <c r="F2008" s="22" t="s">
        <v>2403</v>
      </c>
      <c r="G2008" s="24" t="s">
        <v>46</v>
      </c>
      <c r="H2008" s="28"/>
      <c r="I2008" s="26"/>
      <c r="J2008" s="30" t="n">
        <v>20</v>
      </c>
      <c r="K2008" s="30"/>
      <c r="L2008" s="30"/>
      <c r="M2008" s="30"/>
      <c r="N2008" s="30"/>
      <c r="O2008" s="30" t="n">
        <v>20</v>
      </c>
      <c r="P2008" s="20" t="n">
        <v>20</v>
      </c>
      <c r="Q2008" s="20" t="n">
        <f aca="false">ROUND(+P2008-O2008+R2008,2)</f>
        <v>0</v>
      </c>
      <c r="R2008" s="31"/>
      <c r="S2008" s="19" t="s">
        <v>27</v>
      </c>
      <c r="T2008" s="36"/>
      <c r="U2008" s="20"/>
      <c r="V2008" s="20"/>
    </row>
    <row r="2009" customFormat="false" ht="13.8" hidden="true" customHeight="false" outlineLevel="0" collapsed="false">
      <c r="A2009" s="53" t="n">
        <v>285</v>
      </c>
      <c r="B2009" s="12" t="s">
        <v>2383</v>
      </c>
      <c r="C2009" s="12" t="s">
        <v>22</v>
      </c>
      <c r="D2009" s="26" t="n">
        <v>44889</v>
      </c>
      <c r="E2009" s="26" t="s">
        <v>467</v>
      </c>
      <c r="F2009" s="22" t="s">
        <v>2404</v>
      </c>
      <c r="G2009" s="24" t="s">
        <v>71</v>
      </c>
      <c r="H2009" s="28"/>
      <c r="I2009" s="26"/>
      <c r="J2009" s="30" t="n">
        <v>22.5</v>
      </c>
      <c r="K2009" s="30"/>
      <c r="L2009" s="30"/>
      <c r="M2009" s="30"/>
      <c r="N2009" s="30" t="n">
        <v>67.5</v>
      </c>
      <c r="O2009" s="30" t="n">
        <v>90</v>
      </c>
      <c r="P2009" s="20" t="n">
        <v>90</v>
      </c>
      <c r="Q2009" s="20" t="n">
        <f aca="false">ROUND(+P2009-O2009+R2009,2)</f>
        <v>0</v>
      </c>
      <c r="R2009" s="31"/>
      <c r="S2009" s="19" t="s">
        <v>27</v>
      </c>
      <c r="T2009" s="36"/>
      <c r="U2009" s="20" t="s">
        <v>1623</v>
      </c>
      <c r="V2009" s="20"/>
    </row>
    <row r="2010" customFormat="false" ht="13.8" hidden="true" customHeight="false" outlineLevel="0" collapsed="false">
      <c r="A2010" s="53" t="n">
        <v>286</v>
      </c>
      <c r="B2010" s="12" t="s">
        <v>2405</v>
      </c>
      <c r="C2010" s="12" t="s">
        <v>22</v>
      </c>
      <c r="D2010" s="26" t="n">
        <v>44890</v>
      </c>
      <c r="E2010" s="26" t="s">
        <v>43</v>
      </c>
      <c r="F2010" s="22" t="s">
        <v>52</v>
      </c>
      <c r="G2010" s="24" t="s">
        <v>46</v>
      </c>
      <c r="H2010" s="28"/>
      <c r="I2010" s="26"/>
      <c r="J2010" s="30" t="n">
        <v>100</v>
      </c>
      <c r="K2010" s="30"/>
      <c r="L2010" s="30"/>
      <c r="M2010" s="30"/>
      <c r="N2010" s="30"/>
      <c r="O2010" s="30" t="n">
        <v>100</v>
      </c>
      <c r="P2010" s="20" t="n">
        <v>100</v>
      </c>
      <c r="Q2010" s="20" t="n">
        <f aca="false">ROUND(+P2010-O2010+R2010,2)</f>
        <v>0</v>
      </c>
      <c r="R2010" s="31"/>
      <c r="S2010" s="19" t="s">
        <v>27</v>
      </c>
      <c r="T2010" s="36"/>
      <c r="U2010" s="20"/>
      <c r="V2010" s="20"/>
    </row>
    <row r="2011" customFormat="false" ht="13.8" hidden="true" customHeight="false" outlineLevel="0" collapsed="false">
      <c r="A2011" s="53" t="n">
        <v>287</v>
      </c>
      <c r="B2011" s="12" t="s">
        <v>2406</v>
      </c>
      <c r="C2011" s="12" t="s">
        <v>22</v>
      </c>
      <c r="D2011" s="26" t="n">
        <v>44895</v>
      </c>
      <c r="E2011" s="26" t="s">
        <v>467</v>
      </c>
      <c r="F2011" s="22" t="s">
        <v>2407</v>
      </c>
      <c r="G2011" s="24" t="s">
        <v>71</v>
      </c>
      <c r="H2011" s="28"/>
      <c r="I2011" s="26"/>
      <c r="J2011" s="30" t="n">
        <v>7.5</v>
      </c>
      <c r="K2011" s="30"/>
      <c r="L2011" s="30"/>
      <c r="M2011" s="30"/>
      <c r="N2011" s="30" t="n">
        <v>22.5</v>
      </c>
      <c r="O2011" s="30" t="n">
        <v>30</v>
      </c>
      <c r="P2011" s="20" t="n">
        <v>30</v>
      </c>
      <c r="Q2011" s="20" t="n">
        <f aca="false">ROUND(+P2011-O2011+R2011,2)</f>
        <v>0</v>
      </c>
      <c r="R2011" s="31"/>
      <c r="S2011" s="19" t="s">
        <v>27</v>
      </c>
      <c r="T2011" s="36" t="n">
        <v>44909</v>
      </c>
      <c r="U2011" s="20" t="s">
        <v>27</v>
      </c>
      <c r="V2011" s="20"/>
    </row>
    <row r="2012" customFormat="false" ht="13.8" hidden="true" customHeight="false" outlineLevel="0" collapsed="false">
      <c r="A2012" s="53" t="n">
        <v>288</v>
      </c>
      <c r="B2012" s="12" t="s">
        <v>900</v>
      </c>
      <c r="C2012" s="12" t="s">
        <v>22</v>
      </c>
      <c r="D2012" s="26" t="n">
        <v>44895</v>
      </c>
      <c r="E2012" s="26" t="s">
        <v>43</v>
      </c>
      <c r="F2012" s="22" t="s">
        <v>52</v>
      </c>
      <c r="G2012" s="24" t="s">
        <v>46</v>
      </c>
      <c r="H2012" s="28"/>
      <c r="I2012" s="26"/>
      <c r="J2012" s="30" t="n">
        <v>30</v>
      </c>
      <c r="K2012" s="30"/>
      <c r="L2012" s="30"/>
      <c r="M2012" s="30"/>
      <c r="N2012" s="30"/>
      <c r="O2012" s="30" t="n">
        <v>30</v>
      </c>
      <c r="P2012" s="20" t="n">
        <v>30</v>
      </c>
      <c r="Q2012" s="20" t="n">
        <f aca="false">ROUND(+P2012-O2012+R2012,2)</f>
        <v>0</v>
      </c>
      <c r="R2012" s="31"/>
      <c r="S2012" s="19" t="s">
        <v>27</v>
      </c>
      <c r="T2012" s="36"/>
      <c r="U2012" s="20"/>
      <c r="V2012" s="20"/>
    </row>
    <row r="2013" customFormat="false" ht="13.8" hidden="true" customHeight="false" outlineLevel="0" collapsed="false">
      <c r="A2013" s="53" t="n">
        <v>289</v>
      </c>
      <c r="B2013" s="12" t="s">
        <v>2408</v>
      </c>
      <c r="C2013" s="12" t="s">
        <v>22</v>
      </c>
      <c r="D2013" s="26" t="n">
        <v>44895</v>
      </c>
      <c r="E2013" s="26" t="s">
        <v>2162</v>
      </c>
      <c r="F2013" s="22" t="s">
        <v>2409</v>
      </c>
      <c r="G2013" s="24" t="s">
        <v>919</v>
      </c>
      <c r="H2013" s="28"/>
      <c r="I2013" s="26"/>
      <c r="J2013" s="30" t="n">
        <v>45</v>
      </c>
      <c r="K2013" s="30"/>
      <c r="L2013" s="30"/>
      <c r="M2013" s="30" t="n">
        <v>65.26</v>
      </c>
      <c r="N2013" s="30" t="n">
        <v>15</v>
      </c>
      <c r="O2013" s="30" t="n">
        <v>125.26</v>
      </c>
      <c r="P2013" s="20" t="n">
        <v>125.26</v>
      </c>
      <c r="Q2013" s="20" t="n">
        <f aca="false">ROUND(+P2013-O2013+R2013,2)</f>
        <v>0</v>
      </c>
      <c r="R2013" s="31"/>
      <c r="S2013" s="19" t="s">
        <v>27</v>
      </c>
      <c r="T2013" s="36"/>
      <c r="U2013" s="20"/>
      <c r="V2013" s="20"/>
    </row>
    <row r="2014" customFormat="false" ht="13.8" hidden="true" customHeight="false" outlineLevel="0" collapsed="false">
      <c r="A2014" s="53" t="n">
        <v>290</v>
      </c>
      <c r="B2014" s="12" t="s">
        <v>2225</v>
      </c>
      <c r="C2014" s="12" t="s">
        <v>22</v>
      </c>
      <c r="D2014" s="26" t="n">
        <v>44902</v>
      </c>
      <c r="E2014" s="26" t="s">
        <v>2222</v>
      </c>
      <c r="F2014" s="22" t="s">
        <v>2410</v>
      </c>
      <c r="G2014" s="24" t="s">
        <v>37</v>
      </c>
      <c r="H2014" s="28"/>
      <c r="I2014" s="26"/>
      <c r="J2014" s="30" t="n">
        <v>55</v>
      </c>
      <c r="K2014" s="30"/>
      <c r="L2014" s="30"/>
      <c r="M2014" s="30"/>
      <c r="N2014" s="30"/>
      <c r="O2014" s="30"/>
      <c r="P2014" s="20"/>
      <c r="Q2014" s="20" t="n">
        <f aca="false">ROUND(+P2014-O2014+R2014,2)</f>
        <v>0</v>
      </c>
      <c r="R2014" s="31"/>
      <c r="S2014" s="19" t="s">
        <v>27</v>
      </c>
      <c r="T2014" s="36"/>
      <c r="U2014" s="20"/>
      <c r="V2014" s="20"/>
    </row>
    <row r="2015" customFormat="false" ht="13.8" hidden="true" customHeight="false" outlineLevel="0" collapsed="false">
      <c r="A2015" s="53" t="n">
        <v>291</v>
      </c>
      <c r="B2015" s="12" t="s">
        <v>2197</v>
      </c>
      <c r="C2015" s="12" t="s">
        <v>22</v>
      </c>
      <c r="D2015" s="26" t="n">
        <v>44907</v>
      </c>
      <c r="E2015" s="26" t="s">
        <v>43</v>
      </c>
      <c r="F2015" s="22" t="s">
        <v>2177</v>
      </c>
      <c r="G2015" s="24" t="s">
        <v>46</v>
      </c>
      <c r="H2015" s="28"/>
      <c r="I2015" s="26"/>
      <c r="J2015" s="30" t="n">
        <v>20</v>
      </c>
      <c r="K2015" s="30"/>
      <c r="L2015" s="30"/>
      <c r="M2015" s="30"/>
      <c r="N2015" s="30"/>
      <c r="O2015" s="30" t="n">
        <v>20</v>
      </c>
      <c r="P2015" s="20" t="n">
        <v>20</v>
      </c>
      <c r="Q2015" s="20" t="n">
        <f aca="false">ROUND(+P2015-O2015+R2015,2)</f>
        <v>0</v>
      </c>
      <c r="R2015" s="31"/>
      <c r="S2015" s="19" t="s">
        <v>27</v>
      </c>
      <c r="T2015" s="36"/>
      <c r="U2015" s="20"/>
      <c r="V2015" s="20"/>
    </row>
    <row r="2016" customFormat="false" ht="13.8" hidden="true" customHeight="false" outlineLevel="0" collapsed="false">
      <c r="A2016" s="53" t="n">
        <v>292</v>
      </c>
      <c r="B2016" s="12" t="s">
        <v>1833</v>
      </c>
      <c r="C2016" s="12" t="s">
        <v>22</v>
      </c>
      <c r="D2016" s="26" t="n">
        <v>44907</v>
      </c>
      <c r="E2016" s="26" t="s">
        <v>2162</v>
      </c>
      <c r="F2016" s="22" t="s">
        <v>2411</v>
      </c>
      <c r="G2016" s="24" t="s">
        <v>25</v>
      </c>
      <c r="H2016" s="28"/>
      <c r="I2016" s="26"/>
      <c r="J2016" s="30" t="n">
        <v>45</v>
      </c>
      <c r="K2016" s="30"/>
      <c r="L2016" s="30"/>
      <c r="M2016" s="30" t="n">
        <v>2.42</v>
      </c>
      <c r="N2016" s="30" t="n">
        <v>15</v>
      </c>
      <c r="O2016" s="30" t="n">
        <v>62.42</v>
      </c>
      <c r="P2016" s="20"/>
      <c r="Q2016" s="20" t="n">
        <f aca="false">ROUND(+P2016-O2016+R2016,2)</f>
        <v>-62.42</v>
      </c>
      <c r="R2016" s="31"/>
      <c r="S2016" s="19" t="s">
        <v>27</v>
      </c>
      <c r="T2016" s="36"/>
      <c r="U2016" s="20"/>
      <c r="V2016" s="20"/>
    </row>
    <row r="2017" customFormat="false" ht="13.8" hidden="true" customHeight="false" outlineLevel="0" collapsed="false">
      <c r="A2017" s="53" t="n">
        <v>293</v>
      </c>
      <c r="B2017" s="12" t="s">
        <v>2412</v>
      </c>
      <c r="C2017" s="12" t="s">
        <v>22</v>
      </c>
      <c r="D2017" s="26" t="n">
        <v>44908</v>
      </c>
      <c r="E2017" s="26" t="s">
        <v>2162</v>
      </c>
      <c r="F2017" s="22" t="s">
        <v>2413</v>
      </c>
      <c r="G2017" s="24" t="s">
        <v>919</v>
      </c>
      <c r="H2017" s="28"/>
      <c r="I2017" s="26"/>
      <c r="J2017" s="30" t="n">
        <v>45</v>
      </c>
      <c r="K2017" s="30"/>
      <c r="L2017" s="30"/>
      <c r="M2017" s="30" t="n">
        <v>2.42</v>
      </c>
      <c r="N2017" s="30" t="n">
        <v>15</v>
      </c>
      <c r="O2017" s="30" t="n">
        <v>62.42</v>
      </c>
      <c r="P2017" s="20"/>
      <c r="Q2017" s="20" t="n">
        <f aca="false">ROUND(+P2017-O2017+R2017,2)</f>
        <v>-62.42</v>
      </c>
      <c r="R2017" s="31"/>
      <c r="S2017" s="19" t="s">
        <v>27</v>
      </c>
      <c r="T2017" s="36"/>
      <c r="U2017" s="20"/>
      <c r="V2017" s="20"/>
    </row>
    <row r="2018" customFormat="false" ht="13.8" hidden="true" customHeight="false" outlineLevel="0" collapsed="false">
      <c r="A2018" s="53" t="n">
        <v>294</v>
      </c>
      <c r="B2018" s="12" t="s">
        <v>184</v>
      </c>
      <c r="C2018" s="12" t="s">
        <v>22</v>
      </c>
      <c r="D2018" s="26" t="n">
        <v>44908</v>
      </c>
      <c r="E2018" s="26" t="s">
        <v>2162</v>
      </c>
      <c r="F2018" s="22" t="s">
        <v>2414</v>
      </c>
      <c r="G2018" s="24" t="s">
        <v>25</v>
      </c>
      <c r="H2018" s="28"/>
      <c r="I2018" s="26"/>
      <c r="J2018" s="30" t="n">
        <v>7</v>
      </c>
      <c r="K2018" s="30"/>
      <c r="L2018" s="30"/>
      <c r="M2018" s="30" t="n">
        <v>11.8</v>
      </c>
      <c r="N2018" s="30" t="n">
        <v>3</v>
      </c>
      <c r="O2018" s="30" t="n">
        <v>21.8</v>
      </c>
      <c r="P2018" s="20" t="n">
        <v>21.8</v>
      </c>
      <c r="Q2018" s="20" t="n">
        <f aca="false">ROUND(+P2018-O2018+R2018,2)</f>
        <v>0</v>
      </c>
      <c r="R2018" s="31"/>
      <c r="S2018" s="19" t="s">
        <v>27</v>
      </c>
      <c r="T2018" s="36"/>
      <c r="U2018" s="20"/>
      <c r="V2018" s="20"/>
    </row>
    <row r="2019" customFormat="false" ht="13.8" hidden="true" customHeight="false" outlineLevel="0" collapsed="false">
      <c r="A2019" s="53" t="n">
        <v>295</v>
      </c>
      <c r="B2019" s="12" t="s">
        <v>2415</v>
      </c>
      <c r="C2019" s="12" t="s">
        <v>22</v>
      </c>
      <c r="D2019" s="26" t="n">
        <v>44908</v>
      </c>
      <c r="E2019" s="26" t="s">
        <v>2162</v>
      </c>
      <c r="F2019" s="22" t="s">
        <v>2416</v>
      </c>
      <c r="G2019" s="24" t="s">
        <v>919</v>
      </c>
      <c r="H2019" s="28"/>
      <c r="I2019" s="26"/>
      <c r="J2019" s="30" t="n">
        <v>35</v>
      </c>
      <c r="K2019" s="30"/>
      <c r="L2019" s="30"/>
      <c r="M2019" s="30" t="n">
        <v>114.26</v>
      </c>
      <c r="N2019" s="30" t="n">
        <v>10</v>
      </c>
      <c r="O2019" s="30" t="n">
        <v>159.26</v>
      </c>
      <c r="P2019" s="20"/>
      <c r="Q2019" s="20" t="n">
        <f aca="false">ROUND(+P2019-O2019+R2019,2)</f>
        <v>-159.26</v>
      </c>
      <c r="R2019" s="31"/>
      <c r="S2019" s="19" t="s">
        <v>27</v>
      </c>
      <c r="T2019" s="36"/>
      <c r="U2019" s="20"/>
      <c r="V2019" s="20"/>
    </row>
    <row r="2020" customFormat="false" ht="13.8" hidden="true" customHeight="false" outlineLevel="0" collapsed="false">
      <c r="A2020" s="53" t="n">
        <v>296</v>
      </c>
      <c r="B2020" s="12" t="s">
        <v>2417</v>
      </c>
      <c r="C2020" s="12" t="s">
        <v>22</v>
      </c>
      <c r="D2020" s="26" t="n">
        <v>44911</v>
      </c>
      <c r="E2020" s="26" t="s">
        <v>2162</v>
      </c>
      <c r="F2020" s="22" t="s">
        <v>2418</v>
      </c>
      <c r="G2020" s="24" t="s">
        <v>919</v>
      </c>
      <c r="H2020" s="28"/>
      <c r="I2020" s="26"/>
      <c r="J2020" s="30" t="n">
        <v>45</v>
      </c>
      <c r="K2020" s="30"/>
      <c r="L2020" s="30"/>
      <c r="M2020" s="30" t="n">
        <v>70</v>
      </c>
      <c r="N2020" s="30" t="n">
        <v>15</v>
      </c>
      <c r="O2020" s="30" t="n">
        <v>130</v>
      </c>
      <c r="P2020" s="20"/>
      <c r="Q2020" s="20" t="n">
        <f aca="false">ROUND(+P2020-O2020+R2020,2)</f>
        <v>-130</v>
      </c>
      <c r="R2020" s="31"/>
      <c r="S2020" s="19" t="s">
        <v>27</v>
      </c>
      <c r="T2020" s="36"/>
      <c r="U2020" s="20"/>
      <c r="V2020" s="20"/>
    </row>
    <row r="2021" customFormat="false" ht="13.8" hidden="true" customHeight="false" outlineLevel="0" collapsed="false">
      <c r="A2021" s="53" t="n">
        <v>297</v>
      </c>
      <c r="B2021" s="12" t="s">
        <v>1833</v>
      </c>
      <c r="C2021" s="12" t="s">
        <v>22</v>
      </c>
      <c r="D2021" s="26" t="n">
        <v>44917</v>
      </c>
      <c r="E2021" s="26" t="s">
        <v>2162</v>
      </c>
      <c r="F2021" s="22" t="s">
        <v>2419</v>
      </c>
      <c r="G2021" s="24" t="s">
        <v>919</v>
      </c>
      <c r="H2021" s="28"/>
      <c r="I2021" s="26"/>
      <c r="J2021" s="30" t="n">
        <v>30</v>
      </c>
      <c r="K2021" s="30" t="n">
        <v>8.4</v>
      </c>
      <c r="L2021" s="30"/>
      <c r="M2021" s="30" t="n">
        <v>23.03</v>
      </c>
      <c r="N2021" s="30" t="n">
        <v>10</v>
      </c>
      <c r="O2021" s="30" t="n">
        <v>71.43</v>
      </c>
      <c r="P2021" s="20"/>
      <c r="Q2021" s="20" t="n">
        <f aca="false">ROUND(+P2021-O2021+R2021,2)</f>
        <v>-71.43</v>
      </c>
      <c r="R2021" s="31"/>
      <c r="S2021" s="19" t="s">
        <v>27</v>
      </c>
      <c r="T2021" s="36"/>
      <c r="U2021" s="20"/>
      <c r="V2021" s="20"/>
    </row>
    <row r="2022" customFormat="false" ht="13.8" hidden="true" customHeight="false" outlineLevel="0" collapsed="false">
      <c r="A2022" s="53" t="n">
        <v>298</v>
      </c>
      <c r="B2022" s="12" t="s">
        <v>2420</v>
      </c>
      <c r="C2022" s="12" t="s">
        <v>22</v>
      </c>
      <c r="D2022" s="26" t="n">
        <v>44918</v>
      </c>
      <c r="E2022" s="26" t="s">
        <v>2162</v>
      </c>
      <c r="F2022" s="22" t="s">
        <v>2421</v>
      </c>
      <c r="G2022" s="24" t="s">
        <v>25</v>
      </c>
      <c r="H2022" s="28"/>
      <c r="I2022" s="26"/>
      <c r="J2022" s="30" t="n">
        <v>25</v>
      </c>
      <c r="K2022" s="30"/>
      <c r="L2022" s="30"/>
      <c r="M2022" s="30" t="n">
        <v>14.75</v>
      </c>
      <c r="N2022" s="30" t="n">
        <v>10</v>
      </c>
      <c r="O2022" s="30" t="n">
        <v>49.75</v>
      </c>
      <c r="P2022" s="20" t="n">
        <v>49.75</v>
      </c>
      <c r="Q2022" s="20" t="n">
        <f aca="false">ROUND(+P2022-O2022+R2022,2)</f>
        <v>0</v>
      </c>
      <c r="R2022" s="31"/>
      <c r="S2022" s="19" t="s">
        <v>27</v>
      </c>
      <c r="T2022" s="36"/>
      <c r="U2022" s="20"/>
      <c r="V2022" s="20"/>
    </row>
    <row r="2023" customFormat="false" ht="13.8" hidden="true" customHeight="false" outlineLevel="0" collapsed="false">
      <c r="A2023" s="53" t="n">
        <v>299</v>
      </c>
      <c r="B2023" s="12" t="s">
        <v>1553</v>
      </c>
      <c r="C2023" s="12" t="s">
        <v>22</v>
      </c>
      <c r="D2023" s="26" t="n">
        <v>44922</v>
      </c>
      <c r="E2023" s="26" t="s">
        <v>467</v>
      </c>
      <c r="F2023" s="22" t="s">
        <v>2422</v>
      </c>
      <c r="G2023" s="24" t="s">
        <v>2187</v>
      </c>
      <c r="H2023" s="28"/>
      <c r="I2023" s="26"/>
      <c r="J2023" s="30" t="n">
        <v>12.5</v>
      </c>
      <c r="K2023" s="30"/>
      <c r="L2023" s="30"/>
      <c r="M2023" s="30"/>
      <c r="N2023" s="30" t="n">
        <v>37.5</v>
      </c>
      <c r="O2023" s="30" t="n">
        <v>50</v>
      </c>
      <c r="P2023" s="20"/>
      <c r="Q2023" s="20" t="n">
        <f aca="false">ROUND(+P2023-O2023+R2023,2)</f>
        <v>-50</v>
      </c>
      <c r="R2023" s="31"/>
      <c r="S2023" s="19" t="s">
        <v>27</v>
      </c>
      <c r="T2023" s="36"/>
      <c r="U2023" s="20" t="s">
        <v>1623</v>
      </c>
      <c r="V2023" s="20"/>
    </row>
    <row r="2024" customFormat="false" ht="13.8" hidden="true" customHeight="false" outlineLevel="0" collapsed="false">
      <c r="A2024" s="53" t="n">
        <v>300</v>
      </c>
      <c r="B2024" s="12" t="s">
        <v>2423</v>
      </c>
      <c r="C2024" s="12" t="s">
        <v>22</v>
      </c>
      <c r="D2024" s="26" t="n">
        <v>44922</v>
      </c>
      <c r="E2024" s="26" t="s">
        <v>467</v>
      </c>
      <c r="F2024" s="22" t="s">
        <v>1640</v>
      </c>
      <c r="G2024" s="24" t="s">
        <v>2187</v>
      </c>
      <c r="H2024" s="28"/>
      <c r="I2024" s="26"/>
      <c r="J2024" s="30" t="n">
        <v>3.75</v>
      </c>
      <c r="K2024" s="30"/>
      <c r="L2024" s="30"/>
      <c r="M2024" s="30"/>
      <c r="N2024" s="30" t="n">
        <v>11.25</v>
      </c>
      <c r="O2024" s="30" t="n">
        <v>15</v>
      </c>
      <c r="P2024" s="20" t="n">
        <v>15</v>
      </c>
      <c r="Q2024" s="20" t="n">
        <f aca="false">ROUND(+P2024-O2024+R2024,2)</f>
        <v>0</v>
      </c>
      <c r="R2024" s="31"/>
      <c r="S2024" s="19" t="s">
        <v>27</v>
      </c>
      <c r="T2024" s="36" t="n">
        <v>44963</v>
      </c>
      <c r="U2024" s="20" t="s">
        <v>27</v>
      </c>
      <c r="V2024" s="20"/>
    </row>
    <row r="2025" customFormat="false" ht="13.8" hidden="true" customHeight="false" outlineLevel="0" collapsed="false">
      <c r="A2025" s="53" t="n">
        <v>301</v>
      </c>
      <c r="B2025" s="12" t="s">
        <v>2424</v>
      </c>
      <c r="C2025" s="12" t="s">
        <v>22</v>
      </c>
      <c r="D2025" s="26" t="n">
        <v>44922</v>
      </c>
      <c r="E2025" s="26" t="s">
        <v>2162</v>
      </c>
      <c r="F2025" s="22" t="s">
        <v>2425</v>
      </c>
      <c r="G2025" s="24" t="s">
        <v>919</v>
      </c>
      <c r="H2025" s="28"/>
      <c r="I2025" s="26"/>
      <c r="J2025" s="30"/>
      <c r="K2025" s="30"/>
      <c r="L2025" s="30"/>
      <c r="M2025" s="30"/>
      <c r="N2025" s="30" t="n">
        <v>14.72</v>
      </c>
      <c r="O2025" s="30" t="n">
        <v>14.72</v>
      </c>
      <c r="P2025" s="20" t="n">
        <v>44.72</v>
      </c>
      <c r="Q2025" s="20" t="n">
        <f aca="false">ROUND(+P2025-O2025+R2025,2)</f>
        <v>30</v>
      </c>
      <c r="R2025" s="31"/>
      <c r="S2025" s="19" t="s">
        <v>27</v>
      </c>
      <c r="T2025" s="36"/>
      <c r="U2025" s="20"/>
      <c r="V2025" s="20" t="s">
        <v>61</v>
      </c>
    </row>
    <row r="2026" customFormat="false" ht="13.8" hidden="true" customHeight="false" outlineLevel="0" collapsed="false">
      <c r="A2026" s="53" t="n">
        <v>302</v>
      </c>
      <c r="B2026" s="12" t="s">
        <v>2426</v>
      </c>
      <c r="C2026" s="12" t="s">
        <v>22</v>
      </c>
      <c r="D2026" s="26" t="n">
        <v>44922</v>
      </c>
      <c r="E2026" s="26" t="s">
        <v>2162</v>
      </c>
      <c r="F2026" s="22" t="s">
        <v>2427</v>
      </c>
      <c r="G2026" s="24" t="s">
        <v>25</v>
      </c>
      <c r="H2026" s="28"/>
      <c r="I2026" s="26"/>
      <c r="J2026" s="30" t="n">
        <v>45</v>
      </c>
      <c r="K2026" s="30"/>
      <c r="L2026" s="30"/>
      <c r="M2026" s="30" t="n">
        <v>135.26</v>
      </c>
      <c r="N2026" s="30" t="n">
        <v>15</v>
      </c>
      <c r="O2026" s="30" t="n">
        <v>195.26</v>
      </c>
      <c r="P2026" s="20" t="n">
        <v>195.26</v>
      </c>
      <c r="Q2026" s="20" t="n">
        <f aca="false">ROUND(+P2026-O2026+R2026,2)</f>
        <v>0</v>
      </c>
      <c r="R2026" s="31"/>
      <c r="S2026" s="19" t="s">
        <v>27</v>
      </c>
      <c r="T2026" s="36"/>
      <c r="U2026" s="20"/>
      <c r="V2026" s="20"/>
    </row>
    <row r="2027" customFormat="false" ht="13.8" hidden="true" customHeight="false" outlineLevel="0" collapsed="false">
      <c r="A2027" s="53" t="n">
        <v>303</v>
      </c>
      <c r="B2027" s="12" t="s">
        <v>2428</v>
      </c>
      <c r="C2027" s="12" t="s">
        <v>22</v>
      </c>
      <c r="D2027" s="26" t="n">
        <v>44925</v>
      </c>
      <c r="E2027" s="26" t="s">
        <v>43</v>
      </c>
      <c r="F2027" s="22" t="s">
        <v>1564</v>
      </c>
      <c r="G2027" s="24" t="s">
        <v>46</v>
      </c>
      <c r="H2027" s="28"/>
      <c r="I2027" s="26"/>
      <c r="J2027" s="30" t="n">
        <v>25</v>
      </c>
      <c r="K2027" s="30"/>
      <c r="L2027" s="30"/>
      <c r="M2027" s="30"/>
      <c r="N2027" s="30"/>
      <c r="O2027" s="30" t="n">
        <v>25</v>
      </c>
      <c r="P2027" s="20"/>
      <c r="Q2027" s="20" t="n">
        <f aca="false">ROUND(+P2027-O2027+R2027,2)</f>
        <v>-25</v>
      </c>
      <c r="R2027" s="31"/>
      <c r="S2027" s="19" t="s">
        <v>27</v>
      </c>
      <c r="T2027" s="36"/>
      <c r="U2027" s="20"/>
      <c r="V2027" s="20"/>
    </row>
    <row r="2028" customFormat="false" ht="13.8" hidden="true" customHeight="false" outlineLevel="0" collapsed="false">
      <c r="A2028" s="53" t="n">
        <v>304</v>
      </c>
      <c r="B2028" s="12" t="s">
        <v>2429</v>
      </c>
      <c r="C2028" s="12" t="s">
        <v>22</v>
      </c>
      <c r="D2028" s="26" t="n">
        <v>44925</v>
      </c>
      <c r="E2028" s="26" t="s">
        <v>2162</v>
      </c>
      <c r="F2028" s="22" t="s">
        <v>2430</v>
      </c>
      <c r="G2028" s="24" t="s">
        <v>25</v>
      </c>
      <c r="H2028" s="28"/>
      <c r="I2028" s="26"/>
      <c r="J2028" s="30" t="n">
        <v>20</v>
      </c>
      <c r="K2028" s="30"/>
      <c r="L2028" s="30"/>
      <c r="M2028" s="30" t="n">
        <v>14.72</v>
      </c>
      <c r="N2028" s="30" t="n">
        <v>10</v>
      </c>
      <c r="O2028" s="30" t="n">
        <v>44.72</v>
      </c>
      <c r="P2028" s="20" t="n">
        <v>44.72</v>
      </c>
      <c r="Q2028" s="20" t="n">
        <f aca="false">ROUND(+P2028-O2028+R2028,2)</f>
        <v>0</v>
      </c>
      <c r="R2028" s="31"/>
      <c r="S2028" s="19" t="s">
        <v>27</v>
      </c>
      <c r="T2028" s="36"/>
      <c r="U2028" s="20"/>
      <c r="V2028" s="20" t="s">
        <v>61</v>
      </c>
    </row>
    <row r="2029" customFormat="false" ht="13.8" hidden="true" customHeight="false" outlineLevel="0" collapsed="false">
      <c r="A2029" s="56" t="n">
        <v>1</v>
      </c>
      <c r="B2029" s="12" t="s">
        <v>2431</v>
      </c>
      <c r="C2029" s="12" t="s">
        <v>22</v>
      </c>
      <c r="D2029" s="26" t="n">
        <v>44936</v>
      </c>
      <c r="E2029" s="26" t="s">
        <v>2162</v>
      </c>
      <c r="F2029" s="22" t="s">
        <v>2432</v>
      </c>
      <c r="G2029" s="24" t="s">
        <v>919</v>
      </c>
      <c r="H2029" s="28" t="s">
        <v>2433</v>
      </c>
      <c r="I2029" s="26"/>
      <c r="J2029" s="30" t="n">
        <v>0</v>
      </c>
      <c r="K2029" s="30"/>
      <c r="L2029" s="30"/>
      <c r="M2029" s="30" t="n">
        <v>0</v>
      </c>
      <c r="N2029" s="30" t="n">
        <v>0</v>
      </c>
      <c r="O2029" s="30" t="n">
        <v>0</v>
      </c>
      <c r="P2029" s="20"/>
      <c r="Q2029" s="20" t="n">
        <f aca="false">ROUND(+P2029-O2029+R2029,2)</f>
        <v>0</v>
      </c>
      <c r="R2029" s="31"/>
      <c r="S2029" s="20"/>
      <c r="T2029" s="36"/>
      <c r="U2029" s="20"/>
      <c r="V2029" s="20" t="s">
        <v>2434</v>
      </c>
    </row>
    <row r="2030" customFormat="false" ht="13.8" hidden="true" customHeight="false" outlineLevel="0" collapsed="false">
      <c r="A2030" s="56" t="n">
        <v>2</v>
      </c>
      <c r="B2030" s="12" t="s">
        <v>2435</v>
      </c>
      <c r="C2030" s="12" t="s">
        <v>22</v>
      </c>
      <c r="D2030" s="26" t="n">
        <v>44936</v>
      </c>
      <c r="E2030" s="26" t="s">
        <v>2162</v>
      </c>
      <c r="F2030" s="22" t="s">
        <v>2432</v>
      </c>
      <c r="G2030" s="24" t="s">
        <v>919</v>
      </c>
      <c r="H2030" s="28" t="s">
        <v>2436</v>
      </c>
      <c r="I2030" s="26"/>
      <c r="J2030" s="30" t="n">
        <v>0</v>
      </c>
      <c r="K2030" s="30"/>
      <c r="L2030" s="30"/>
      <c r="M2030" s="30"/>
      <c r="N2030" s="30"/>
      <c r="O2030" s="30" t="n">
        <v>0</v>
      </c>
      <c r="P2030" s="20"/>
      <c r="Q2030" s="20" t="n">
        <f aca="false">ROUND(+P2030-O2030+R2030,2)</f>
        <v>0</v>
      </c>
      <c r="R2030" s="31"/>
      <c r="S2030" s="20"/>
      <c r="T2030" s="36"/>
      <c r="U2030" s="20"/>
      <c r="V2030" s="20" t="s">
        <v>2437</v>
      </c>
    </row>
    <row r="2031" customFormat="false" ht="13.8" hidden="true" customHeight="false" outlineLevel="0" collapsed="false">
      <c r="A2031" s="56" t="n">
        <v>3</v>
      </c>
      <c r="B2031" s="12" t="s">
        <v>2438</v>
      </c>
      <c r="C2031" s="12" t="s">
        <v>22</v>
      </c>
      <c r="D2031" s="26" t="n">
        <v>44936</v>
      </c>
      <c r="E2031" s="26" t="s">
        <v>467</v>
      </c>
      <c r="F2031" s="22" t="s">
        <v>2400</v>
      </c>
      <c r="G2031" s="24" t="s">
        <v>71</v>
      </c>
      <c r="H2031" s="28"/>
      <c r="I2031" s="26"/>
      <c r="J2031" s="30" t="n">
        <v>6.25</v>
      </c>
      <c r="K2031" s="30"/>
      <c r="L2031" s="30"/>
      <c r="M2031" s="30"/>
      <c r="N2031" s="30" t="n">
        <v>18.75</v>
      </c>
      <c r="O2031" s="30" t="n">
        <v>25</v>
      </c>
      <c r="P2031" s="20" t="n">
        <v>25</v>
      </c>
      <c r="Q2031" s="20" t="n">
        <f aca="false">ROUND(+P2031-O2031+R2031,2)</f>
        <v>0</v>
      </c>
      <c r="R2031" s="31"/>
      <c r="S2031" s="20" t="s">
        <v>2439</v>
      </c>
      <c r="T2031" s="36" t="n">
        <v>44963</v>
      </c>
      <c r="U2031" s="20" t="s">
        <v>27</v>
      </c>
      <c r="V2031" s="20"/>
    </row>
    <row r="2032" customFormat="false" ht="13.8" hidden="true" customHeight="false" outlineLevel="0" collapsed="false">
      <c r="A2032" s="56" t="n">
        <v>4</v>
      </c>
      <c r="B2032" s="12" t="s">
        <v>2440</v>
      </c>
      <c r="C2032" s="12" t="s">
        <v>22</v>
      </c>
      <c r="D2032" s="26" t="n">
        <v>44939</v>
      </c>
      <c r="E2032" s="26" t="s">
        <v>467</v>
      </c>
      <c r="F2032" s="22" t="s">
        <v>2441</v>
      </c>
      <c r="G2032" s="24" t="s">
        <v>2187</v>
      </c>
      <c r="H2032" s="28"/>
      <c r="I2032" s="26"/>
      <c r="J2032" s="30" t="n">
        <v>7.5</v>
      </c>
      <c r="K2032" s="30"/>
      <c r="L2032" s="30"/>
      <c r="M2032" s="30"/>
      <c r="N2032" s="30" t="n">
        <v>22.5</v>
      </c>
      <c r="O2032" s="30" t="n">
        <v>30</v>
      </c>
      <c r="P2032" s="20" t="n">
        <v>30</v>
      </c>
      <c r="Q2032" s="20" t="n">
        <f aca="false">ROUND(+P2032-O2032+R2032,2)</f>
        <v>0</v>
      </c>
      <c r="R2032" s="31"/>
      <c r="S2032" s="20" t="s">
        <v>2439</v>
      </c>
      <c r="T2032" s="36" t="n">
        <v>44963</v>
      </c>
      <c r="U2032" s="20" t="s">
        <v>27</v>
      </c>
      <c r="V2032" s="20"/>
    </row>
    <row r="2033" customFormat="false" ht="13.8" hidden="true" customHeight="false" outlineLevel="0" collapsed="false">
      <c r="A2033" s="56" t="n">
        <v>5</v>
      </c>
      <c r="B2033" s="12" t="s">
        <v>2442</v>
      </c>
      <c r="C2033" s="12" t="s">
        <v>22</v>
      </c>
      <c r="D2033" s="26" t="n">
        <v>44943</v>
      </c>
      <c r="E2033" s="26" t="s">
        <v>43</v>
      </c>
      <c r="F2033" s="22" t="s">
        <v>2443</v>
      </c>
      <c r="G2033" s="24" t="s">
        <v>46</v>
      </c>
      <c r="H2033" s="28"/>
      <c r="I2033" s="26"/>
      <c r="J2033" s="30" t="n">
        <v>60</v>
      </c>
      <c r="K2033" s="30"/>
      <c r="L2033" s="30"/>
      <c r="M2033" s="30"/>
      <c r="N2033" s="30"/>
      <c r="O2033" s="30" t="n">
        <v>60</v>
      </c>
      <c r="P2033" s="20" t="n">
        <v>60</v>
      </c>
      <c r="Q2033" s="20" t="n">
        <f aca="false">ROUND(+P2033-O2033+R2033,2)</f>
        <v>0</v>
      </c>
      <c r="R2033" s="31"/>
      <c r="S2033" s="20"/>
      <c r="T2033" s="36"/>
      <c r="U2033" s="20"/>
      <c r="V2033" s="20"/>
    </row>
    <row r="2034" customFormat="false" ht="13.8" hidden="true" customHeight="false" outlineLevel="0" collapsed="false">
      <c r="A2034" s="56" t="n">
        <v>6</v>
      </c>
      <c r="B2034" s="12" t="s">
        <v>321</v>
      </c>
      <c r="C2034" s="12" t="s">
        <v>22</v>
      </c>
      <c r="D2034" s="26" t="n">
        <v>44943</v>
      </c>
      <c r="E2034" s="26" t="s">
        <v>2162</v>
      </c>
      <c r="F2034" s="22" t="s">
        <v>2444</v>
      </c>
      <c r="G2034" s="24" t="s">
        <v>25</v>
      </c>
      <c r="H2034" s="28"/>
      <c r="I2034" s="26"/>
      <c r="J2034" s="30" t="n">
        <v>70</v>
      </c>
      <c r="K2034" s="30"/>
      <c r="L2034" s="30"/>
      <c r="M2034" s="30" t="n">
        <v>113.85</v>
      </c>
      <c r="N2034" s="30" t="n">
        <v>30</v>
      </c>
      <c r="O2034" s="30" t="n">
        <v>213.85</v>
      </c>
      <c r="P2034" s="20" t="n">
        <v>213.85</v>
      </c>
      <c r="Q2034" s="20" t="n">
        <f aca="false">ROUND(+P2034-O2034+R2034,2)</f>
        <v>0</v>
      </c>
      <c r="R2034" s="31"/>
      <c r="S2034" s="20" t="s">
        <v>27</v>
      </c>
      <c r="T2034" s="36"/>
      <c r="U2034" s="20"/>
      <c r="V2034" s="20" t="s">
        <v>27</v>
      </c>
    </row>
    <row r="2035" customFormat="false" ht="13.8" hidden="true" customHeight="false" outlineLevel="0" collapsed="false">
      <c r="A2035" s="56" t="n">
        <v>7</v>
      </c>
      <c r="B2035" s="12" t="s">
        <v>2445</v>
      </c>
      <c r="C2035" s="12" t="s">
        <v>22</v>
      </c>
      <c r="D2035" s="26" t="n">
        <v>44944</v>
      </c>
      <c r="E2035" s="26" t="s">
        <v>467</v>
      </c>
      <c r="F2035" s="22" t="s">
        <v>2446</v>
      </c>
      <c r="G2035" s="24" t="s">
        <v>2187</v>
      </c>
      <c r="H2035" s="28"/>
      <c r="I2035" s="26"/>
      <c r="J2035" s="30" t="n">
        <v>7.5</v>
      </c>
      <c r="K2035" s="30"/>
      <c r="L2035" s="30"/>
      <c r="M2035" s="30"/>
      <c r="N2035" s="30" t="n">
        <v>22.5</v>
      </c>
      <c r="O2035" s="30" t="n">
        <v>30</v>
      </c>
      <c r="P2035" s="20" t="n">
        <v>30</v>
      </c>
      <c r="Q2035" s="20" t="n">
        <f aca="false">ROUND(+P2035-O2035+R2035,2)</f>
        <v>0</v>
      </c>
      <c r="R2035" s="31"/>
      <c r="S2035" s="20" t="s">
        <v>2439</v>
      </c>
      <c r="T2035" s="36" t="n">
        <v>44963</v>
      </c>
      <c r="U2035" s="20" t="s">
        <v>27</v>
      </c>
      <c r="V2035" s="20"/>
    </row>
    <row r="2036" customFormat="false" ht="13.8" hidden="true" customHeight="false" outlineLevel="0" collapsed="false">
      <c r="A2036" s="56" t="n">
        <v>8</v>
      </c>
      <c r="B2036" s="12" t="s">
        <v>143</v>
      </c>
      <c r="C2036" s="12" t="s">
        <v>22</v>
      </c>
      <c r="D2036" s="26" t="n">
        <v>44944</v>
      </c>
      <c r="E2036" s="26" t="s">
        <v>2162</v>
      </c>
      <c r="F2036" s="22" t="s">
        <v>2447</v>
      </c>
      <c r="G2036" s="24" t="s">
        <v>25</v>
      </c>
      <c r="H2036" s="28"/>
      <c r="I2036" s="26"/>
      <c r="J2036" s="30" t="n">
        <v>5</v>
      </c>
      <c r="K2036" s="30"/>
      <c r="L2036" s="30"/>
      <c r="M2036" s="30" t="n">
        <v>11.8</v>
      </c>
      <c r="N2036" s="30" t="n">
        <v>3</v>
      </c>
      <c r="O2036" s="30" t="n">
        <v>19.8</v>
      </c>
      <c r="P2036" s="20"/>
      <c r="Q2036" s="20" t="n">
        <f aca="false">ROUND(+P2036-O2036+R2036,2)</f>
        <v>-19.8</v>
      </c>
      <c r="R2036" s="31"/>
      <c r="S2036" s="20"/>
      <c r="T2036" s="36"/>
      <c r="U2036" s="20"/>
      <c r="V2036" s="20"/>
    </row>
    <row r="2037" customFormat="false" ht="13.8" hidden="true" customHeight="false" outlineLevel="0" collapsed="false">
      <c r="A2037" s="56" t="n">
        <v>9</v>
      </c>
      <c r="B2037" s="12" t="s">
        <v>2448</v>
      </c>
      <c r="C2037" s="12" t="s">
        <v>22</v>
      </c>
      <c r="D2037" s="26" t="n">
        <v>44949</v>
      </c>
      <c r="E2037" s="26" t="s">
        <v>2162</v>
      </c>
      <c r="F2037" s="22" t="s">
        <v>2449</v>
      </c>
      <c r="G2037" s="24" t="s">
        <v>71</v>
      </c>
      <c r="H2037" s="28"/>
      <c r="I2037" s="26"/>
      <c r="J2037" s="30" t="n">
        <v>20</v>
      </c>
      <c r="K2037" s="30"/>
      <c r="L2037" s="30"/>
      <c r="M2037" s="30"/>
      <c r="N2037" s="30" t="n">
        <v>10</v>
      </c>
      <c r="O2037" s="30" t="n">
        <v>30</v>
      </c>
      <c r="P2037" s="20"/>
      <c r="Q2037" s="20" t="n">
        <f aca="false">ROUND(+P2037-O2037+R2037,2)</f>
        <v>-30</v>
      </c>
      <c r="R2037" s="31"/>
      <c r="S2037" s="20"/>
      <c r="T2037" s="36"/>
      <c r="U2037" s="20"/>
      <c r="V2037" s="20"/>
    </row>
    <row r="2038" customFormat="false" ht="13.8" hidden="true" customHeight="false" outlineLevel="0" collapsed="false">
      <c r="A2038" s="56" t="n">
        <v>10</v>
      </c>
      <c r="B2038" s="12" t="s">
        <v>321</v>
      </c>
      <c r="C2038" s="12" t="s">
        <v>22</v>
      </c>
      <c r="D2038" s="26" t="n">
        <v>44950</v>
      </c>
      <c r="E2038" s="26" t="s">
        <v>2162</v>
      </c>
      <c r="F2038" s="22" t="s">
        <v>2450</v>
      </c>
      <c r="G2038" s="24" t="s">
        <v>919</v>
      </c>
      <c r="H2038" s="28" t="s">
        <v>2451</v>
      </c>
      <c r="I2038" s="26" t="n">
        <v>44591</v>
      </c>
      <c r="J2038" s="30" t="n">
        <v>0</v>
      </c>
      <c r="K2038" s="30"/>
      <c r="L2038" s="30"/>
      <c r="M2038" s="30" t="n">
        <v>0</v>
      </c>
      <c r="N2038" s="30"/>
      <c r="O2038" s="30" t="n">
        <v>0</v>
      </c>
      <c r="P2038" s="20"/>
      <c r="Q2038" s="20" t="n">
        <f aca="false">ROUND(+P2038-O2038+R2038,2)</f>
        <v>0</v>
      </c>
      <c r="R2038" s="31"/>
      <c r="S2038" s="20" t="s">
        <v>27</v>
      </c>
      <c r="T2038" s="36"/>
      <c r="U2038" s="20"/>
      <c r="V2038" s="20" t="s">
        <v>27</v>
      </c>
    </row>
    <row r="2039" customFormat="false" ht="13.8" hidden="true" customHeight="false" outlineLevel="0" collapsed="false">
      <c r="A2039" s="56" t="n">
        <v>11</v>
      </c>
      <c r="B2039" s="12" t="s">
        <v>2452</v>
      </c>
      <c r="C2039" s="12" t="s">
        <v>22</v>
      </c>
      <c r="D2039" s="26" t="n">
        <v>44956</v>
      </c>
      <c r="E2039" s="26" t="s">
        <v>2162</v>
      </c>
      <c r="F2039" s="22" t="s">
        <v>2453</v>
      </c>
      <c r="G2039" s="24" t="s">
        <v>919</v>
      </c>
      <c r="H2039" s="28"/>
      <c r="I2039" s="26"/>
      <c r="J2039" s="30" t="n">
        <v>45</v>
      </c>
      <c r="K2039" s="30"/>
      <c r="L2039" s="30"/>
      <c r="M2039" s="30" t="n">
        <v>102.78</v>
      </c>
      <c r="N2039" s="30" t="n">
        <v>15</v>
      </c>
      <c r="O2039" s="30" t="n">
        <v>162.78</v>
      </c>
      <c r="P2039" s="20" t="n">
        <v>162.78</v>
      </c>
      <c r="Q2039" s="20" t="n">
        <f aca="false">ROUND(+P2039-O2039+R2039,2)</f>
        <v>0</v>
      </c>
      <c r="R2039" s="31"/>
      <c r="S2039" s="20" t="s">
        <v>27</v>
      </c>
      <c r="T2039" s="36"/>
      <c r="U2039" s="20"/>
      <c r="V2039" s="20"/>
    </row>
    <row r="2040" customFormat="false" ht="13.8" hidden="true" customHeight="false" outlineLevel="0" collapsed="false">
      <c r="A2040" s="56" t="n">
        <v>12</v>
      </c>
      <c r="B2040" s="12" t="s">
        <v>639</v>
      </c>
      <c r="C2040" s="12" t="s">
        <v>22</v>
      </c>
      <c r="D2040" s="26" t="n">
        <v>44957</v>
      </c>
      <c r="E2040" s="26" t="s">
        <v>2162</v>
      </c>
      <c r="F2040" s="22" t="s">
        <v>2454</v>
      </c>
      <c r="G2040" s="24" t="s">
        <v>919</v>
      </c>
      <c r="H2040" s="28"/>
      <c r="I2040" s="26"/>
      <c r="J2040" s="30"/>
      <c r="K2040" s="30"/>
      <c r="L2040" s="30"/>
      <c r="M2040" s="30"/>
      <c r="N2040" s="30"/>
      <c r="O2040" s="30" t="n">
        <v>0</v>
      </c>
      <c r="P2040" s="20"/>
      <c r="Q2040" s="20" t="n">
        <f aca="false">ROUND(+P2040-O2040+R2040,2)</f>
        <v>0</v>
      </c>
      <c r="R2040" s="31"/>
      <c r="S2040" s="20" t="s">
        <v>27</v>
      </c>
      <c r="T2040" s="36"/>
      <c r="U2040" s="20"/>
      <c r="V2040" s="20"/>
    </row>
    <row r="2041" customFormat="false" ht="13.8" hidden="true" customHeight="false" outlineLevel="0" collapsed="false">
      <c r="A2041" s="56" t="n">
        <v>13</v>
      </c>
      <c r="B2041" s="12" t="s">
        <v>2455</v>
      </c>
      <c r="C2041" s="12" t="s">
        <v>22</v>
      </c>
      <c r="D2041" s="26" t="n">
        <v>44963</v>
      </c>
      <c r="E2041" s="26" t="s">
        <v>2222</v>
      </c>
      <c r="F2041" s="22" t="s">
        <v>2456</v>
      </c>
      <c r="G2041" s="24" t="s">
        <v>2345</v>
      </c>
      <c r="H2041" s="28"/>
      <c r="I2041" s="26" t="n">
        <v>44598</v>
      </c>
      <c r="J2041" s="30" t="n">
        <v>20</v>
      </c>
      <c r="K2041" s="30"/>
      <c r="L2041" s="30"/>
      <c r="M2041" s="30"/>
      <c r="N2041" s="30"/>
      <c r="O2041" s="30" t="n">
        <v>20</v>
      </c>
      <c r="P2041" s="20" t="n">
        <v>20</v>
      </c>
      <c r="Q2041" s="20" t="n">
        <f aca="false">ROUND(+P2041-O2041+R2041,2)</f>
        <v>0</v>
      </c>
      <c r="R2041" s="31"/>
      <c r="S2041" s="20"/>
      <c r="T2041" s="36"/>
      <c r="U2041" s="20"/>
      <c r="V2041" s="20"/>
    </row>
    <row r="2042" customFormat="false" ht="13.8" hidden="true" customHeight="false" outlineLevel="0" collapsed="false">
      <c r="A2042" s="56" t="n">
        <v>14</v>
      </c>
      <c r="B2042" s="12" t="s">
        <v>2457</v>
      </c>
      <c r="C2042" s="12" t="s">
        <v>22</v>
      </c>
      <c r="D2042" s="26" t="n">
        <v>44964</v>
      </c>
      <c r="E2042" s="26" t="s">
        <v>2162</v>
      </c>
      <c r="F2042" s="22" t="s">
        <v>2392</v>
      </c>
      <c r="G2042" s="24" t="s">
        <v>919</v>
      </c>
      <c r="H2042" s="28"/>
      <c r="I2042" s="26"/>
      <c r="J2042" s="30" t="n">
        <v>30</v>
      </c>
      <c r="K2042" s="30"/>
      <c r="L2042" s="30"/>
      <c r="M2042" s="30" t="n">
        <v>23.03</v>
      </c>
      <c r="N2042" s="30" t="n">
        <v>10</v>
      </c>
      <c r="O2042" s="30" t="n">
        <v>63.03</v>
      </c>
      <c r="P2042" s="20" t="n">
        <v>50</v>
      </c>
      <c r="Q2042" s="20" t="n">
        <f aca="false">ROUND(+P2042-O2042+R2042,2)</f>
        <v>-13.03</v>
      </c>
      <c r="R2042" s="31"/>
      <c r="S2042" s="20" t="s">
        <v>27</v>
      </c>
      <c r="T2042" s="36"/>
      <c r="U2042" s="20"/>
      <c r="V2042" s="20"/>
    </row>
    <row r="2043" customFormat="false" ht="13.8" hidden="true" customHeight="false" outlineLevel="0" collapsed="false">
      <c r="A2043" s="56" t="n">
        <v>15</v>
      </c>
      <c r="B2043" s="12" t="s">
        <v>2458</v>
      </c>
      <c r="C2043" s="12" t="s">
        <v>22</v>
      </c>
      <c r="D2043" s="26" t="n">
        <v>44965</v>
      </c>
      <c r="E2043" s="26" t="s">
        <v>43</v>
      </c>
      <c r="F2043" s="22" t="s">
        <v>2160</v>
      </c>
      <c r="G2043" s="24" t="s">
        <v>71</v>
      </c>
      <c r="H2043" s="28"/>
      <c r="I2043" s="26"/>
      <c r="J2043" s="30" t="n">
        <v>20</v>
      </c>
      <c r="K2043" s="30"/>
      <c r="L2043" s="30"/>
      <c r="M2043" s="30"/>
      <c r="N2043" s="30"/>
      <c r="O2043" s="30" t="n">
        <v>20</v>
      </c>
      <c r="P2043" s="20" t="n">
        <v>20</v>
      </c>
      <c r="Q2043" s="20" t="n">
        <f aca="false">ROUND(+P2043-O2043+R2043,2)</f>
        <v>0</v>
      </c>
      <c r="R2043" s="31"/>
      <c r="S2043" s="20"/>
      <c r="T2043" s="36"/>
      <c r="U2043" s="20"/>
      <c r="V2043" s="20"/>
    </row>
    <row r="2044" customFormat="false" ht="13.8" hidden="true" customHeight="false" outlineLevel="0" collapsed="false">
      <c r="A2044" s="56" t="n">
        <v>16</v>
      </c>
      <c r="B2044" s="12" t="s">
        <v>2459</v>
      </c>
      <c r="C2044" s="12" t="s">
        <v>22</v>
      </c>
      <c r="D2044" s="26" t="n">
        <v>44965</v>
      </c>
      <c r="E2044" s="26" t="s">
        <v>43</v>
      </c>
      <c r="F2044" s="22" t="s">
        <v>2177</v>
      </c>
      <c r="G2044" s="24" t="s">
        <v>46</v>
      </c>
      <c r="H2044" s="28"/>
      <c r="I2044" s="26"/>
      <c r="J2044" s="30" t="n">
        <v>20</v>
      </c>
      <c r="K2044" s="30"/>
      <c r="L2044" s="30"/>
      <c r="M2044" s="30"/>
      <c r="N2044" s="30"/>
      <c r="O2044" s="30" t="n">
        <v>20</v>
      </c>
      <c r="P2044" s="20" t="n">
        <v>20</v>
      </c>
      <c r="Q2044" s="20" t="n">
        <f aca="false">ROUND(+P2044-O2044+R2044,2)</f>
        <v>0</v>
      </c>
      <c r="R2044" s="31"/>
      <c r="S2044" s="20"/>
      <c r="T2044" s="36"/>
      <c r="U2044" s="20"/>
      <c r="V2044" s="20"/>
    </row>
    <row r="2045" customFormat="false" ht="13.8" hidden="true" customHeight="false" outlineLevel="0" collapsed="false">
      <c r="A2045" s="56" t="n">
        <v>17</v>
      </c>
      <c r="B2045" s="12" t="s">
        <v>2460</v>
      </c>
      <c r="C2045" s="12" t="s">
        <v>22</v>
      </c>
      <c r="D2045" s="26" t="n">
        <v>44965</v>
      </c>
      <c r="E2045" s="26" t="s">
        <v>2162</v>
      </c>
      <c r="F2045" s="22" t="s">
        <v>2461</v>
      </c>
      <c r="G2045" s="24" t="s">
        <v>25</v>
      </c>
      <c r="H2045" s="28"/>
      <c r="I2045" s="26"/>
      <c r="J2045" s="30" t="n">
        <v>45</v>
      </c>
      <c r="K2045" s="30"/>
      <c r="L2045" s="30"/>
      <c r="M2045" s="30" t="n">
        <v>97.26</v>
      </c>
      <c r="N2045" s="30" t="n">
        <v>15</v>
      </c>
      <c r="O2045" s="30" t="n">
        <v>157.26</v>
      </c>
      <c r="P2045" s="20" t="n">
        <v>157.26</v>
      </c>
      <c r="Q2045" s="20" t="n">
        <f aca="false">ROUND(+P2045-O2045+R2045,2)</f>
        <v>0</v>
      </c>
      <c r="R2045" s="31"/>
      <c r="S2045" s="20" t="s">
        <v>27</v>
      </c>
      <c r="T2045" s="36"/>
      <c r="U2045" s="20"/>
      <c r="V2045" s="20"/>
    </row>
    <row r="2046" customFormat="false" ht="13.8" hidden="true" customHeight="false" outlineLevel="0" collapsed="false">
      <c r="A2046" s="56" t="n">
        <v>18</v>
      </c>
      <c r="B2046" s="12" t="s">
        <v>657</v>
      </c>
      <c r="C2046" s="12" t="s">
        <v>22</v>
      </c>
      <c r="D2046" s="26" t="n">
        <v>44965</v>
      </c>
      <c r="E2046" s="26" t="s">
        <v>467</v>
      </c>
      <c r="F2046" s="22" t="s">
        <v>1500</v>
      </c>
      <c r="G2046" s="24" t="s">
        <v>71</v>
      </c>
      <c r="H2046" s="28"/>
      <c r="I2046" s="26"/>
      <c r="J2046" s="30" t="n">
        <v>8.75</v>
      </c>
      <c r="K2046" s="30"/>
      <c r="L2046" s="30"/>
      <c r="M2046" s="30"/>
      <c r="N2046" s="30" t="n">
        <v>26.25</v>
      </c>
      <c r="O2046" s="30" t="n">
        <v>35</v>
      </c>
      <c r="P2046" s="20" t="n">
        <v>35</v>
      </c>
      <c r="Q2046" s="20" t="n">
        <f aca="false">ROUND(+P2046-O2046+R2046,2)</f>
        <v>0</v>
      </c>
      <c r="R2046" s="31"/>
      <c r="S2046" s="20" t="s">
        <v>2439</v>
      </c>
      <c r="T2046" s="36"/>
      <c r="U2046" s="20" t="s">
        <v>27</v>
      </c>
      <c r="V2046" s="20" t="s">
        <v>2462</v>
      </c>
    </row>
    <row r="2047" customFormat="false" ht="13.8" hidden="true" customHeight="false" outlineLevel="0" collapsed="false">
      <c r="A2047" s="56" t="n">
        <v>19</v>
      </c>
      <c r="B2047" s="12" t="s">
        <v>2463</v>
      </c>
      <c r="C2047" s="12" t="s">
        <v>22</v>
      </c>
      <c r="D2047" s="26" t="n">
        <v>44965</v>
      </c>
      <c r="E2047" s="26" t="s">
        <v>2162</v>
      </c>
      <c r="F2047" s="22" t="s">
        <v>2464</v>
      </c>
      <c r="G2047" s="24" t="s">
        <v>919</v>
      </c>
      <c r="H2047" s="28"/>
      <c r="I2047" s="26"/>
      <c r="J2047" s="30" t="n">
        <v>7</v>
      </c>
      <c r="K2047" s="30"/>
      <c r="L2047" s="30"/>
      <c r="M2047" s="30" t="n">
        <v>25</v>
      </c>
      <c r="N2047" s="30" t="n">
        <v>3</v>
      </c>
      <c r="O2047" s="30" t="n">
        <v>35</v>
      </c>
      <c r="P2047" s="20" t="n">
        <v>35</v>
      </c>
      <c r="Q2047" s="20" t="n">
        <f aca="false">ROUND(+P2047-O2047+R2047,2)</f>
        <v>0</v>
      </c>
      <c r="R2047" s="31"/>
      <c r="S2047" s="20" t="s">
        <v>27</v>
      </c>
      <c r="T2047" s="36"/>
      <c r="U2047" s="20"/>
      <c r="V2047" s="20"/>
    </row>
    <row r="2048" customFormat="false" ht="13.8" hidden="true" customHeight="false" outlineLevel="0" collapsed="false">
      <c r="A2048" s="56" t="n">
        <v>20</v>
      </c>
      <c r="B2048" s="12" t="s">
        <v>2383</v>
      </c>
      <c r="C2048" s="12" t="s">
        <v>22</v>
      </c>
      <c r="D2048" s="26" t="n">
        <v>44966</v>
      </c>
      <c r="E2048" s="26" t="s">
        <v>467</v>
      </c>
      <c r="F2048" s="22" t="s">
        <v>2465</v>
      </c>
      <c r="G2048" s="24" t="s">
        <v>2187</v>
      </c>
      <c r="H2048" s="28"/>
      <c r="I2048" s="26"/>
      <c r="J2048" s="30" t="n">
        <v>7.5</v>
      </c>
      <c r="K2048" s="30"/>
      <c r="L2048" s="30"/>
      <c r="M2048" s="30"/>
      <c r="N2048" s="30" t="n">
        <v>22.5</v>
      </c>
      <c r="O2048" s="30" t="n">
        <v>30</v>
      </c>
      <c r="P2048" s="20"/>
      <c r="Q2048" s="20" t="n">
        <f aca="false">ROUND(+P2048-O2048+R2048,2)</f>
        <v>-30</v>
      </c>
      <c r="R2048" s="31"/>
      <c r="S2048" s="20"/>
      <c r="T2048" s="36"/>
      <c r="U2048" s="20"/>
      <c r="V2048" s="20"/>
    </row>
    <row r="2049" customFormat="false" ht="13.8" hidden="true" customHeight="false" outlineLevel="0" collapsed="false">
      <c r="A2049" s="56" t="n">
        <v>21</v>
      </c>
      <c r="B2049" s="12" t="s">
        <v>2466</v>
      </c>
      <c r="C2049" s="12" t="s">
        <v>22</v>
      </c>
      <c r="D2049" s="26" t="n">
        <v>44966</v>
      </c>
      <c r="E2049" s="26" t="s">
        <v>2162</v>
      </c>
      <c r="F2049" s="22" t="s">
        <v>2467</v>
      </c>
      <c r="G2049" s="24" t="s">
        <v>919</v>
      </c>
      <c r="H2049" s="28"/>
      <c r="I2049" s="26"/>
      <c r="J2049" s="30" t="n">
        <v>42</v>
      </c>
      <c r="K2049" s="30"/>
      <c r="L2049" s="30"/>
      <c r="M2049" s="30" t="n">
        <v>26.84</v>
      </c>
      <c r="N2049" s="30" t="n">
        <v>17</v>
      </c>
      <c r="O2049" s="30" t="n">
        <v>85.84</v>
      </c>
      <c r="P2049" s="20" t="n">
        <v>85.84</v>
      </c>
      <c r="Q2049" s="20" t="n">
        <f aca="false">ROUND(+P2049-O2049+R2049,2)</f>
        <v>0</v>
      </c>
      <c r="R2049" s="31"/>
      <c r="S2049" s="20" t="s">
        <v>27</v>
      </c>
      <c r="T2049" s="36"/>
      <c r="U2049" s="20"/>
      <c r="V2049" s="20"/>
    </row>
    <row r="2050" customFormat="false" ht="13.8" hidden="true" customHeight="false" outlineLevel="0" collapsed="false">
      <c r="A2050" s="56" t="n">
        <v>22</v>
      </c>
      <c r="B2050" s="12" t="s">
        <v>2468</v>
      </c>
      <c r="C2050" s="12" t="s">
        <v>22</v>
      </c>
      <c r="D2050" s="26" t="n">
        <v>44967</v>
      </c>
      <c r="E2050" s="26" t="s">
        <v>2222</v>
      </c>
      <c r="F2050" s="22" t="s">
        <v>2469</v>
      </c>
      <c r="G2050" s="24" t="s">
        <v>34</v>
      </c>
      <c r="H2050" s="28"/>
      <c r="I2050" s="26"/>
      <c r="J2050" s="30" t="n">
        <v>35</v>
      </c>
      <c r="K2050" s="30"/>
      <c r="L2050" s="30"/>
      <c r="M2050" s="30"/>
      <c r="N2050" s="30"/>
      <c r="O2050" s="30" t="n">
        <v>35</v>
      </c>
      <c r="P2050" s="20" t="n">
        <v>35</v>
      </c>
      <c r="Q2050" s="20" t="n">
        <f aca="false">ROUND(+P2050-O2050+R2050,2)</f>
        <v>0</v>
      </c>
      <c r="R2050" s="31"/>
      <c r="S2050" s="20"/>
      <c r="T2050" s="36"/>
      <c r="U2050" s="20"/>
      <c r="V2050" s="20"/>
    </row>
    <row r="2051" customFormat="false" ht="13.8" hidden="true" customHeight="false" outlineLevel="0" collapsed="false">
      <c r="A2051" s="56" t="n">
        <v>23</v>
      </c>
      <c r="B2051" s="12" t="s">
        <v>2470</v>
      </c>
      <c r="C2051" s="12" t="s">
        <v>22</v>
      </c>
      <c r="D2051" s="26" t="n">
        <v>44970</v>
      </c>
      <c r="E2051" s="26" t="s">
        <v>2162</v>
      </c>
      <c r="F2051" s="22" t="s">
        <v>2471</v>
      </c>
      <c r="G2051" s="24" t="s">
        <v>25</v>
      </c>
      <c r="H2051" s="28"/>
      <c r="I2051" s="26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v>63.03</v>
      </c>
      <c r="P2051" s="20" t="n">
        <v>63.03</v>
      </c>
      <c r="Q2051" s="20" t="n">
        <f aca="false">ROUND(+P2051-O2051+R2051,2)</f>
        <v>0</v>
      </c>
      <c r="R2051" s="31"/>
      <c r="S2051" s="20" t="s">
        <v>27</v>
      </c>
      <c r="T2051" s="36"/>
      <c r="U2051" s="20"/>
      <c r="V2051" s="20"/>
    </row>
    <row r="2052" customFormat="false" ht="13.8" hidden="true" customHeight="false" outlineLevel="0" collapsed="false">
      <c r="A2052" s="56" t="n">
        <v>24</v>
      </c>
      <c r="B2052" s="12" t="s">
        <v>2472</v>
      </c>
      <c r="C2052" s="12" t="s">
        <v>22</v>
      </c>
      <c r="D2052" s="26" t="n">
        <v>44970</v>
      </c>
      <c r="E2052" s="26" t="s">
        <v>2162</v>
      </c>
      <c r="F2052" s="22" t="s">
        <v>2473</v>
      </c>
      <c r="G2052" s="24" t="s">
        <v>25</v>
      </c>
      <c r="H2052" s="28"/>
      <c r="I2052" s="26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v>63.03</v>
      </c>
      <c r="P2052" s="20" t="n">
        <v>63.03</v>
      </c>
      <c r="Q2052" s="20" t="n">
        <f aca="false">ROUND(+P2052-O2052+R2052,2)</f>
        <v>0</v>
      </c>
      <c r="R2052" s="31"/>
      <c r="S2052" s="20" t="s">
        <v>27</v>
      </c>
      <c r="T2052" s="36"/>
      <c r="U2052" s="20"/>
      <c r="V2052" s="20"/>
    </row>
    <row r="2053" customFormat="false" ht="13.8" hidden="true" customHeight="false" outlineLevel="0" collapsed="false">
      <c r="A2053" s="56" t="n">
        <v>25</v>
      </c>
      <c r="B2053" s="12" t="s">
        <v>143</v>
      </c>
      <c r="C2053" s="12" t="s">
        <v>22</v>
      </c>
      <c r="D2053" s="26" t="n">
        <v>44970</v>
      </c>
      <c r="E2053" s="26" t="s">
        <v>2162</v>
      </c>
      <c r="F2053" s="22" t="s">
        <v>2474</v>
      </c>
      <c r="G2053" s="24" t="s">
        <v>919</v>
      </c>
      <c r="H2053" s="28"/>
      <c r="I2053" s="26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v>21.1</v>
      </c>
      <c r="P2053" s="20"/>
      <c r="Q2053" s="20" t="n">
        <f aca="false">ROUND(+P2053-O2053+R2053,2)</f>
        <v>-21.1</v>
      </c>
      <c r="R2053" s="31"/>
      <c r="S2053" s="20" t="s">
        <v>27</v>
      </c>
      <c r="T2053" s="36"/>
      <c r="U2053" s="20"/>
      <c r="V2053" s="20"/>
    </row>
    <row r="2054" customFormat="false" ht="13.8" hidden="true" customHeight="false" outlineLevel="0" collapsed="false">
      <c r="A2054" s="56" t="n">
        <v>26</v>
      </c>
      <c r="B2054" s="12" t="s">
        <v>143</v>
      </c>
      <c r="C2054" s="12" t="s">
        <v>22</v>
      </c>
      <c r="D2054" s="26" t="n">
        <v>44970</v>
      </c>
      <c r="E2054" s="26" t="s">
        <v>2162</v>
      </c>
      <c r="F2054" s="22" t="s">
        <v>2475</v>
      </c>
      <c r="G2054" s="24" t="s">
        <v>919</v>
      </c>
      <c r="H2054" s="28"/>
      <c r="I2054" s="26"/>
      <c r="J2054" s="30"/>
      <c r="K2054" s="30"/>
      <c r="L2054" s="30"/>
      <c r="M2054" s="30"/>
      <c r="N2054" s="30"/>
      <c r="O2054" s="30" t="n">
        <v>0</v>
      </c>
      <c r="P2054" s="20"/>
      <c r="Q2054" s="20" t="n">
        <f aca="false">ROUND(+P2054-O2054+R2054,2)</f>
        <v>0</v>
      </c>
      <c r="R2054" s="31"/>
      <c r="S2054" s="20" t="s">
        <v>27</v>
      </c>
      <c r="T2054" s="36"/>
      <c r="U2054" s="20"/>
      <c r="V2054" s="20"/>
    </row>
    <row r="2055" customFormat="false" ht="13.8" hidden="true" customHeight="false" outlineLevel="0" collapsed="false">
      <c r="A2055" s="56" t="n">
        <v>27</v>
      </c>
      <c r="B2055" s="12" t="s">
        <v>2476</v>
      </c>
      <c r="C2055" s="12" t="s">
        <v>22</v>
      </c>
      <c r="D2055" s="26" t="n">
        <v>44970</v>
      </c>
      <c r="E2055" s="26" t="s">
        <v>467</v>
      </c>
      <c r="F2055" s="22" t="s">
        <v>2477</v>
      </c>
      <c r="G2055" s="24" t="s">
        <v>2187</v>
      </c>
      <c r="H2055" s="28"/>
      <c r="I2055" s="26"/>
      <c r="J2055" s="30" t="n">
        <v>11.25</v>
      </c>
      <c r="K2055" s="30"/>
      <c r="L2055" s="30"/>
      <c r="M2055" s="30"/>
      <c r="N2055" s="30" t="n">
        <v>33.75</v>
      </c>
      <c r="O2055" s="30" t="n">
        <v>45</v>
      </c>
      <c r="P2055" s="20" t="n">
        <v>45</v>
      </c>
      <c r="Q2055" s="20" t="n">
        <f aca="false">ROUND(+P2055-O2055+R2055,2)</f>
        <v>0</v>
      </c>
      <c r="R2055" s="31"/>
      <c r="S2055" s="20" t="s">
        <v>2478</v>
      </c>
      <c r="T2055" s="36" t="n">
        <v>44974</v>
      </c>
      <c r="U2055" s="20" t="s">
        <v>27</v>
      </c>
      <c r="V2055" s="20" t="s">
        <v>2462</v>
      </c>
    </row>
    <row r="2056" customFormat="false" ht="13.8" hidden="true" customHeight="false" outlineLevel="0" collapsed="false">
      <c r="A2056" s="56" t="n">
        <v>28</v>
      </c>
      <c r="B2056" s="12" t="s">
        <v>2479</v>
      </c>
      <c r="C2056" s="12" t="s">
        <v>22</v>
      </c>
      <c r="D2056" s="26" t="n">
        <v>44972</v>
      </c>
      <c r="E2056" s="26" t="s">
        <v>43</v>
      </c>
      <c r="F2056" s="22" t="s">
        <v>2480</v>
      </c>
      <c r="G2056" s="24" t="s">
        <v>46</v>
      </c>
      <c r="H2056" s="28"/>
      <c r="I2056" s="26"/>
      <c r="J2056" s="30" t="n">
        <v>60</v>
      </c>
      <c r="K2056" s="30"/>
      <c r="L2056" s="30"/>
      <c r="M2056" s="30"/>
      <c r="N2056" s="30"/>
      <c r="O2056" s="30" t="n">
        <v>60</v>
      </c>
      <c r="P2056" s="20" t="n">
        <v>60</v>
      </c>
      <c r="Q2056" s="20" t="n">
        <f aca="false">ROUND(+P2056-O2056+R2056,2)</f>
        <v>0</v>
      </c>
      <c r="R2056" s="31"/>
      <c r="S2056" s="20"/>
      <c r="T2056" s="36"/>
      <c r="U2056" s="20"/>
      <c r="V2056" s="20"/>
    </row>
    <row r="2057" customFormat="false" ht="13.8" hidden="true" customHeight="false" outlineLevel="0" collapsed="false">
      <c r="A2057" s="56" t="n">
        <v>29</v>
      </c>
      <c r="B2057" s="12" t="s">
        <v>1099</v>
      </c>
      <c r="C2057" s="12" t="s">
        <v>22</v>
      </c>
      <c r="D2057" s="26" t="n">
        <v>44973</v>
      </c>
      <c r="E2057" s="26" t="s">
        <v>43</v>
      </c>
      <c r="F2057" s="22" t="s">
        <v>2481</v>
      </c>
      <c r="G2057" s="24" t="s">
        <v>34</v>
      </c>
      <c r="H2057" s="28"/>
      <c r="I2057" s="26"/>
      <c r="J2057" s="30" t="n">
        <v>40</v>
      </c>
      <c r="K2057" s="30"/>
      <c r="L2057" s="30"/>
      <c r="M2057" s="30"/>
      <c r="N2057" s="30"/>
      <c r="O2057" s="30" t="n">
        <v>40</v>
      </c>
      <c r="P2057" s="20" t="n">
        <v>40</v>
      </c>
      <c r="Q2057" s="20" t="n">
        <f aca="false">ROUND(+P2057-O2057+R2057,2)</f>
        <v>0</v>
      </c>
      <c r="R2057" s="31"/>
      <c r="S2057" s="20"/>
      <c r="T2057" s="36"/>
      <c r="U2057" s="20"/>
      <c r="V2057" s="20"/>
    </row>
    <row r="2058" customFormat="false" ht="13.8" hidden="true" customHeight="false" outlineLevel="0" collapsed="false">
      <c r="A2058" s="56" t="n">
        <v>30</v>
      </c>
      <c r="B2058" s="12" t="s">
        <v>428</v>
      </c>
      <c r="C2058" s="12" t="s">
        <v>22</v>
      </c>
      <c r="D2058" s="26" t="n">
        <v>44973</v>
      </c>
      <c r="E2058" s="26" t="s">
        <v>43</v>
      </c>
      <c r="F2058" s="22" t="s">
        <v>1789</v>
      </c>
      <c r="G2058" s="24" t="s">
        <v>34</v>
      </c>
      <c r="H2058" s="28"/>
      <c r="I2058" s="26"/>
      <c r="J2058" s="30" t="n">
        <v>25</v>
      </c>
      <c r="K2058" s="30"/>
      <c r="L2058" s="30"/>
      <c r="M2058" s="30"/>
      <c r="N2058" s="30"/>
      <c r="O2058" s="30" t="n">
        <v>25</v>
      </c>
      <c r="P2058" s="20"/>
      <c r="Q2058" s="20" t="n">
        <f aca="false">ROUND(+P2058-O2058+R2058,2)</f>
        <v>-25</v>
      </c>
      <c r="R2058" s="31"/>
      <c r="S2058" s="20"/>
      <c r="T2058" s="36"/>
      <c r="U2058" s="20"/>
      <c r="V2058" s="20"/>
    </row>
    <row r="2059" customFormat="false" ht="13.8" hidden="true" customHeight="false" outlineLevel="0" collapsed="false">
      <c r="A2059" s="56" t="n">
        <v>31</v>
      </c>
      <c r="B2059" s="12" t="s">
        <v>428</v>
      </c>
      <c r="C2059" s="12" t="s">
        <v>22</v>
      </c>
      <c r="D2059" s="26" t="n">
        <v>44973</v>
      </c>
      <c r="E2059" s="26" t="s">
        <v>43</v>
      </c>
      <c r="F2059" s="22" t="s">
        <v>2482</v>
      </c>
      <c r="G2059" s="24" t="s">
        <v>34</v>
      </c>
      <c r="H2059" s="28"/>
      <c r="I2059" s="26"/>
      <c r="J2059" s="30" t="n">
        <v>25</v>
      </c>
      <c r="K2059" s="30"/>
      <c r="L2059" s="30"/>
      <c r="M2059" s="30"/>
      <c r="N2059" s="30"/>
      <c r="O2059" s="30" t="n">
        <v>25</v>
      </c>
      <c r="P2059" s="20"/>
      <c r="Q2059" s="20" t="n">
        <f aca="false">ROUND(+P2059-O2059+R2059,2)</f>
        <v>-25</v>
      </c>
      <c r="R2059" s="31"/>
      <c r="S2059" s="20"/>
      <c r="T2059" s="36"/>
      <c r="U2059" s="20"/>
      <c r="V2059" s="20"/>
    </row>
    <row r="2060" customFormat="false" ht="13.8" hidden="true" customHeight="false" outlineLevel="0" collapsed="false">
      <c r="A2060" s="56" t="n">
        <v>32</v>
      </c>
      <c r="B2060" s="12" t="s">
        <v>2483</v>
      </c>
      <c r="C2060" s="12" t="s">
        <v>22</v>
      </c>
      <c r="D2060" s="26" t="n">
        <v>44974</v>
      </c>
      <c r="E2060" s="26" t="s">
        <v>2162</v>
      </c>
      <c r="F2060" s="22" t="s">
        <v>2484</v>
      </c>
      <c r="G2060" s="24" t="s">
        <v>919</v>
      </c>
      <c r="H2060" s="28"/>
      <c r="I2060" s="26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v>87.07</v>
      </c>
      <c r="P2060" s="20" t="n">
        <v>87.07</v>
      </c>
      <c r="Q2060" s="20" t="n">
        <f aca="false">ROUND(+P2060-O2060+R2060,2)</f>
        <v>0</v>
      </c>
      <c r="R2060" s="31"/>
      <c r="S2060" s="20" t="s">
        <v>27</v>
      </c>
      <c r="T2060" s="36"/>
      <c r="U2060" s="20"/>
      <c r="V2060" s="20"/>
    </row>
    <row r="2061" customFormat="false" ht="13.8" hidden="true" customHeight="false" outlineLevel="0" collapsed="false">
      <c r="A2061" s="56" t="n">
        <v>33</v>
      </c>
      <c r="B2061" s="12" t="s">
        <v>2485</v>
      </c>
      <c r="C2061" s="12" t="s">
        <v>22</v>
      </c>
      <c r="D2061" s="26" t="n">
        <v>44986</v>
      </c>
      <c r="E2061" s="26" t="s">
        <v>43</v>
      </c>
      <c r="F2061" s="22" t="s">
        <v>52</v>
      </c>
      <c r="G2061" s="24" t="s">
        <v>46</v>
      </c>
      <c r="H2061" s="28"/>
      <c r="I2061" s="26"/>
      <c r="J2061" s="30" t="n">
        <v>30</v>
      </c>
      <c r="K2061" s="30"/>
      <c r="L2061" s="30"/>
      <c r="M2061" s="30"/>
      <c r="N2061" s="30"/>
      <c r="O2061" s="30" t="n">
        <v>30</v>
      </c>
      <c r="P2061" s="20" t="n">
        <v>30</v>
      </c>
      <c r="Q2061" s="20" t="n">
        <f aca="false">ROUND(+P2061-O2061+R2061,2)</f>
        <v>0</v>
      </c>
      <c r="R2061" s="31"/>
      <c r="S2061" s="20"/>
      <c r="T2061" s="36"/>
      <c r="U2061" s="20"/>
      <c r="V2061" s="20"/>
    </row>
    <row r="2062" customFormat="false" ht="13.8" hidden="true" customHeight="false" outlineLevel="0" collapsed="false">
      <c r="A2062" s="56" t="n">
        <v>34</v>
      </c>
      <c r="B2062" s="12" t="s">
        <v>2486</v>
      </c>
      <c r="C2062" s="12" t="s">
        <v>22</v>
      </c>
      <c r="D2062" s="26" t="n">
        <v>44986</v>
      </c>
      <c r="E2062" s="26" t="s">
        <v>43</v>
      </c>
      <c r="F2062" s="22" t="s">
        <v>2487</v>
      </c>
      <c r="G2062" s="24" t="s">
        <v>46</v>
      </c>
      <c r="H2062" s="28"/>
      <c r="I2062" s="26"/>
      <c r="J2062" s="30" t="n">
        <v>25</v>
      </c>
      <c r="K2062" s="30"/>
      <c r="L2062" s="30"/>
      <c r="M2062" s="30"/>
      <c r="N2062" s="30"/>
      <c r="O2062" s="30" t="n">
        <v>25</v>
      </c>
      <c r="P2062" s="20" t="n">
        <v>25</v>
      </c>
      <c r="Q2062" s="20" t="n">
        <f aca="false">ROUND(+P2062-O2062+R2062,2)</f>
        <v>0</v>
      </c>
      <c r="R2062" s="31"/>
      <c r="S2062" s="20"/>
      <c r="T2062" s="36"/>
      <c r="U2062" s="20"/>
      <c r="V2062" s="20"/>
    </row>
    <row r="2063" customFormat="false" ht="13.8" hidden="true" customHeight="false" outlineLevel="0" collapsed="false">
      <c r="A2063" s="56" t="n">
        <v>35</v>
      </c>
      <c r="B2063" s="12" t="s">
        <v>2488</v>
      </c>
      <c r="C2063" s="12" t="s">
        <v>97</v>
      </c>
      <c r="D2063" s="26" t="n">
        <v>44991</v>
      </c>
      <c r="E2063" s="26" t="s">
        <v>43</v>
      </c>
      <c r="F2063" s="22" t="s">
        <v>2489</v>
      </c>
      <c r="G2063" s="24" t="s">
        <v>46</v>
      </c>
      <c r="H2063" s="28"/>
      <c r="I2063" s="26"/>
      <c r="J2063" s="30"/>
      <c r="K2063" s="30"/>
      <c r="L2063" s="30"/>
      <c r="M2063" s="30"/>
      <c r="N2063" s="30"/>
      <c r="O2063" s="30" t="n">
        <v>0</v>
      </c>
      <c r="P2063" s="20"/>
      <c r="Q2063" s="20" t="n">
        <f aca="false">ROUND(+P2063-O2063+R2063,2)</f>
        <v>0</v>
      </c>
      <c r="R2063" s="31"/>
      <c r="S2063" s="20"/>
      <c r="T2063" s="36"/>
      <c r="U2063" s="20"/>
      <c r="V2063" s="20"/>
    </row>
    <row r="2064" customFormat="false" ht="13.8" hidden="true" customHeight="false" outlineLevel="0" collapsed="false">
      <c r="A2064" s="56" t="n">
        <v>36</v>
      </c>
      <c r="B2064" s="12" t="s">
        <v>189</v>
      </c>
      <c r="C2064" s="12" t="s">
        <v>22</v>
      </c>
      <c r="D2064" s="26" t="n">
        <v>44993</v>
      </c>
      <c r="E2064" s="26" t="s">
        <v>2162</v>
      </c>
      <c r="F2064" s="22" t="s">
        <v>2490</v>
      </c>
      <c r="G2064" s="24" t="s">
        <v>919</v>
      </c>
      <c r="H2064" s="28"/>
      <c r="I2064" s="26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v>255.26</v>
      </c>
      <c r="P2064" s="20" t="n">
        <v>255.26</v>
      </c>
      <c r="Q2064" s="20" t="n">
        <f aca="false">ROUND(+P2064-O2064+R2064,2)</f>
        <v>0</v>
      </c>
      <c r="R2064" s="31"/>
      <c r="S2064" s="20" t="s">
        <v>27</v>
      </c>
      <c r="T2064" s="36"/>
      <c r="U2064" s="20"/>
      <c r="V2064" s="20"/>
    </row>
    <row r="2065" customFormat="false" ht="13.8" hidden="true" customHeight="false" outlineLevel="0" collapsed="false">
      <c r="A2065" s="56" t="n">
        <v>37</v>
      </c>
      <c r="B2065" s="12" t="s">
        <v>189</v>
      </c>
      <c r="C2065" s="12" t="s">
        <v>22</v>
      </c>
      <c r="D2065" s="26" t="n">
        <v>44993</v>
      </c>
      <c r="E2065" s="26" t="s">
        <v>2162</v>
      </c>
      <c r="F2065" s="22" t="s">
        <v>2491</v>
      </c>
      <c r="G2065" s="24" t="s">
        <v>919</v>
      </c>
      <c r="H2065" s="28"/>
      <c r="I2065" s="26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v>115.26</v>
      </c>
      <c r="P2065" s="20" t="n">
        <v>115.26</v>
      </c>
      <c r="Q2065" s="20" t="n">
        <f aca="false">ROUND(+P2065-O2065+R2065,2)</f>
        <v>0</v>
      </c>
      <c r="R2065" s="31"/>
      <c r="S2065" s="20" t="s">
        <v>27</v>
      </c>
      <c r="T2065" s="36"/>
      <c r="U2065" s="20"/>
      <c r="V2065" s="20"/>
    </row>
    <row r="2066" customFormat="false" ht="13.8" hidden="true" customHeight="false" outlineLevel="0" collapsed="false">
      <c r="A2066" s="56" t="n">
        <v>38</v>
      </c>
      <c r="B2066" s="12" t="s">
        <v>2492</v>
      </c>
      <c r="C2066" s="12" t="s">
        <v>22</v>
      </c>
      <c r="D2066" s="26" t="n">
        <v>44993</v>
      </c>
      <c r="E2066" s="26" t="s">
        <v>2162</v>
      </c>
      <c r="F2066" s="22" t="s">
        <v>2493</v>
      </c>
      <c r="G2066" s="24" t="s">
        <v>919</v>
      </c>
      <c r="H2066" s="28"/>
      <c r="I2066" s="26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v>68.03</v>
      </c>
      <c r="P2066" s="20" t="n">
        <v>68.03</v>
      </c>
      <c r="Q2066" s="20" t="n">
        <f aca="false">ROUND(+P2066-O2066+R2066,2)</f>
        <v>0</v>
      </c>
      <c r="R2066" s="31"/>
      <c r="S2066" s="20" t="s">
        <v>27</v>
      </c>
      <c r="T2066" s="36"/>
      <c r="U2066" s="20"/>
      <c r="V2066" s="20"/>
    </row>
    <row r="2067" customFormat="false" ht="13.8" hidden="true" customHeight="false" outlineLevel="0" collapsed="false">
      <c r="A2067" s="56" t="n">
        <v>39</v>
      </c>
      <c r="B2067" s="12" t="s">
        <v>2494</v>
      </c>
      <c r="C2067" s="12" t="s">
        <v>22</v>
      </c>
      <c r="D2067" s="26" t="n">
        <v>44993</v>
      </c>
      <c r="E2067" s="26" t="s">
        <v>43</v>
      </c>
      <c r="F2067" s="22" t="s">
        <v>511</v>
      </c>
      <c r="G2067" s="24" t="s">
        <v>46</v>
      </c>
      <c r="H2067" s="28"/>
      <c r="I2067" s="26"/>
      <c r="J2067" s="30" t="n">
        <v>40</v>
      </c>
      <c r="K2067" s="30"/>
      <c r="L2067" s="30"/>
      <c r="M2067" s="30" t="n">
        <v>490</v>
      </c>
      <c r="N2067" s="30"/>
      <c r="O2067" s="30" t="n">
        <v>530</v>
      </c>
      <c r="P2067" s="20" t="n">
        <v>490</v>
      </c>
      <c r="Q2067" s="20" t="n">
        <f aca="false">ROUND(+P2067-O2067+R2067,2)</f>
        <v>-40</v>
      </c>
      <c r="R2067" s="31"/>
      <c r="S2067" s="20"/>
      <c r="T2067" s="36"/>
      <c r="U2067" s="20"/>
      <c r="V2067" s="20"/>
    </row>
    <row r="2068" customFormat="false" ht="13.8" hidden="true" customHeight="false" outlineLevel="0" collapsed="false">
      <c r="A2068" s="56" t="n">
        <v>40</v>
      </c>
      <c r="B2068" s="12" t="s">
        <v>2495</v>
      </c>
      <c r="C2068" s="12" t="s">
        <v>22</v>
      </c>
      <c r="D2068" s="26" t="n">
        <v>44998</v>
      </c>
      <c r="E2068" s="26" t="s">
        <v>2222</v>
      </c>
      <c r="F2068" s="22" t="s">
        <v>2496</v>
      </c>
      <c r="G2068" s="24" t="s">
        <v>919</v>
      </c>
      <c r="H2068" s="28"/>
      <c r="I2068" s="26"/>
      <c r="J2068" s="30" t="n">
        <v>10</v>
      </c>
      <c r="K2068" s="30"/>
      <c r="L2068" s="30"/>
      <c r="M2068" s="30"/>
      <c r="N2068" s="30"/>
      <c r="O2068" s="30" t="n">
        <v>10</v>
      </c>
      <c r="P2068" s="20" t="n">
        <v>10</v>
      </c>
      <c r="Q2068" s="20" t="n">
        <v>-10</v>
      </c>
      <c r="R2068" s="31"/>
      <c r="S2068" s="20" t="s">
        <v>27</v>
      </c>
      <c r="T2068" s="36"/>
      <c r="U2068" s="20"/>
      <c r="V2068" s="20"/>
    </row>
    <row r="2069" customFormat="false" ht="13.8" hidden="true" customHeight="false" outlineLevel="0" collapsed="false">
      <c r="A2069" s="56" t="n">
        <v>41</v>
      </c>
      <c r="B2069" s="12" t="s">
        <v>2495</v>
      </c>
      <c r="C2069" s="12" t="s">
        <v>22</v>
      </c>
      <c r="D2069" s="26" t="n">
        <v>44998</v>
      </c>
      <c r="E2069" s="26" t="s">
        <v>2162</v>
      </c>
      <c r="F2069" s="22" t="s">
        <v>2392</v>
      </c>
      <c r="G2069" s="24" t="s">
        <v>919</v>
      </c>
      <c r="H2069" s="28"/>
      <c r="I2069" s="26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v>68.03</v>
      </c>
      <c r="P2069" s="20" t="n">
        <v>68.03</v>
      </c>
      <c r="Q2069" s="20" t="n">
        <f aca="false">ROUND(+P2069-O2069+R2069,2)</f>
        <v>0</v>
      </c>
      <c r="R2069" s="31"/>
      <c r="S2069" s="20" t="s">
        <v>27</v>
      </c>
      <c r="T2069" s="36"/>
      <c r="U2069" s="20"/>
      <c r="V2069" s="20"/>
    </row>
    <row r="2070" customFormat="false" ht="13.8" hidden="true" customHeight="false" outlineLevel="0" collapsed="false">
      <c r="A2070" s="56" t="n">
        <v>42</v>
      </c>
      <c r="B2070" s="12" t="s">
        <v>2497</v>
      </c>
      <c r="C2070" s="12" t="s">
        <v>22</v>
      </c>
      <c r="D2070" s="26" t="n">
        <v>45000</v>
      </c>
      <c r="E2070" s="26" t="s">
        <v>43</v>
      </c>
      <c r="F2070" s="22" t="s">
        <v>511</v>
      </c>
      <c r="G2070" s="24" t="s">
        <v>46</v>
      </c>
      <c r="H2070" s="28"/>
      <c r="I2070" s="26"/>
      <c r="J2070" s="30" t="n">
        <v>60</v>
      </c>
      <c r="K2070" s="30"/>
      <c r="L2070" s="30"/>
      <c r="M2070" s="30"/>
      <c r="N2070" s="30"/>
      <c r="O2070" s="30" t="n">
        <v>60</v>
      </c>
      <c r="P2070" s="20" t="n">
        <v>60</v>
      </c>
      <c r="Q2070" s="20" t="n">
        <f aca="false">ROUND(+P2070-O2070+R2070,2)</f>
        <v>0</v>
      </c>
      <c r="R2070" s="31"/>
      <c r="S2070" s="20"/>
      <c r="T2070" s="36"/>
      <c r="U2070" s="20"/>
      <c r="V2070" s="20"/>
    </row>
    <row r="2071" customFormat="false" ht="13.8" hidden="true" customHeight="false" outlineLevel="0" collapsed="false">
      <c r="A2071" s="56" t="n">
        <v>43</v>
      </c>
      <c r="B2071" s="12" t="s">
        <v>2498</v>
      </c>
      <c r="C2071" s="12" t="s">
        <v>22</v>
      </c>
      <c r="D2071" s="26" t="n">
        <v>45001</v>
      </c>
      <c r="E2071" s="26" t="s">
        <v>467</v>
      </c>
      <c r="F2071" s="22" t="s">
        <v>2499</v>
      </c>
      <c r="G2071" s="24" t="s">
        <v>2187</v>
      </c>
      <c r="H2071" s="28"/>
      <c r="I2071" s="26"/>
      <c r="J2071" s="30" t="n">
        <v>11.25</v>
      </c>
      <c r="K2071" s="30"/>
      <c r="L2071" s="30"/>
      <c r="M2071" s="30"/>
      <c r="N2071" s="30" t="n">
        <v>33.75</v>
      </c>
      <c r="O2071" s="30" t="n">
        <v>45</v>
      </c>
      <c r="P2071" s="20" t="n">
        <v>45</v>
      </c>
      <c r="Q2071" s="20" t="n">
        <f aca="false">ROUND(+P2071-O2071+R2071,2)</f>
        <v>0</v>
      </c>
      <c r="R2071" s="31"/>
      <c r="S2071" s="20" t="s">
        <v>2478</v>
      </c>
      <c r="T2071" s="36"/>
      <c r="U2071" s="20" t="s">
        <v>27</v>
      </c>
      <c r="V2071" s="20" t="s">
        <v>2462</v>
      </c>
    </row>
    <row r="2072" customFormat="false" ht="13.8" hidden="true" customHeight="false" outlineLevel="0" collapsed="false">
      <c r="A2072" s="56" t="n">
        <v>44</v>
      </c>
      <c r="B2072" s="12" t="s">
        <v>2500</v>
      </c>
      <c r="C2072" s="12" t="s">
        <v>22</v>
      </c>
      <c r="D2072" s="26" t="n">
        <v>45005</v>
      </c>
      <c r="E2072" s="26" t="s">
        <v>43</v>
      </c>
      <c r="F2072" s="22" t="s">
        <v>511</v>
      </c>
      <c r="G2072" s="24" t="s">
        <v>46</v>
      </c>
      <c r="H2072" s="28"/>
      <c r="I2072" s="26"/>
      <c r="J2072" s="30" t="n">
        <v>60</v>
      </c>
      <c r="K2072" s="30"/>
      <c r="L2072" s="30"/>
      <c r="M2072" s="30"/>
      <c r="N2072" s="30"/>
      <c r="O2072" s="30" t="n">
        <v>60</v>
      </c>
      <c r="P2072" s="20"/>
      <c r="Q2072" s="20" t="n">
        <f aca="false">ROUND(+P2072-O2072+R2072,2)</f>
        <v>-60</v>
      </c>
      <c r="R2072" s="31"/>
      <c r="S2072" s="20"/>
      <c r="T2072" s="36"/>
      <c r="U2072" s="20"/>
      <c r="V2072" s="20"/>
    </row>
    <row r="2073" customFormat="false" ht="13.8" hidden="true" customHeight="false" outlineLevel="0" collapsed="false">
      <c r="A2073" s="56" t="n">
        <v>45</v>
      </c>
      <c r="B2073" s="12" t="s">
        <v>2501</v>
      </c>
      <c r="C2073" s="12" t="s">
        <v>22</v>
      </c>
      <c r="D2073" s="26" t="n">
        <v>45005</v>
      </c>
      <c r="E2073" s="26" t="s">
        <v>2162</v>
      </c>
      <c r="F2073" s="22" t="s">
        <v>2380</v>
      </c>
      <c r="G2073" s="24" t="s">
        <v>919</v>
      </c>
      <c r="H2073" s="28"/>
      <c r="I2073" s="26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v>63.03</v>
      </c>
      <c r="P2073" s="20" t="n">
        <v>63.03</v>
      </c>
      <c r="Q2073" s="20" t="n">
        <f aca="false">ROUND(+P2073-O2073+R2073,2)</f>
        <v>0</v>
      </c>
      <c r="R2073" s="31"/>
      <c r="S2073" s="20" t="s">
        <v>27</v>
      </c>
      <c r="T2073" s="36"/>
      <c r="U2073" s="20"/>
      <c r="V2073" s="20"/>
    </row>
    <row r="2074" customFormat="false" ht="13.8" hidden="true" customHeight="false" outlineLevel="0" collapsed="false">
      <c r="A2074" s="56" t="n">
        <v>46</v>
      </c>
      <c r="B2074" s="12" t="s">
        <v>143</v>
      </c>
      <c r="C2074" s="12" t="s">
        <v>22</v>
      </c>
      <c r="D2074" s="26" t="n">
        <v>45005</v>
      </c>
      <c r="E2074" s="26" t="s">
        <v>2162</v>
      </c>
      <c r="F2074" s="22" t="s">
        <v>2273</v>
      </c>
      <c r="G2074" s="24" t="s">
        <v>25</v>
      </c>
      <c r="H2074" s="28"/>
      <c r="I2074" s="26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v>21.8</v>
      </c>
      <c r="P2074" s="20"/>
      <c r="Q2074" s="20" t="n">
        <f aca="false">ROUND(+P2074-O2074+R2074,2)</f>
        <v>-21.8</v>
      </c>
      <c r="R2074" s="31"/>
      <c r="S2074" s="20" t="s">
        <v>27</v>
      </c>
      <c r="T2074" s="36"/>
      <c r="U2074" s="20"/>
      <c r="V2074" s="20"/>
    </row>
    <row r="2075" customFormat="false" ht="13.8" hidden="true" customHeight="false" outlineLevel="0" collapsed="false">
      <c r="A2075" s="56" t="n">
        <v>47</v>
      </c>
      <c r="B2075" s="12" t="s">
        <v>2502</v>
      </c>
      <c r="C2075" s="12" t="s">
        <v>22</v>
      </c>
      <c r="D2075" s="26" t="n">
        <v>45008</v>
      </c>
      <c r="E2075" s="26" t="s">
        <v>2162</v>
      </c>
      <c r="F2075" s="22" t="s">
        <v>2503</v>
      </c>
      <c r="G2075" s="24" t="s">
        <v>25</v>
      </c>
      <c r="H2075" s="28"/>
      <c r="I2075" s="26"/>
      <c r="J2075" s="30" t="n">
        <v>20</v>
      </c>
      <c r="K2075" s="30"/>
      <c r="L2075" s="30"/>
      <c r="M2075" s="30" t="n">
        <v>50</v>
      </c>
      <c r="N2075" s="30"/>
      <c r="O2075" s="30" t="n">
        <v>70</v>
      </c>
      <c r="P2075" s="20" t="n">
        <v>70</v>
      </c>
      <c r="Q2075" s="20" t="n">
        <f aca="false">ROUND(+P2075-O2075+R2075,2)</f>
        <v>0</v>
      </c>
      <c r="R2075" s="31"/>
      <c r="S2075" s="20" t="s">
        <v>27</v>
      </c>
      <c r="T2075" s="36"/>
      <c r="U2075" s="20"/>
      <c r="V2075" s="20"/>
    </row>
    <row r="2076" customFormat="false" ht="13.8" hidden="true" customHeight="false" outlineLevel="0" collapsed="false">
      <c r="A2076" s="56" t="n">
        <v>48</v>
      </c>
      <c r="B2076" s="12" t="s">
        <v>2504</v>
      </c>
      <c r="C2076" s="12" t="s">
        <v>22</v>
      </c>
      <c r="D2076" s="26" t="n">
        <v>45012</v>
      </c>
      <c r="E2076" s="26" t="s">
        <v>2162</v>
      </c>
      <c r="F2076" s="22" t="s">
        <v>1669</v>
      </c>
      <c r="G2076" s="24" t="s">
        <v>25</v>
      </c>
      <c r="H2076" s="28"/>
      <c r="I2076" s="26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v>87.07</v>
      </c>
      <c r="P2076" s="20" t="n">
        <v>87.07</v>
      </c>
      <c r="Q2076" s="20" t="n">
        <f aca="false">ROUND(+P2076-O2076+R2076,2)</f>
        <v>0</v>
      </c>
      <c r="R2076" s="31"/>
      <c r="S2076" s="20" t="s">
        <v>27</v>
      </c>
      <c r="T2076" s="36"/>
      <c r="U2076" s="20"/>
      <c r="V2076" s="20"/>
    </row>
    <row r="2077" customFormat="false" ht="13.8" hidden="true" customHeight="false" outlineLevel="0" collapsed="false">
      <c r="A2077" s="56" t="n">
        <v>49</v>
      </c>
      <c r="B2077" s="12" t="s">
        <v>2505</v>
      </c>
      <c r="C2077" s="12" t="s">
        <v>22</v>
      </c>
      <c r="D2077" s="26" t="n">
        <v>45013</v>
      </c>
      <c r="E2077" s="26" t="s">
        <v>2162</v>
      </c>
      <c r="F2077" s="22" t="s">
        <v>1669</v>
      </c>
      <c r="G2077" s="24" t="s">
        <v>25</v>
      </c>
      <c r="H2077" s="28"/>
      <c r="I2077" s="26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v>87.07</v>
      </c>
      <c r="P2077" s="20" t="n">
        <v>87.07</v>
      </c>
      <c r="Q2077" s="20" t="n">
        <f aca="false">ROUND(+P2077-O2077+R2077,2)</f>
        <v>0</v>
      </c>
      <c r="R2077" s="31"/>
      <c r="S2077" s="20" t="s">
        <v>27</v>
      </c>
      <c r="T2077" s="36"/>
      <c r="U2077" s="20"/>
      <c r="V2077" s="20"/>
    </row>
    <row r="2078" customFormat="false" ht="13.8" hidden="true" customHeight="false" outlineLevel="0" collapsed="false">
      <c r="A2078" s="56" t="n">
        <v>50</v>
      </c>
      <c r="B2078" s="12" t="s">
        <v>2505</v>
      </c>
      <c r="C2078" s="12" t="s">
        <v>22</v>
      </c>
      <c r="D2078" s="26" t="n">
        <v>45013</v>
      </c>
      <c r="E2078" s="26" t="s">
        <v>2162</v>
      </c>
      <c r="F2078" s="22" t="s">
        <v>1669</v>
      </c>
      <c r="G2078" s="24" t="s">
        <v>919</v>
      </c>
      <c r="H2078" s="28"/>
      <c r="I2078" s="26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v>87.07</v>
      </c>
      <c r="P2078" s="20" t="n">
        <v>87.07</v>
      </c>
      <c r="Q2078" s="20" t="n">
        <f aca="false">ROUND(+P2078-O2078+R2078,2)</f>
        <v>0</v>
      </c>
      <c r="R2078" s="31"/>
      <c r="S2078" s="20" t="s">
        <v>27</v>
      </c>
      <c r="T2078" s="36"/>
      <c r="U2078" s="20"/>
      <c r="V2078" s="20"/>
    </row>
    <row r="2079" customFormat="false" ht="13.8" hidden="true" customHeight="false" outlineLevel="0" collapsed="false">
      <c r="A2079" s="56" t="n">
        <v>51</v>
      </c>
      <c r="B2079" s="12" t="s">
        <v>2506</v>
      </c>
      <c r="C2079" s="12" t="s">
        <v>22</v>
      </c>
      <c r="D2079" s="26" t="n">
        <v>45019</v>
      </c>
      <c r="E2079" s="26" t="s">
        <v>2162</v>
      </c>
      <c r="F2079" s="22" t="s">
        <v>2507</v>
      </c>
      <c r="G2079" s="24" t="s">
        <v>25</v>
      </c>
      <c r="H2079" s="28"/>
      <c r="I2079" s="26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v>203.26</v>
      </c>
      <c r="P2079" s="20" t="n">
        <v>203.26</v>
      </c>
      <c r="Q2079" s="20" t="n">
        <f aca="false">ROUND(+P2079-O2079+R2079,2)</f>
        <v>0</v>
      </c>
      <c r="R2079" s="31"/>
      <c r="S2079" s="20" t="s">
        <v>27</v>
      </c>
      <c r="T2079" s="36"/>
      <c r="U2079" s="20"/>
      <c r="V2079" s="20"/>
    </row>
    <row r="2080" customFormat="false" ht="13.8" hidden="true" customHeight="false" outlineLevel="0" collapsed="false">
      <c r="A2080" s="56" t="n">
        <v>52</v>
      </c>
      <c r="B2080" s="12" t="s">
        <v>216</v>
      </c>
      <c r="C2080" s="12" t="s">
        <v>22</v>
      </c>
      <c r="D2080" s="26" t="n">
        <v>45024</v>
      </c>
      <c r="E2080" s="26" t="s">
        <v>2162</v>
      </c>
      <c r="F2080" s="22" t="s">
        <v>2508</v>
      </c>
      <c r="G2080" s="24" t="s">
        <v>25</v>
      </c>
      <c r="H2080" s="28"/>
      <c r="I2080" s="26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v>250.79</v>
      </c>
      <c r="P2080" s="20" t="n">
        <v>250.79</v>
      </c>
      <c r="Q2080" s="20" t="n">
        <f aca="false">ROUND(+P2080-O2080+R2080,2)</f>
        <v>0</v>
      </c>
      <c r="R2080" s="31"/>
      <c r="S2080" s="20" t="s">
        <v>27</v>
      </c>
      <c r="T2080" s="36"/>
      <c r="U2080" s="20"/>
      <c r="V2080" s="20"/>
    </row>
    <row r="2081" customFormat="false" ht="13.8" hidden="true" customHeight="false" outlineLevel="0" collapsed="false">
      <c r="A2081" s="56" t="n">
        <v>53</v>
      </c>
      <c r="B2081" s="12" t="s">
        <v>143</v>
      </c>
      <c r="C2081" s="12" t="s">
        <v>22</v>
      </c>
      <c r="D2081" s="26" t="n">
        <v>45026</v>
      </c>
      <c r="E2081" s="26" t="s">
        <v>2162</v>
      </c>
      <c r="F2081" s="22" t="s">
        <v>2273</v>
      </c>
      <c r="G2081" s="24" t="s">
        <v>919</v>
      </c>
      <c r="H2081" s="28"/>
      <c r="I2081" s="26"/>
      <c r="J2081" s="30"/>
      <c r="K2081" s="30"/>
      <c r="L2081" s="30"/>
      <c r="M2081" s="30"/>
      <c r="N2081" s="30"/>
      <c r="O2081" s="30" t="n">
        <v>0</v>
      </c>
      <c r="P2081" s="20"/>
      <c r="Q2081" s="20" t="n">
        <f aca="false">ROUND(+P2081-O2081+R2081,2)</f>
        <v>0</v>
      </c>
      <c r="R2081" s="31"/>
      <c r="S2081" s="20" t="s">
        <v>27</v>
      </c>
      <c r="T2081" s="36"/>
      <c r="U2081" s="20"/>
      <c r="V2081" s="20"/>
    </row>
    <row r="2082" customFormat="false" ht="13.8" hidden="true" customHeight="false" outlineLevel="0" collapsed="false">
      <c r="A2082" s="56" t="n">
        <v>54</v>
      </c>
      <c r="B2082" s="12" t="s">
        <v>2509</v>
      </c>
      <c r="C2082" s="12" t="s">
        <v>22</v>
      </c>
      <c r="D2082" s="26" t="n">
        <v>45027</v>
      </c>
      <c r="E2082" s="26" t="s">
        <v>2162</v>
      </c>
      <c r="F2082" s="22" t="s">
        <v>2510</v>
      </c>
      <c r="G2082" s="24" t="s">
        <v>25</v>
      </c>
      <c r="H2082" s="28"/>
      <c r="I2082" s="26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v>173.26</v>
      </c>
      <c r="P2082" s="20" t="n">
        <v>173.26</v>
      </c>
      <c r="Q2082" s="20" t="n">
        <f aca="false">ROUND(+P2082-O2082+R2082,2)</f>
        <v>0</v>
      </c>
      <c r="R2082" s="31"/>
      <c r="S2082" s="20" t="s">
        <v>27</v>
      </c>
      <c r="T2082" s="36"/>
      <c r="U2082" s="20"/>
      <c r="V2082" s="20"/>
    </row>
    <row r="2083" customFormat="false" ht="13.8" hidden="true" customHeight="false" outlineLevel="0" collapsed="false">
      <c r="A2083" s="56" t="n">
        <v>55</v>
      </c>
      <c r="B2083" s="12" t="s">
        <v>2511</v>
      </c>
      <c r="C2083" s="12" t="s">
        <v>22</v>
      </c>
      <c r="D2083" s="26" t="n">
        <v>45027</v>
      </c>
      <c r="E2083" s="26" t="s">
        <v>2162</v>
      </c>
      <c r="F2083" s="22" t="s">
        <v>2512</v>
      </c>
      <c r="G2083" s="24" t="s">
        <v>25</v>
      </c>
      <c r="H2083" s="28"/>
      <c r="I2083" s="26"/>
      <c r="J2083" s="30" t="n">
        <v>45</v>
      </c>
      <c r="K2083" s="30"/>
      <c r="L2083" s="30"/>
      <c r="M2083" s="30"/>
      <c r="N2083" s="30" t="n">
        <v>15</v>
      </c>
      <c r="O2083" s="30" t="n">
        <v>60</v>
      </c>
      <c r="P2083" s="20" t="n">
        <v>60</v>
      </c>
      <c r="Q2083" s="20" t="n">
        <f aca="false">ROUND(+P2083-O2083+R2083,2)</f>
        <v>0</v>
      </c>
      <c r="R2083" s="31"/>
      <c r="S2083" s="20" t="s">
        <v>27</v>
      </c>
      <c r="T2083" s="36"/>
      <c r="U2083" s="20"/>
      <c r="V2083" s="20"/>
    </row>
    <row r="2084" customFormat="false" ht="13.8" hidden="true" customHeight="false" outlineLevel="0" collapsed="false">
      <c r="A2084" s="56" t="n">
        <v>56</v>
      </c>
      <c r="B2084" s="12" t="s">
        <v>2513</v>
      </c>
      <c r="C2084" s="12" t="s">
        <v>22</v>
      </c>
      <c r="D2084" s="26" t="n">
        <v>45027</v>
      </c>
      <c r="E2084" s="26" t="s">
        <v>2162</v>
      </c>
      <c r="F2084" s="22" t="s">
        <v>2514</v>
      </c>
      <c r="G2084" s="24" t="s">
        <v>919</v>
      </c>
      <c r="H2084" s="28"/>
      <c r="I2084" s="26"/>
      <c r="J2084" s="30" t="n">
        <v>45</v>
      </c>
      <c r="K2084" s="30"/>
      <c r="L2084" s="30"/>
      <c r="M2084" s="30"/>
      <c r="N2084" s="30" t="n">
        <v>15</v>
      </c>
      <c r="O2084" s="30" t="n">
        <v>60</v>
      </c>
      <c r="P2084" s="20" t="n">
        <v>60</v>
      </c>
      <c r="Q2084" s="20" t="n">
        <f aca="false">ROUND(+P2084-O2084+R2084,2)</f>
        <v>0</v>
      </c>
      <c r="R2084" s="31"/>
      <c r="S2084" s="20" t="s">
        <v>27</v>
      </c>
      <c r="T2084" s="36"/>
      <c r="U2084" s="20"/>
      <c r="V2084" s="20"/>
    </row>
    <row r="2085" customFormat="false" ht="13.8" hidden="true" customHeight="false" outlineLevel="0" collapsed="false">
      <c r="A2085" s="56" t="n">
        <v>57</v>
      </c>
      <c r="B2085" s="12" t="s">
        <v>2515</v>
      </c>
      <c r="C2085" s="12" t="s">
        <v>22</v>
      </c>
      <c r="D2085" s="26" t="n">
        <v>45028</v>
      </c>
      <c r="E2085" s="26" t="s">
        <v>43</v>
      </c>
      <c r="F2085" s="22" t="s">
        <v>52</v>
      </c>
      <c r="G2085" s="24" t="s">
        <v>46</v>
      </c>
      <c r="H2085" s="28"/>
      <c r="I2085" s="26"/>
      <c r="J2085" s="30" t="n">
        <v>20</v>
      </c>
      <c r="K2085" s="30"/>
      <c r="L2085" s="30"/>
      <c r="M2085" s="30"/>
      <c r="N2085" s="30"/>
      <c r="O2085" s="30" t="n">
        <v>20</v>
      </c>
      <c r="P2085" s="20" t="n">
        <v>20</v>
      </c>
      <c r="Q2085" s="20" t="n">
        <f aca="false">ROUND(+P2085-O2085+R2085,2)</f>
        <v>0</v>
      </c>
      <c r="R2085" s="31"/>
      <c r="S2085" s="20"/>
      <c r="T2085" s="36"/>
      <c r="U2085" s="20"/>
      <c r="V2085" s="20"/>
    </row>
    <row r="2086" customFormat="false" ht="13.8" hidden="true" customHeight="false" outlineLevel="0" collapsed="false">
      <c r="A2086" s="56" t="n">
        <v>58</v>
      </c>
      <c r="B2086" s="12" t="s">
        <v>2136</v>
      </c>
      <c r="C2086" s="12" t="s">
        <v>22</v>
      </c>
      <c r="D2086" s="26" t="n">
        <v>45029</v>
      </c>
      <c r="E2086" s="26" t="s">
        <v>43</v>
      </c>
      <c r="F2086" s="22" t="s">
        <v>52</v>
      </c>
      <c r="G2086" s="24" t="s">
        <v>46</v>
      </c>
      <c r="H2086" s="28"/>
      <c r="I2086" s="26"/>
      <c r="J2086" s="30" t="n">
        <v>50</v>
      </c>
      <c r="K2086" s="30"/>
      <c r="L2086" s="30"/>
      <c r="M2086" s="30"/>
      <c r="N2086" s="30"/>
      <c r="O2086" s="30" t="n">
        <v>50</v>
      </c>
      <c r="P2086" s="20" t="n">
        <v>50</v>
      </c>
      <c r="Q2086" s="20" t="n">
        <f aca="false">ROUND(+P2086-O2086+R2086,2)</f>
        <v>0</v>
      </c>
      <c r="R2086" s="31"/>
      <c r="S2086" s="20"/>
      <c r="T2086" s="36"/>
      <c r="U2086" s="20"/>
      <c r="V2086" s="20"/>
    </row>
    <row r="2087" customFormat="false" ht="13.8" hidden="true" customHeight="false" outlineLevel="0" collapsed="false">
      <c r="A2087" s="56" t="n">
        <v>59</v>
      </c>
      <c r="B2087" s="12" t="s">
        <v>1883</v>
      </c>
      <c r="C2087" s="12" t="s">
        <v>22</v>
      </c>
      <c r="D2087" s="26" t="n">
        <v>45030</v>
      </c>
      <c r="E2087" s="26" t="s">
        <v>43</v>
      </c>
      <c r="F2087" s="22" t="s">
        <v>52</v>
      </c>
      <c r="G2087" s="24" t="s">
        <v>46</v>
      </c>
      <c r="H2087" s="28"/>
      <c r="I2087" s="26"/>
      <c r="J2087" s="30" t="n">
        <v>40</v>
      </c>
      <c r="K2087" s="30"/>
      <c r="L2087" s="30"/>
      <c r="M2087" s="30"/>
      <c r="N2087" s="30"/>
      <c r="O2087" s="30" t="n">
        <v>40</v>
      </c>
      <c r="P2087" s="20" t="n">
        <v>40</v>
      </c>
      <c r="Q2087" s="20" t="n">
        <f aca="false">ROUND(+P2087-O2087+R2087,2)</f>
        <v>0</v>
      </c>
      <c r="R2087" s="31"/>
      <c r="S2087" s="20"/>
      <c r="T2087" s="36"/>
      <c r="U2087" s="20"/>
      <c r="V2087" s="20"/>
    </row>
    <row r="2088" customFormat="false" ht="13.8" hidden="true" customHeight="false" outlineLevel="0" collapsed="false">
      <c r="A2088" s="56" t="n">
        <v>60</v>
      </c>
      <c r="B2088" s="12" t="s">
        <v>2192</v>
      </c>
      <c r="C2088" s="12" t="s">
        <v>22</v>
      </c>
      <c r="D2088" s="26" t="n">
        <v>45030</v>
      </c>
      <c r="E2088" s="26" t="s">
        <v>43</v>
      </c>
      <c r="F2088" s="22" t="s">
        <v>52</v>
      </c>
      <c r="G2088" s="24" t="s">
        <v>46</v>
      </c>
      <c r="H2088" s="28"/>
      <c r="I2088" s="26"/>
      <c r="J2088" s="30" t="n">
        <v>20</v>
      </c>
      <c r="K2088" s="30"/>
      <c r="L2088" s="30"/>
      <c r="M2088" s="30"/>
      <c r="N2088" s="30"/>
      <c r="O2088" s="30" t="n">
        <v>20</v>
      </c>
      <c r="P2088" s="20" t="n">
        <v>20</v>
      </c>
      <c r="Q2088" s="20" t="n">
        <f aca="false">ROUND(+P2088-O2088+R2088,2)</f>
        <v>0</v>
      </c>
      <c r="R2088" s="31"/>
      <c r="S2088" s="20"/>
      <c r="T2088" s="36"/>
      <c r="U2088" s="20"/>
      <c r="V2088" s="20"/>
    </row>
    <row r="2089" customFormat="false" ht="13.8" hidden="true" customHeight="false" outlineLevel="0" collapsed="false">
      <c r="A2089" s="56" t="n">
        <v>61</v>
      </c>
      <c r="B2089" s="12" t="s">
        <v>1129</v>
      </c>
      <c r="C2089" s="12" t="s">
        <v>22</v>
      </c>
      <c r="D2089" s="26" t="n">
        <v>45030</v>
      </c>
      <c r="E2089" s="26" t="s">
        <v>43</v>
      </c>
      <c r="F2089" s="22" t="s">
        <v>52</v>
      </c>
      <c r="G2089" s="24" t="s">
        <v>46</v>
      </c>
      <c r="H2089" s="28"/>
      <c r="I2089" s="26"/>
      <c r="J2089" s="30" t="n">
        <v>50</v>
      </c>
      <c r="K2089" s="30"/>
      <c r="L2089" s="30"/>
      <c r="M2089" s="30"/>
      <c r="N2089" s="30"/>
      <c r="O2089" s="30" t="n">
        <v>50</v>
      </c>
      <c r="P2089" s="20" t="n">
        <v>50</v>
      </c>
      <c r="Q2089" s="20" t="n">
        <f aca="false">ROUND(+P2089-O2089+R2089,2)</f>
        <v>0</v>
      </c>
      <c r="R2089" s="31"/>
      <c r="S2089" s="20"/>
      <c r="T2089" s="36"/>
      <c r="U2089" s="20"/>
      <c r="V2089" s="20"/>
    </row>
    <row r="2090" customFormat="false" ht="13.8" hidden="true" customHeight="false" outlineLevel="0" collapsed="false">
      <c r="A2090" s="56" t="n">
        <v>62</v>
      </c>
      <c r="B2090" s="12" t="s">
        <v>1882</v>
      </c>
      <c r="C2090" s="12" t="s">
        <v>22</v>
      </c>
      <c r="D2090" s="26" t="n">
        <v>45030</v>
      </c>
      <c r="E2090" s="26" t="s">
        <v>43</v>
      </c>
      <c r="F2090" s="22" t="s">
        <v>52</v>
      </c>
      <c r="G2090" s="24" t="s">
        <v>46</v>
      </c>
      <c r="H2090" s="28"/>
      <c r="I2090" s="26"/>
      <c r="J2090" s="30" t="n">
        <v>20</v>
      </c>
      <c r="K2090" s="30"/>
      <c r="L2090" s="30"/>
      <c r="M2090" s="30"/>
      <c r="N2090" s="30"/>
      <c r="O2090" s="30" t="n">
        <v>20</v>
      </c>
      <c r="P2090" s="20" t="n">
        <v>20</v>
      </c>
      <c r="Q2090" s="20" t="n">
        <f aca="false">ROUND(+P2090-O2090+R2090,2)</f>
        <v>0</v>
      </c>
      <c r="R2090" s="31"/>
      <c r="S2090" s="20"/>
      <c r="T2090" s="36"/>
      <c r="U2090" s="20"/>
      <c r="V2090" s="20"/>
    </row>
    <row r="2091" customFormat="false" ht="13.8" hidden="true" customHeight="false" outlineLevel="0" collapsed="false">
      <c r="A2091" s="56" t="n">
        <v>63</v>
      </c>
      <c r="B2091" s="12" t="s">
        <v>2182</v>
      </c>
      <c r="C2091" s="12" t="s">
        <v>22</v>
      </c>
      <c r="D2091" s="26" t="n">
        <v>45030</v>
      </c>
      <c r="E2091" s="26" t="s">
        <v>43</v>
      </c>
      <c r="F2091" s="22" t="s">
        <v>52</v>
      </c>
      <c r="G2091" s="24" t="s">
        <v>46</v>
      </c>
      <c r="H2091" s="28"/>
      <c r="I2091" s="26"/>
      <c r="J2091" s="30" t="n">
        <v>20</v>
      </c>
      <c r="K2091" s="30"/>
      <c r="L2091" s="30"/>
      <c r="M2091" s="30"/>
      <c r="N2091" s="30"/>
      <c r="O2091" s="30" t="n">
        <v>20</v>
      </c>
      <c r="P2091" s="20" t="n">
        <v>20</v>
      </c>
      <c r="Q2091" s="20" t="n">
        <f aca="false">ROUND(+P2091-O2091+R2091,2)</f>
        <v>0</v>
      </c>
      <c r="R2091" s="31"/>
      <c r="S2091" s="20"/>
      <c r="T2091" s="36"/>
      <c r="U2091" s="20"/>
      <c r="V2091" s="20"/>
    </row>
    <row r="2092" customFormat="false" ht="13.8" hidden="true" customHeight="false" outlineLevel="0" collapsed="false">
      <c r="A2092" s="56" t="n">
        <v>64</v>
      </c>
      <c r="B2092" s="12" t="s">
        <v>2176</v>
      </c>
      <c r="C2092" s="12" t="s">
        <v>22</v>
      </c>
      <c r="D2092" s="26" t="n">
        <v>45033</v>
      </c>
      <c r="E2092" s="26" t="s">
        <v>43</v>
      </c>
      <c r="F2092" s="22" t="s">
        <v>2516</v>
      </c>
      <c r="G2092" s="24" t="s">
        <v>46</v>
      </c>
      <c r="H2092" s="28"/>
      <c r="I2092" s="26"/>
      <c r="J2092" s="30" t="n">
        <v>10</v>
      </c>
      <c r="K2092" s="30"/>
      <c r="L2092" s="30"/>
      <c r="M2092" s="30"/>
      <c r="N2092" s="30"/>
      <c r="O2092" s="30" t="n">
        <v>10</v>
      </c>
      <c r="P2092" s="20" t="n">
        <v>10</v>
      </c>
      <c r="Q2092" s="20" t="n">
        <f aca="false">ROUND(+P2092-O2092+R2092,2)</f>
        <v>0</v>
      </c>
      <c r="R2092" s="31"/>
      <c r="S2092" s="20"/>
      <c r="T2092" s="36"/>
      <c r="U2092" s="20"/>
      <c r="V2092" s="20"/>
    </row>
    <row r="2093" customFormat="false" ht="13.8" hidden="true" customHeight="false" outlineLevel="0" collapsed="false">
      <c r="A2093" s="56" t="n">
        <v>65</v>
      </c>
      <c r="B2093" s="12" t="s">
        <v>143</v>
      </c>
      <c r="C2093" s="12" t="s">
        <v>22</v>
      </c>
      <c r="D2093" s="26" t="n">
        <v>45035</v>
      </c>
      <c r="E2093" s="26" t="s">
        <v>2162</v>
      </c>
      <c r="F2093" s="22" t="s">
        <v>2517</v>
      </c>
      <c r="G2093" s="24" t="s">
        <v>2518</v>
      </c>
      <c r="H2093" s="28"/>
      <c r="I2093" s="26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v>414.86</v>
      </c>
      <c r="P2093" s="20" t="n">
        <v>414.86</v>
      </c>
      <c r="Q2093" s="20" t="n">
        <f aca="false">ROUND(+P2093-O2093+R2093,2)</f>
        <v>0</v>
      </c>
      <c r="R2093" s="31"/>
      <c r="S2093" s="20" t="s">
        <v>27</v>
      </c>
      <c r="T2093" s="36"/>
      <c r="U2093" s="20"/>
      <c r="V2093" s="20"/>
    </row>
    <row r="2094" customFormat="false" ht="13.8" hidden="true" customHeight="false" outlineLevel="0" collapsed="false">
      <c r="A2094" s="56" t="n">
        <v>66</v>
      </c>
      <c r="B2094" s="12" t="s">
        <v>2519</v>
      </c>
      <c r="C2094" s="12" t="s">
        <v>22</v>
      </c>
      <c r="D2094" s="26" t="n">
        <v>45035</v>
      </c>
      <c r="E2094" s="26" t="s">
        <v>2162</v>
      </c>
      <c r="F2094" s="22" t="s">
        <v>2520</v>
      </c>
      <c r="G2094" s="24" t="s">
        <v>919</v>
      </c>
      <c r="H2094" s="28"/>
      <c r="I2094" s="26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v>87.07</v>
      </c>
      <c r="P2094" s="20" t="n">
        <v>87</v>
      </c>
      <c r="Q2094" s="20" t="n">
        <f aca="false">ROUND(+P2094-O2094+R2094,2)</f>
        <v>-0.07</v>
      </c>
      <c r="R2094" s="31"/>
      <c r="S2094" s="20" t="s">
        <v>27</v>
      </c>
      <c r="T2094" s="36"/>
      <c r="U2094" s="20"/>
      <c r="V2094" s="20"/>
    </row>
    <row r="2095" customFormat="false" ht="13.8" hidden="true" customHeight="false" outlineLevel="0" collapsed="false">
      <c r="A2095" s="56" t="n">
        <v>67</v>
      </c>
      <c r="B2095" s="12" t="s">
        <v>2241</v>
      </c>
      <c r="C2095" s="12" t="s">
        <v>22</v>
      </c>
      <c r="D2095" s="26" t="n">
        <v>45037</v>
      </c>
      <c r="E2095" s="26" t="s">
        <v>43</v>
      </c>
      <c r="F2095" s="22" t="s">
        <v>52</v>
      </c>
      <c r="G2095" s="24" t="s">
        <v>46</v>
      </c>
      <c r="H2095" s="28"/>
      <c r="I2095" s="26"/>
      <c r="J2095" s="30" t="n">
        <v>20</v>
      </c>
      <c r="K2095" s="30"/>
      <c r="L2095" s="30"/>
      <c r="M2095" s="30"/>
      <c r="N2095" s="30"/>
      <c r="O2095" s="30" t="n">
        <v>20</v>
      </c>
      <c r="P2095" s="20" t="n">
        <v>2</v>
      </c>
      <c r="Q2095" s="20" t="n">
        <f aca="false">ROUND(+P2095-O2095+R2095,2)</f>
        <v>-18</v>
      </c>
      <c r="R2095" s="31"/>
      <c r="S2095" s="20"/>
      <c r="T2095" s="36"/>
      <c r="U2095" s="20"/>
      <c r="V2095" s="20"/>
    </row>
    <row r="2096" customFormat="false" ht="13.8" hidden="true" customHeight="false" outlineLevel="0" collapsed="false">
      <c r="A2096" s="56" t="n">
        <v>68</v>
      </c>
      <c r="B2096" s="12" t="s">
        <v>2240</v>
      </c>
      <c r="C2096" s="12" t="s">
        <v>22</v>
      </c>
      <c r="D2096" s="26" t="n">
        <v>45037</v>
      </c>
      <c r="E2096" s="26" t="s">
        <v>43</v>
      </c>
      <c r="F2096" s="22" t="s">
        <v>52</v>
      </c>
      <c r="G2096" s="24" t="s">
        <v>46</v>
      </c>
      <c r="H2096" s="28"/>
      <c r="I2096" s="26"/>
      <c r="J2096" s="30" t="n">
        <v>30</v>
      </c>
      <c r="K2096" s="30"/>
      <c r="L2096" s="30"/>
      <c r="M2096" s="30"/>
      <c r="N2096" s="30"/>
      <c r="O2096" s="30" t="n">
        <v>30</v>
      </c>
      <c r="P2096" s="20" t="n">
        <v>30</v>
      </c>
      <c r="Q2096" s="20" t="n">
        <f aca="false">ROUND(+P2096-O2096+R2096,2)</f>
        <v>0</v>
      </c>
      <c r="R2096" s="31"/>
      <c r="S2096" s="20"/>
      <c r="T2096" s="36"/>
      <c r="U2096" s="20"/>
      <c r="V2096" s="20"/>
    </row>
    <row r="2097" customFormat="false" ht="13.8" hidden="true" customHeight="false" outlineLevel="0" collapsed="false">
      <c r="A2097" s="56" t="n">
        <v>69</v>
      </c>
      <c r="B2097" s="12" t="s">
        <v>724</v>
      </c>
      <c r="C2097" s="12" t="s">
        <v>22</v>
      </c>
      <c r="D2097" s="26" t="n">
        <v>45037</v>
      </c>
      <c r="E2097" s="26" t="s">
        <v>43</v>
      </c>
      <c r="F2097" s="22" t="s">
        <v>52</v>
      </c>
      <c r="G2097" s="24" t="s">
        <v>46</v>
      </c>
      <c r="H2097" s="28"/>
      <c r="I2097" s="26"/>
      <c r="J2097" s="30" t="n">
        <v>40</v>
      </c>
      <c r="K2097" s="30"/>
      <c r="L2097" s="30"/>
      <c r="M2097" s="30"/>
      <c r="N2097" s="30"/>
      <c r="O2097" s="30" t="n">
        <v>40</v>
      </c>
      <c r="P2097" s="20" t="n">
        <v>40</v>
      </c>
      <c r="Q2097" s="20" t="n">
        <f aca="false">ROUND(+P2097-O2097+R2097,2)</f>
        <v>0</v>
      </c>
      <c r="R2097" s="31"/>
      <c r="S2097" s="20"/>
      <c r="T2097" s="36"/>
      <c r="U2097" s="20"/>
      <c r="V2097" s="20"/>
    </row>
    <row r="2098" customFormat="false" ht="13.8" hidden="true" customHeight="false" outlineLevel="0" collapsed="false">
      <c r="A2098" s="56" t="n">
        <v>70</v>
      </c>
      <c r="B2098" s="12" t="s">
        <v>455</v>
      </c>
      <c r="C2098" s="12" t="s">
        <v>22</v>
      </c>
      <c r="D2098" s="26" t="n">
        <v>45040</v>
      </c>
      <c r="E2098" s="26" t="s">
        <v>43</v>
      </c>
      <c r="F2098" s="22" t="s">
        <v>52</v>
      </c>
      <c r="G2098" s="24" t="s">
        <v>46</v>
      </c>
      <c r="H2098" s="28"/>
      <c r="I2098" s="26"/>
      <c r="J2098" s="30" t="n">
        <v>30</v>
      </c>
      <c r="K2098" s="30"/>
      <c r="L2098" s="30"/>
      <c r="M2098" s="30"/>
      <c r="N2098" s="30"/>
      <c r="O2098" s="30" t="n">
        <v>30</v>
      </c>
      <c r="P2098" s="20" t="n">
        <v>30</v>
      </c>
      <c r="Q2098" s="20" t="n">
        <f aca="false">ROUND(+P2098-O2098+R2098,2)</f>
        <v>0</v>
      </c>
      <c r="R2098" s="31"/>
      <c r="S2098" s="20"/>
      <c r="T2098" s="36"/>
      <c r="U2098" s="20"/>
      <c r="V2098" s="20"/>
    </row>
    <row r="2099" customFormat="false" ht="13.8" hidden="true" customHeight="false" outlineLevel="0" collapsed="false">
      <c r="A2099" s="56" t="n">
        <v>71</v>
      </c>
      <c r="B2099" s="12" t="s">
        <v>2521</v>
      </c>
      <c r="C2099" s="12" t="s">
        <v>22</v>
      </c>
      <c r="D2099" s="26" t="n">
        <v>45040</v>
      </c>
      <c r="E2099" s="26" t="s">
        <v>43</v>
      </c>
      <c r="F2099" s="22" t="s">
        <v>52</v>
      </c>
      <c r="G2099" s="24" t="s">
        <v>46</v>
      </c>
      <c r="H2099" s="28"/>
      <c r="I2099" s="26"/>
      <c r="J2099" s="30" t="n">
        <v>40</v>
      </c>
      <c r="K2099" s="30"/>
      <c r="L2099" s="30"/>
      <c r="M2099" s="30"/>
      <c r="N2099" s="30"/>
      <c r="O2099" s="30" t="n">
        <v>40</v>
      </c>
      <c r="P2099" s="20" t="n">
        <v>40</v>
      </c>
      <c r="Q2099" s="20" t="n">
        <f aca="false">ROUND(+P2099-O2099+R2099,2)</f>
        <v>0</v>
      </c>
      <c r="R2099" s="31"/>
      <c r="S2099" s="20"/>
      <c r="T2099" s="36"/>
      <c r="U2099" s="20"/>
      <c r="V2099" s="20"/>
    </row>
    <row r="2100" customFormat="false" ht="13.8" hidden="true" customHeight="false" outlineLevel="0" collapsed="false">
      <c r="A2100" s="56" t="n">
        <v>72</v>
      </c>
      <c r="B2100" s="12" t="s">
        <v>1945</v>
      </c>
      <c r="C2100" s="12" t="s">
        <v>22</v>
      </c>
      <c r="D2100" s="26" t="n">
        <v>45040</v>
      </c>
      <c r="E2100" s="26" t="s">
        <v>43</v>
      </c>
      <c r="F2100" s="22" t="s">
        <v>52</v>
      </c>
      <c r="G2100" s="24" t="s">
        <v>46</v>
      </c>
      <c r="H2100" s="28"/>
      <c r="I2100" s="26"/>
      <c r="J2100" s="30" t="n">
        <v>30</v>
      </c>
      <c r="K2100" s="30"/>
      <c r="L2100" s="30"/>
      <c r="M2100" s="30"/>
      <c r="N2100" s="30"/>
      <c r="O2100" s="30" t="n">
        <v>30</v>
      </c>
      <c r="P2100" s="20" t="n">
        <v>30</v>
      </c>
      <c r="Q2100" s="20" t="n">
        <f aca="false">ROUND(+P2100-O2100+R2100,2)</f>
        <v>0</v>
      </c>
      <c r="R2100" s="31"/>
      <c r="S2100" s="20"/>
      <c r="T2100" s="36"/>
      <c r="U2100" s="20"/>
      <c r="V2100" s="20"/>
    </row>
    <row r="2101" customFormat="false" ht="13.8" hidden="true" customHeight="false" outlineLevel="0" collapsed="false">
      <c r="A2101" s="56" t="n">
        <v>73</v>
      </c>
      <c r="B2101" s="12" t="s">
        <v>2522</v>
      </c>
      <c r="C2101" s="12" t="s">
        <v>22</v>
      </c>
      <c r="D2101" s="26" t="n">
        <v>45040</v>
      </c>
      <c r="E2101" s="26" t="s">
        <v>43</v>
      </c>
      <c r="F2101" s="22" t="s">
        <v>52</v>
      </c>
      <c r="G2101" s="24" t="s">
        <v>46</v>
      </c>
      <c r="H2101" s="28"/>
      <c r="I2101" s="26"/>
      <c r="J2101" s="30" t="n">
        <v>30</v>
      </c>
      <c r="K2101" s="30"/>
      <c r="L2101" s="30"/>
      <c r="M2101" s="30"/>
      <c r="N2101" s="30"/>
      <c r="O2101" s="30" t="n">
        <v>30</v>
      </c>
      <c r="P2101" s="20" t="n">
        <v>30</v>
      </c>
      <c r="Q2101" s="20" t="n">
        <f aca="false">ROUND(+P2101-O2101+R2101,2)</f>
        <v>0</v>
      </c>
      <c r="R2101" s="31"/>
      <c r="S2101" s="20"/>
      <c r="T2101" s="36"/>
      <c r="U2101" s="20"/>
      <c r="V2101" s="20"/>
    </row>
    <row r="2102" customFormat="false" ht="13.8" hidden="true" customHeight="false" outlineLevel="0" collapsed="false">
      <c r="A2102" s="56" t="n">
        <v>74</v>
      </c>
      <c r="B2102" s="12" t="s">
        <v>1439</v>
      </c>
      <c r="C2102" s="12" t="s">
        <v>22</v>
      </c>
      <c r="D2102" s="26" t="n">
        <v>45040</v>
      </c>
      <c r="E2102" s="26" t="s">
        <v>43</v>
      </c>
      <c r="F2102" s="22" t="s">
        <v>52</v>
      </c>
      <c r="G2102" s="24" t="s">
        <v>46</v>
      </c>
      <c r="H2102" s="28"/>
      <c r="I2102" s="26"/>
      <c r="J2102" s="30" t="n">
        <v>30</v>
      </c>
      <c r="K2102" s="30"/>
      <c r="L2102" s="30"/>
      <c r="M2102" s="30"/>
      <c r="N2102" s="30"/>
      <c r="O2102" s="30" t="n">
        <v>30</v>
      </c>
      <c r="P2102" s="20" t="n">
        <v>30</v>
      </c>
      <c r="Q2102" s="20" t="n">
        <f aca="false">ROUND(+P2102-O2102+R2102,2)</f>
        <v>0</v>
      </c>
      <c r="R2102" s="31"/>
      <c r="S2102" s="20"/>
      <c r="T2102" s="36"/>
      <c r="U2102" s="20"/>
      <c r="V2102" s="20"/>
    </row>
    <row r="2103" customFormat="false" ht="13.8" hidden="true" customHeight="false" outlineLevel="0" collapsed="false">
      <c r="A2103" s="56" t="n">
        <v>75</v>
      </c>
      <c r="B2103" s="12" t="s">
        <v>2523</v>
      </c>
      <c r="C2103" s="12" t="s">
        <v>22</v>
      </c>
      <c r="D2103" s="26" t="n">
        <v>45040</v>
      </c>
      <c r="E2103" s="26" t="s">
        <v>43</v>
      </c>
      <c r="F2103" s="22" t="s">
        <v>52</v>
      </c>
      <c r="G2103" s="24" t="s">
        <v>46</v>
      </c>
      <c r="H2103" s="28"/>
      <c r="I2103" s="26"/>
      <c r="J2103" s="30" t="n">
        <v>30</v>
      </c>
      <c r="K2103" s="30"/>
      <c r="L2103" s="30"/>
      <c r="M2103" s="30"/>
      <c r="N2103" s="30"/>
      <c r="O2103" s="30" t="n">
        <v>30</v>
      </c>
      <c r="P2103" s="20" t="n">
        <v>30</v>
      </c>
      <c r="Q2103" s="20" t="n">
        <f aca="false">ROUND(+P2103-O2103+R2103,2)</f>
        <v>0</v>
      </c>
      <c r="R2103" s="31"/>
      <c r="S2103" s="20"/>
      <c r="T2103" s="36"/>
      <c r="U2103" s="20"/>
      <c r="V2103" s="20"/>
    </row>
    <row r="2104" customFormat="false" ht="13.8" hidden="true" customHeight="false" outlineLevel="0" collapsed="false">
      <c r="A2104" s="56" t="n">
        <v>76</v>
      </c>
      <c r="B2104" s="12" t="s">
        <v>2524</v>
      </c>
      <c r="C2104" s="12" t="s">
        <v>22</v>
      </c>
      <c r="D2104" s="26" t="n">
        <v>45040</v>
      </c>
      <c r="E2104" s="26" t="s">
        <v>43</v>
      </c>
      <c r="F2104" s="22" t="s">
        <v>52</v>
      </c>
      <c r="G2104" s="24" t="s">
        <v>46</v>
      </c>
      <c r="H2104" s="28"/>
      <c r="I2104" s="26"/>
      <c r="J2104" s="30" t="n">
        <v>30</v>
      </c>
      <c r="K2104" s="30"/>
      <c r="L2104" s="30"/>
      <c r="M2104" s="30"/>
      <c r="N2104" s="30"/>
      <c r="O2104" s="30" t="n">
        <v>30</v>
      </c>
      <c r="P2104" s="20" t="n">
        <v>30</v>
      </c>
      <c r="Q2104" s="20" t="n">
        <f aca="false">ROUND(+P2104-O2104+R2104,2)</f>
        <v>0</v>
      </c>
      <c r="R2104" s="31"/>
      <c r="S2104" s="20"/>
      <c r="T2104" s="36"/>
      <c r="U2104" s="20"/>
      <c r="V2104" s="20"/>
    </row>
    <row r="2105" customFormat="false" ht="13.8" hidden="true" customHeight="false" outlineLevel="0" collapsed="false">
      <c r="A2105" s="56" t="n">
        <v>77</v>
      </c>
      <c r="B2105" s="12" t="s">
        <v>2525</v>
      </c>
      <c r="C2105" s="12" t="s">
        <v>22</v>
      </c>
      <c r="D2105" s="26" t="n">
        <v>45040</v>
      </c>
      <c r="E2105" s="26" t="s">
        <v>2162</v>
      </c>
      <c r="F2105" s="22" t="s">
        <v>2526</v>
      </c>
      <c r="G2105" s="24" t="s">
        <v>919</v>
      </c>
      <c r="H2105" s="28"/>
      <c r="I2105" s="26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v>189.26</v>
      </c>
      <c r="P2105" s="20" t="n">
        <v>189.26</v>
      </c>
      <c r="Q2105" s="20" t="n">
        <f aca="false">ROUND(+P2105-O2105+R2105,2)</f>
        <v>0</v>
      </c>
      <c r="R2105" s="31"/>
      <c r="S2105" s="20" t="s">
        <v>27</v>
      </c>
      <c r="T2105" s="36"/>
      <c r="U2105" s="20"/>
      <c r="V2105" s="20"/>
    </row>
    <row r="2106" customFormat="false" ht="13.8" hidden="true" customHeight="false" outlineLevel="0" collapsed="false">
      <c r="A2106" s="56" t="n">
        <v>78</v>
      </c>
      <c r="B2106" s="12" t="s">
        <v>189</v>
      </c>
      <c r="C2106" s="12" t="s">
        <v>22</v>
      </c>
      <c r="D2106" s="26" t="n">
        <v>45040</v>
      </c>
      <c r="E2106" s="26" t="s">
        <v>2162</v>
      </c>
      <c r="F2106" s="22" t="s">
        <v>2527</v>
      </c>
      <c r="G2106" s="24" t="s">
        <v>919</v>
      </c>
      <c r="H2106" s="28"/>
      <c r="I2106" s="26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v>125.26</v>
      </c>
      <c r="P2106" s="20" t="n">
        <v>125.26</v>
      </c>
      <c r="Q2106" s="20" t="n">
        <f aca="false">ROUND(+P2106-O2106+R2106,2)</f>
        <v>0</v>
      </c>
      <c r="R2106" s="31"/>
      <c r="S2106" s="20" t="s">
        <v>27</v>
      </c>
      <c r="T2106" s="36"/>
      <c r="U2106" s="20"/>
      <c r="V2106" s="20"/>
    </row>
    <row r="2107" customFormat="false" ht="13.8" hidden="true" customHeight="false" outlineLevel="0" collapsed="false">
      <c r="A2107" s="56" t="n">
        <v>79</v>
      </c>
      <c r="B2107" s="12" t="s">
        <v>111</v>
      </c>
      <c r="C2107" s="12" t="s">
        <v>22</v>
      </c>
      <c r="D2107" s="26" t="n">
        <v>45041</v>
      </c>
      <c r="E2107" s="26" t="s">
        <v>43</v>
      </c>
      <c r="F2107" s="22" t="s">
        <v>52</v>
      </c>
      <c r="G2107" s="24" t="s">
        <v>46</v>
      </c>
      <c r="H2107" s="28"/>
      <c r="I2107" s="26"/>
      <c r="J2107" s="30" t="n">
        <v>40</v>
      </c>
      <c r="K2107" s="30"/>
      <c r="L2107" s="30"/>
      <c r="M2107" s="30"/>
      <c r="N2107" s="30"/>
      <c r="O2107" s="30" t="n">
        <v>40</v>
      </c>
      <c r="P2107" s="20" t="n">
        <v>40</v>
      </c>
      <c r="Q2107" s="20" t="n">
        <f aca="false">ROUND(+P2107-O2107+R2107,2)</f>
        <v>0</v>
      </c>
      <c r="R2107" s="31"/>
      <c r="S2107" s="20"/>
      <c r="T2107" s="36"/>
      <c r="U2107" s="20"/>
      <c r="V2107" s="20"/>
    </row>
    <row r="2108" customFormat="false" ht="13.8" hidden="true" customHeight="false" outlineLevel="0" collapsed="false">
      <c r="A2108" s="56" t="n">
        <v>80</v>
      </c>
      <c r="B2108" s="12" t="s">
        <v>2528</v>
      </c>
      <c r="C2108" s="12" t="s">
        <v>22</v>
      </c>
      <c r="D2108" s="26" t="n">
        <v>45041</v>
      </c>
      <c r="E2108" s="26" t="s">
        <v>2222</v>
      </c>
      <c r="F2108" s="22" t="s">
        <v>2529</v>
      </c>
      <c r="G2108" s="24" t="s">
        <v>2187</v>
      </c>
      <c r="H2108" s="28"/>
      <c r="I2108" s="26"/>
      <c r="J2108" s="30" t="n">
        <v>35</v>
      </c>
      <c r="K2108" s="30"/>
      <c r="L2108" s="30"/>
      <c r="M2108" s="30"/>
      <c r="N2108" s="30"/>
      <c r="O2108" s="30"/>
      <c r="P2108" s="20" t="n">
        <v>35</v>
      </c>
      <c r="Q2108" s="20" t="n">
        <v>0</v>
      </c>
      <c r="R2108" s="31"/>
      <c r="S2108" s="20" t="s">
        <v>27</v>
      </c>
      <c r="T2108" s="36"/>
      <c r="U2108" s="20"/>
      <c r="V2108" s="20"/>
    </row>
    <row r="2109" customFormat="false" ht="13.8" hidden="true" customHeight="false" outlineLevel="0" collapsed="false">
      <c r="A2109" s="56" t="n">
        <v>81</v>
      </c>
      <c r="B2109" s="12" t="s">
        <v>2530</v>
      </c>
      <c r="C2109" s="12" t="s">
        <v>22</v>
      </c>
      <c r="D2109" s="26" t="n">
        <v>45041</v>
      </c>
      <c r="E2109" s="26" t="s">
        <v>2162</v>
      </c>
      <c r="F2109" s="22" t="s">
        <v>2520</v>
      </c>
      <c r="G2109" s="24" t="s">
        <v>919</v>
      </c>
      <c r="H2109" s="28"/>
      <c r="I2109" s="26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v>87</v>
      </c>
      <c r="P2109" s="20" t="n">
        <v>87</v>
      </c>
      <c r="Q2109" s="20" t="n">
        <f aca="false">ROUND(+P2109-O2109+R2109,2)</f>
        <v>0</v>
      </c>
      <c r="R2109" s="31"/>
      <c r="S2109" s="20" t="s">
        <v>27</v>
      </c>
      <c r="T2109" s="36"/>
      <c r="U2109" s="20"/>
      <c r="V2109" s="20"/>
    </row>
    <row r="2110" customFormat="false" ht="13.8" hidden="true" customHeight="false" outlineLevel="0" collapsed="false">
      <c r="A2110" s="56" t="n">
        <v>82</v>
      </c>
      <c r="B2110" s="12" t="s">
        <v>2531</v>
      </c>
      <c r="C2110" s="12" t="s">
        <v>22</v>
      </c>
      <c r="D2110" s="26" t="n">
        <v>45041</v>
      </c>
      <c r="E2110" s="26" t="s">
        <v>2162</v>
      </c>
      <c r="F2110" s="22" t="s">
        <v>2520</v>
      </c>
      <c r="G2110" s="24" t="s">
        <v>919</v>
      </c>
      <c r="H2110" s="28"/>
      <c r="I2110" s="26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0" t="n">
        <v>87</v>
      </c>
      <c r="Q2110" s="20" t="n">
        <v>0</v>
      </c>
      <c r="R2110" s="31"/>
      <c r="S2110" s="20" t="s">
        <v>27</v>
      </c>
      <c r="T2110" s="36"/>
      <c r="U2110" s="20"/>
      <c r="V2110" s="20"/>
    </row>
    <row r="2111" customFormat="false" ht="13.8" hidden="true" customHeight="false" outlineLevel="0" collapsed="false">
      <c r="A2111" s="56" t="n">
        <v>83</v>
      </c>
      <c r="B2111" s="12" t="s">
        <v>2532</v>
      </c>
      <c r="C2111" s="12" t="s">
        <v>22</v>
      </c>
      <c r="D2111" s="26" t="n">
        <v>45041</v>
      </c>
      <c r="E2111" s="26" t="s">
        <v>43</v>
      </c>
      <c r="F2111" s="22" t="s">
        <v>52</v>
      </c>
      <c r="G2111" s="24" t="s">
        <v>46</v>
      </c>
      <c r="H2111" s="28"/>
      <c r="I2111" s="26"/>
      <c r="J2111" s="30" t="n">
        <v>20</v>
      </c>
      <c r="K2111" s="30"/>
      <c r="L2111" s="30"/>
      <c r="M2111" s="30"/>
      <c r="N2111" s="30"/>
      <c r="O2111" s="30" t="n">
        <v>20</v>
      </c>
      <c r="P2111" s="20" t="n">
        <v>20</v>
      </c>
      <c r="Q2111" s="20" t="n">
        <f aca="false">ROUND(+P2111-O2111+R2111,2)</f>
        <v>0</v>
      </c>
      <c r="R2111" s="31"/>
      <c r="S2111" s="20"/>
      <c r="T2111" s="36"/>
      <c r="U2111" s="20"/>
      <c r="V2111" s="20"/>
    </row>
    <row r="2112" customFormat="false" ht="13.8" hidden="true" customHeight="false" outlineLevel="0" collapsed="false">
      <c r="A2112" s="56" t="n">
        <v>84</v>
      </c>
      <c r="B2112" s="12" t="s">
        <v>2533</v>
      </c>
      <c r="C2112" s="12" t="s">
        <v>22</v>
      </c>
      <c r="D2112" s="26" t="n">
        <v>45041</v>
      </c>
      <c r="E2112" s="26" t="s">
        <v>43</v>
      </c>
      <c r="F2112" s="22" t="s">
        <v>52</v>
      </c>
      <c r="G2112" s="24" t="s">
        <v>46</v>
      </c>
      <c r="H2112" s="28"/>
      <c r="I2112" s="26"/>
      <c r="J2112" s="30" t="n">
        <v>30</v>
      </c>
      <c r="K2112" s="30"/>
      <c r="L2112" s="30"/>
      <c r="M2112" s="30"/>
      <c r="N2112" s="30"/>
      <c r="O2112" s="30" t="n">
        <v>30</v>
      </c>
      <c r="P2112" s="20" t="n">
        <v>30</v>
      </c>
      <c r="Q2112" s="20" t="n">
        <f aca="false">ROUND(+P2112-O2112+R2112,2)</f>
        <v>0</v>
      </c>
      <c r="R2112" s="31"/>
      <c r="S2112" s="20"/>
      <c r="T2112" s="36"/>
      <c r="U2112" s="20"/>
      <c r="V2112" s="20"/>
    </row>
    <row r="2113" customFormat="false" ht="13.8" hidden="true" customHeight="false" outlineLevel="0" collapsed="false">
      <c r="A2113" s="56" t="n">
        <v>85</v>
      </c>
      <c r="B2113" s="12" t="s">
        <v>2534</v>
      </c>
      <c r="C2113" s="12" t="s">
        <v>22</v>
      </c>
      <c r="D2113" s="26" t="n">
        <v>45041</v>
      </c>
      <c r="E2113" s="26" t="s">
        <v>43</v>
      </c>
      <c r="F2113" s="22" t="s">
        <v>52</v>
      </c>
      <c r="G2113" s="24" t="s">
        <v>46</v>
      </c>
      <c r="H2113" s="28"/>
      <c r="I2113" s="26"/>
      <c r="J2113" s="30" t="n">
        <v>25</v>
      </c>
      <c r="K2113" s="30"/>
      <c r="L2113" s="30"/>
      <c r="M2113" s="30"/>
      <c r="N2113" s="30"/>
      <c r="O2113" s="30" t="n">
        <v>25</v>
      </c>
      <c r="P2113" s="20" t="n">
        <v>25</v>
      </c>
      <c r="Q2113" s="20" t="n">
        <f aca="false">ROUND(+P2113-O2113+R2113,2)</f>
        <v>0</v>
      </c>
      <c r="R2113" s="31"/>
      <c r="S2113" s="20"/>
      <c r="T2113" s="36"/>
      <c r="U2113" s="20"/>
      <c r="V2113" s="20"/>
    </row>
    <row r="2114" customFormat="false" ht="13.8" hidden="true" customHeight="false" outlineLevel="0" collapsed="false">
      <c r="A2114" s="56" t="n">
        <v>86</v>
      </c>
      <c r="B2114" s="12" t="s">
        <v>657</v>
      </c>
      <c r="C2114" s="12" t="s">
        <v>22</v>
      </c>
      <c r="D2114" s="26" t="n">
        <v>45041</v>
      </c>
      <c r="E2114" s="26" t="s">
        <v>2162</v>
      </c>
      <c r="F2114" s="22" t="s">
        <v>2535</v>
      </c>
      <c r="G2114" s="24" t="s">
        <v>25</v>
      </c>
      <c r="H2114" s="28"/>
      <c r="I2114" s="26"/>
      <c r="J2114" s="30" t="n">
        <v>10</v>
      </c>
      <c r="K2114" s="30"/>
      <c r="L2114" s="30"/>
      <c r="M2114" s="30" t="n">
        <v>11.8</v>
      </c>
      <c r="N2114" s="30"/>
      <c r="O2114" s="30" t="n">
        <v>21.8</v>
      </c>
      <c r="P2114" s="20" t="n">
        <v>21.8</v>
      </c>
      <c r="Q2114" s="20" t="n">
        <f aca="false">ROUND(+P2114-O2114+R2114,2)</f>
        <v>0</v>
      </c>
      <c r="R2114" s="31"/>
      <c r="S2114" s="20" t="s">
        <v>27</v>
      </c>
      <c r="T2114" s="36"/>
      <c r="U2114" s="20"/>
      <c r="V2114" s="20"/>
    </row>
    <row r="2115" customFormat="false" ht="13.8" hidden="true" customHeight="false" outlineLevel="0" collapsed="false">
      <c r="A2115" s="56" t="n">
        <v>87</v>
      </c>
      <c r="B2115" s="12" t="s">
        <v>756</v>
      </c>
      <c r="C2115" s="12" t="s">
        <v>22</v>
      </c>
      <c r="D2115" s="26" t="n">
        <v>45041</v>
      </c>
      <c r="E2115" s="26" t="s">
        <v>43</v>
      </c>
      <c r="F2115" s="22" t="s">
        <v>52</v>
      </c>
      <c r="G2115" s="24" t="s">
        <v>46</v>
      </c>
      <c r="H2115" s="28"/>
      <c r="I2115" s="26"/>
      <c r="J2115" s="30" t="n">
        <v>20</v>
      </c>
      <c r="K2115" s="30"/>
      <c r="L2115" s="30"/>
      <c r="M2115" s="30"/>
      <c r="N2115" s="30"/>
      <c r="O2115" s="30" t="n">
        <v>20</v>
      </c>
      <c r="P2115" s="20" t="n">
        <v>40</v>
      </c>
      <c r="Q2115" s="20" t="n">
        <f aca="false">ROUND(+P2115-O2115+R2115,2)</f>
        <v>20</v>
      </c>
      <c r="R2115" s="31"/>
      <c r="S2115" s="20"/>
      <c r="T2115" s="36"/>
      <c r="U2115" s="20"/>
      <c r="V2115" s="20"/>
    </row>
    <row r="2116" customFormat="false" ht="13.8" hidden="true" customHeight="false" outlineLevel="0" collapsed="false">
      <c r="A2116" s="56" t="n">
        <v>88</v>
      </c>
      <c r="B2116" s="12" t="s">
        <v>765</v>
      </c>
      <c r="C2116" s="12" t="s">
        <v>22</v>
      </c>
      <c r="D2116" s="26" t="n">
        <v>45041</v>
      </c>
      <c r="E2116" s="26" t="s">
        <v>43</v>
      </c>
      <c r="F2116" s="22" t="s">
        <v>52</v>
      </c>
      <c r="G2116" s="24" t="s">
        <v>46</v>
      </c>
      <c r="H2116" s="28"/>
      <c r="I2116" s="26"/>
      <c r="J2116" s="30" t="n">
        <v>20</v>
      </c>
      <c r="K2116" s="30"/>
      <c r="L2116" s="30"/>
      <c r="M2116" s="30"/>
      <c r="N2116" s="30"/>
      <c r="O2116" s="30" t="n">
        <v>20</v>
      </c>
      <c r="P2116" s="20" t="n">
        <v>20</v>
      </c>
      <c r="Q2116" s="20" t="n">
        <f aca="false">ROUND(+P2116-O2116+R2116,2)</f>
        <v>0</v>
      </c>
      <c r="R2116" s="31"/>
      <c r="S2116" s="20"/>
      <c r="T2116" s="36"/>
      <c r="U2116" s="20"/>
      <c r="V2116" s="20"/>
    </row>
    <row r="2117" customFormat="false" ht="13.8" hidden="true" customHeight="false" outlineLevel="0" collapsed="false">
      <c r="A2117" s="56" t="n">
        <v>89</v>
      </c>
      <c r="B2117" s="12" t="s">
        <v>734</v>
      </c>
      <c r="C2117" s="12" t="s">
        <v>22</v>
      </c>
      <c r="D2117" s="26" t="n">
        <v>45041</v>
      </c>
      <c r="E2117" s="26" t="s">
        <v>43</v>
      </c>
      <c r="F2117" s="22" t="s">
        <v>52</v>
      </c>
      <c r="G2117" s="24" t="s">
        <v>46</v>
      </c>
      <c r="H2117" s="28"/>
      <c r="I2117" s="26"/>
      <c r="J2117" s="30" t="n">
        <v>20</v>
      </c>
      <c r="K2117" s="30"/>
      <c r="L2117" s="30"/>
      <c r="M2117" s="30"/>
      <c r="N2117" s="30"/>
      <c r="O2117" s="30" t="n">
        <v>20</v>
      </c>
      <c r="P2117" s="20" t="n">
        <v>20</v>
      </c>
      <c r="Q2117" s="20" t="n">
        <f aca="false">ROUND(+P2117-O2117+R2117,2)</f>
        <v>0</v>
      </c>
      <c r="R2117" s="31"/>
      <c r="S2117" s="20"/>
      <c r="T2117" s="36"/>
      <c r="U2117" s="20"/>
      <c r="V2117" s="20"/>
    </row>
    <row r="2118" customFormat="false" ht="13.8" hidden="true" customHeight="false" outlineLevel="0" collapsed="false">
      <c r="A2118" s="56" t="n">
        <v>90</v>
      </c>
      <c r="B2118" s="12" t="s">
        <v>1611</v>
      </c>
      <c r="C2118" s="12" t="s">
        <v>22</v>
      </c>
      <c r="D2118" s="26" t="n">
        <v>45042</v>
      </c>
      <c r="E2118" s="26" t="s">
        <v>43</v>
      </c>
      <c r="F2118" s="22" t="s">
        <v>52</v>
      </c>
      <c r="G2118" s="24" t="s">
        <v>46</v>
      </c>
      <c r="H2118" s="28"/>
      <c r="I2118" s="26"/>
      <c r="J2118" s="30" t="n">
        <v>30</v>
      </c>
      <c r="K2118" s="30"/>
      <c r="L2118" s="30"/>
      <c r="M2118" s="30"/>
      <c r="N2118" s="30"/>
      <c r="O2118" s="30" t="n">
        <v>30</v>
      </c>
      <c r="P2118" s="20" t="n">
        <v>30</v>
      </c>
      <c r="Q2118" s="20" t="n">
        <f aca="false">ROUND(+P2118-O2118+R2118,2)</f>
        <v>0</v>
      </c>
      <c r="R2118" s="31"/>
      <c r="S2118" s="20"/>
      <c r="T2118" s="36"/>
      <c r="U2118" s="20"/>
      <c r="V2118" s="20"/>
    </row>
    <row r="2119" customFormat="false" ht="13.8" hidden="true" customHeight="false" outlineLevel="0" collapsed="false">
      <c r="A2119" s="56" t="n">
        <v>91</v>
      </c>
      <c r="B2119" s="12" t="s">
        <v>1886</v>
      </c>
      <c r="C2119" s="12" t="s">
        <v>22</v>
      </c>
      <c r="D2119" s="26" t="n">
        <v>45042</v>
      </c>
      <c r="E2119" s="26" t="s">
        <v>43</v>
      </c>
      <c r="F2119" s="22" t="s">
        <v>52</v>
      </c>
      <c r="G2119" s="24" t="s">
        <v>46</v>
      </c>
      <c r="H2119" s="28"/>
      <c r="I2119" s="26"/>
      <c r="J2119" s="30" t="n">
        <v>30</v>
      </c>
      <c r="K2119" s="30"/>
      <c r="L2119" s="30"/>
      <c r="M2119" s="30"/>
      <c r="N2119" s="30"/>
      <c r="O2119" s="30" t="n">
        <v>30</v>
      </c>
      <c r="P2119" s="20" t="n">
        <v>30</v>
      </c>
      <c r="Q2119" s="20" t="n">
        <f aca="false">ROUND(+P2119-O2119+R2119,2)</f>
        <v>0</v>
      </c>
      <c r="R2119" s="31"/>
      <c r="S2119" s="20"/>
      <c r="T2119" s="36"/>
      <c r="U2119" s="20"/>
      <c r="V2119" s="20"/>
    </row>
    <row r="2120" customFormat="false" ht="13.8" hidden="true" customHeight="false" outlineLevel="0" collapsed="false">
      <c r="A2120" s="56" t="n">
        <v>92</v>
      </c>
      <c r="B2120" s="12" t="s">
        <v>2536</v>
      </c>
      <c r="C2120" s="12" t="s">
        <v>22</v>
      </c>
      <c r="D2120" s="26" t="n">
        <v>45042</v>
      </c>
      <c r="E2120" s="26" t="s">
        <v>43</v>
      </c>
      <c r="F2120" s="22" t="s">
        <v>52</v>
      </c>
      <c r="G2120" s="24" t="s">
        <v>46</v>
      </c>
      <c r="H2120" s="28"/>
      <c r="I2120" s="26"/>
      <c r="J2120" s="30" t="n">
        <v>30</v>
      </c>
      <c r="K2120" s="30"/>
      <c r="L2120" s="30"/>
      <c r="M2120" s="30"/>
      <c r="N2120" s="30"/>
      <c r="O2120" s="30" t="n">
        <v>30</v>
      </c>
      <c r="P2120" s="20"/>
      <c r="Q2120" s="20" t="n">
        <f aca="false">ROUND(+P2120-O2120+R2120,2)</f>
        <v>-30</v>
      </c>
      <c r="R2120" s="31"/>
      <c r="S2120" s="20"/>
      <c r="T2120" s="36"/>
      <c r="U2120" s="20"/>
      <c r="V2120" s="20"/>
    </row>
    <row r="2121" customFormat="false" ht="13.8" hidden="true" customHeight="false" outlineLevel="0" collapsed="false">
      <c r="A2121" s="56" t="n">
        <v>93</v>
      </c>
      <c r="B2121" s="12" t="s">
        <v>1170</v>
      </c>
      <c r="C2121" s="12" t="s">
        <v>22</v>
      </c>
      <c r="D2121" s="26" t="n">
        <v>45042</v>
      </c>
      <c r="E2121" s="26" t="s">
        <v>43</v>
      </c>
      <c r="F2121" s="22" t="s">
        <v>52</v>
      </c>
      <c r="G2121" s="24" t="s">
        <v>46</v>
      </c>
      <c r="H2121" s="28"/>
      <c r="I2121" s="26"/>
      <c r="J2121" s="30"/>
      <c r="K2121" s="30"/>
      <c r="L2121" s="30"/>
      <c r="M2121" s="30"/>
      <c r="N2121" s="30"/>
      <c r="O2121" s="30" t="n">
        <v>0</v>
      </c>
      <c r="P2121" s="20"/>
      <c r="Q2121" s="20" t="n">
        <f aca="false">ROUND(+P2121-O2121+R2121,2)</f>
        <v>0</v>
      </c>
      <c r="R2121" s="31"/>
      <c r="S2121" s="20"/>
      <c r="T2121" s="36"/>
      <c r="U2121" s="20"/>
      <c r="V2121" s="20"/>
    </row>
    <row r="2122" customFormat="false" ht="13.8" hidden="true" customHeight="false" outlineLevel="0" collapsed="false">
      <c r="A2122" s="56" t="n">
        <v>94</v>
      </c>
      <c r="B2122" s="12" t="s">
        <v>2537</v>
      </c>
      <c r="C2122" s="12" t="s">
        <v>22</v>
      </c>
      <c r="D2122" s="26" t="n">
        <v>45042</v>
      </c>
      <c r="E2122" s="26" t="s">
        <v>2162</v>
      </c>
      <c r="F2122" s="22" t="s">
        <v>2538</v>
      </c>
      <c r="G2122" s="24" t="s">
        <v>919</v>
      </c>
      <c r="H2122" s="28"/>
      <c r="I2122" s="26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v>165.26</v>
      </c>
      <c r="P2122" s="20" t="n">
        <v>165.26</v>
      </c>
      <c r="Q2122" s="20" t="n">
        <f aca="false">ROUND(+P2122-O2122+R2122,2)</f>
        <v>0</v>
      </c>
      <c r="R2122" s="31"/>
      <c r="S2122" s="20" t="s">
        <v>27</v>
      </c>
      <c r="T2122" s="36"/>
      <c r="U2122" s="20"/>
      <c r="V2122" s="20"/>
    </row>
    <row r="2123" customFormat="false" ht="13.8" hidden="true" customHeight="false" outlineLevel="0" collapsed="false">
      <c r="A2123" s="56" t="n">
        <v>95</v>
      </c>
      <c r="B2123" s="12" t="s">
        <v>189</v>
      </c>
      <c r="C2123" s="12" t="s">
        <v>22</v>
      </c>
      <c r="D2123" s="26" t="n">
        <v>45042</v>
      </c>
      <c r="E2123" s="26" t="s">
        <v>2162</v>
      </c>
      <c r="F2123" s="22" t="s">
        <v>2539</v>
      </c>
      <c r="G2123" s="24" t="s">
        <v>919</v>
      </c>
      <c r="H2123" s="28"/>
      <c r="I2123" s="26"/>
      <c r="J2123" s="30" t="n">
        <v>10</v>
      </c>
      <c r="K2123" s="30"/>
      <c r="L2123" s="30"/>
      <c r="M2123" s="30" t="n">
        <v>11.8</v>
      </c>
      <c r="N2123" s="30"/>
      <c r="O2123" s="30" t="n">
        <v>21.8</v>
      </c>
      <c r="P2123" s="20"/>
      <c r="Q2123" s="20" t="n">
        <f aca="false">ROUND(+P2123-O2123+R2123,2)</f>
        <v>-21.8</v>
      </c>
      <c r="R2123" s="31"/>
      <c r="S2123" s="20" t="s">
        <v>27</v>
      </c>
      <c r="T2123" s="36"/>
      <c r="U2123" s="20"/>
      <c r="V2123" s="20"/>
    </row>
    <row r="2124" customFormat="false" ht="13.8" hidden="true" customHeight="false" outlineLevel="0" collapsed="false">
      <c r="A2124" s="56" t="n">
        <v>96</v>
      </c>
      <c r="B2124" s="12" t="s">
        <v>2540</v>
      </c>
      <c r="C2124" s="12" t="s">
        <v>22</v>
      </c>
      <c r="D2124" s="26" t="n">
        <v>45042</v>
      </c>
      <c r="E2124" s="26" t="s">
        <v>2162</v>
      </c>
      <c r="F2124" s="22"/>
      <c r="G2124" s="24" t="s">
        <v>919</v>
      </c>
      <c r="H2124" s="28"/>
      <c r="I2124" s="26"/>
      <c r="J2124" s="30" t="n">
        <v>10</v>
      </c>
      <c r="K2124" s="30"/>
      <c r="L2124" s="30"/>
      <c r="M2124" s="30"/>
      <c r="N2124" s="30" t="n">
        <v>11.8</v>
      </c>
      <c r="O2124" s="30" t="n">
        <v>21.8</v>
      </c>
      <c r="P2124" s="20" t="n">
        <v>21.8</v>
      </c>
      <c r="Q2124" s="20" t="n">
        <f aca="false">ROUND(+P2124-O2124+R2124,2)</f>
        <v>0</v>
      </c>
      <c r="R2124" s="31"/>
      <c r="S2124" s="20" t="s">
        <v>27</v>
      </c>
      <c r="T2124" s="36"/>
      <c r="U2124" s="20"/>
      <c r="V2124" s="20"/>
    </row>
    <row r="2125" customFormat="false" ht="13.8" hidden="true" customHeight="false" outlineLevel="0" collapsed="false">
      <c r="A2125" s="56" t="n">
        <v>97</v>
      </c>
      <c r="B2125" s="12" t="s">
        <v>423</v>
      </c>
      <c r="C2125" s="12" t="s">
        <v>22</v>
      </c>
      <c r="D2125" s="26" t="n">
        <v>45042</v>
      </c>
      <c r="E2125" s="26" t="s">
        <v>43</v>
      </c>
      <c r="F2125" s="22" t="s">
        <v>52</v>
      </c>
      <c r="G2125" s="24" t="s">
        <v>46</v>
      </c>
      <c r="H2125" s="28"/>
      <c r="I2125" s="26"/>
      <c r="J2125" s="30" t="n">
        <v>30</v>
      </c>
      <c r="K2125" s="30"/>
      <c r="L2125" s="30"/>
      <c r="M2125" s="30"/>
      <c r="N2125" s="30"/>
      <c r="O2125" s="30" t="n">
        <v>30</v>
      </c>
      <c r="P2125" s="20" t="n">
        <v>30</v>
      </c>
      <c r="Q2125" s="20" t="n">
        <f aca="false">ROUND(+P2125-O2125+R2125,2)</f>
        <v>0</v>
      </c>
      <c r="R2125" s="31"/>
      <c r="S2125" s="20"/>
      <c r="T2125" s="36"/>
      <c r="U2125" s="20"/>
      <c r="V2125" s="20"/>
    </row>
    <row r="2126" customFormat="false" ht="13.8" hidden="true" customHeight="false" outlineLevel="0" collapsed="false">
      <c r="A2126" s="56" t="n">
        <v>98</v>
      </c>
      <c r="B2126" s="12" t="s">
        <v>1885</v>
      </c>
      <c r="C2126" s="12" t="s">
        <v>22</v>
      </c>
      <c r="D2126" s="26" t="n">
        <v>45042</v>
      </c>
      <c r="E2126" s="26" t="s">
        <v>43</v>
      </c>
      <c r="F2126" s="22" t="s">
        <v>52</v>
      </c>
      <c r="G2126" s="24" t="s">
        <v>46</v>
      </c>
      <c r="H2126" s="28"/>
      <c r="I2126" s="26"/>
      <c r="J2126" s="30" t="n">
        <v>15</v>
      </c>
      <c r="K2126" s="30"/>
      <c r="L2126" s="30"/>
      <c r="M2126" s="30"/>
      <c r="N2126" s="30"/>
      <c r="O2126" s="30" t="n">
        <v>15</v>
      </c>
      <c r="P2126" s="20" t="n">
        <v>15</v>
      </c>
      <c r="Q2126" s="20" t="n">
        <f aca="false">ROUND(+P2126-O2126+R2126,2)</f>
        <v>0</v>
      </c>
      <c r="R2126" s="31"/>
      <c r="S2126" s="20"/>
      <c r="T2126" s="36"/>
      <c r="U2126" s="20"/>
      <c r="V2126" s="20"/>
    </row>
    <row r="2127" customFormat="false" ht="13.8" hidden="true" customHeight="false" outlineLevel="0" collapsed="false">
      <c r="A2127" s="56" t="n">
        <v>99</v>
      </c>
      <c r="B2127" s="12" t="s">
        <v>377</v>
      </c>
      <c r="C2127" s="12" t="s">
        <v>22</v>
      </c>
      <c r="D2127" s="26" t="n">
        <v>45042</v>
      </c>
      <c r="E2127" s="26" t="s">
        <v>43</v>
      </c>
      <c r="F2127" s="22" t="s">
        <v>52</v>
      </c>
      <c r="G2127" s="24" t="s">
        <v>46</v>
      </c>
      <c r="H2127" s="28"/>
      <c r="I2127" s="26"/>
      <c r="J2127" s="30" t="n">
        <v>20</v>
      </c>
      <c r="K2127" s="30"/>
      <c r="L2127" s="30"/>
      <c r="M2127" s="30"/>
      <c r="N2127" s="30"/>
      <c r="O2127" s="30" t="n">
        <v>20</v>
      </c>
      <c r="P2127" s="20" t="n">
        <v>20</v>
      </c>
      <c r="Q2127" s="20" t="n">
        <f aca="false">ROUND(+P2127-O2127+R2127,2)</f>
        <v>0</v>
      </c>
      <c r="R2127" s="31"/>
      <c r="S2127" s="20"/>
      <c r="T2127" s="36"/>
      <c r="U2127" s="20"/>
      <c r="V2127" s="20"/>
    </row>
    <row r="2128" customFormat="false" ht="13.8" hidden="true" customHeight="false" outlineLevel="0" collapsed="false">
      <c r="A2128" s="56" t="n">
        <v>100</v>
      </c>
      <c r="B2128" s="12" t="s">
        <v>418</v>
      </c>
      <c r="C2128" s="12" t="s">
        <v>22</v>
      </c>
      <c r="D2128" s="26" t="n">
        <v>45042</v>
      </c>
      <c r="E2128" s="26" t="s">
        <v>43</v>
      </c>
      <c r="F2128" s="22" t="s">
        <v>52</v>
      </c>
      <c r="G2128" s="24" t="s">
        <v>46</v>
      </c>
      <c r="H2128" s="28"/>
      <c r="I2128" s="26"/>
      <c r="J2128" s="30" t="n">
        <v>20</v>
      </c>
      <c r="K2128" s="30"/>
      <c r="L2128" s="30"/>
      <c r="M2128" s="30"/>
      <c r="N2128" s="30"/>
      <c r="O2128" s="30" t="n">
        <v>20</v>
      </c>
      <c r="P2128" s="20" t="n">
        <v>20</v>
      </c>
      <c r="Q2128" s="20" t="n">
        <f aca="false">ROUND(+P2128-O2128+R2128,2)</f>
        <v>0</v>
      </c>
      <c r="R2128" s="31"/>
      <c r="S2128" s="20"/>
      <c r="T2128" s="36"/>
      <c r="U2128" s="20"/>
      <c r="V2128" s="20"/>
    </row>
    <row r="2129" customFormat="false" ht="13.8" hidden="true" customHeight="false" outlineLevel="0" collapsed="false">
      <c r="A2129" s="56" t="n">
        <v>101</v>
      </c>
      <c r="B2129" s="12" t="s">
        <v>774</v>
      </c>
      <c r="C2129" s="12" t="s">
        <v>22</v>
      </c>
      <c r="D2129" s="26" t="n">
        <v>45042</v>
      </c>
      <c r="E2129" s="26" t="s">
        <v>43</v>
      </c>
      <c r="F2129" s="22" t="s">
        <v>52</v>
      </c>
      <c r="G2129" s="24" t="s">
        <v>46</v>
      </c>
      <c r="H2129" s="28"/>
      <c r="I2129" s="26"/>
      <c r="J2129" s="30" t="n">
        <v>20</v>
      </c>
      <c r="K2129" s="30"/>
      <c r="L2129" s="30"/>
      <c r="M2129" s="30"/>
      <c r="N2129" s="30"/>
      <c r="O2129" s="30" t="n">
        <v>20</v>
      </c>
      <c r="P2129" s="20"/>
      <c r="Q2129" s="20" t="n">
        <f aca="false">ROUND(+P2129-O2129+R2129,2)</f>
        <v>-20</v>
      </c>
      <c r="R2129" s="31"/>
      <c r="S2129" s="20"/>
      <c r="T2129" s="36"/>
      <c r="U2129" s="20"/>
      <c r="V2129" s="20"/>
    </row>
    <row r="2130" customFormat="false" ht="13.8" hidden="true" customHeight="false" outlineLevel="0" collapsed="false">
      <c r="A2130" s="56" t="n">
        <v>102</v>
      </c>
      <c r="B2130" s="12" t="s">
        <v>816</v>
      </c>
      <c r="C2130" s="12" t="s">
        <v>22</v>
      </c>
      <c r="D2130" s="26" t="n">
        <v>45042</v>
      </c>
      <c r="E2130" s="26" t="s">
        <v>43</v>
      </c>
      <c r="F2130" s="22" t="s">
        <v>52</v>
      </c>
      <c r="G2130" s="24" t="s">
        <v>46</v>
      </c>
      <c r="H2130" s="28"/>
      <c r="I2130" s="26"/>
      <c r="J2130" s="30" t="n">
        <v>20</v>
      </c>
      <c r="K2130" s="30"/>
      <c r="L2130" s="30"/>
      <c r="M2130" s="30"/>
      <c r="N2130" s="30"/>
      <c r="O2130" s="30" t="n">
        <v>20</v>
      </c>
      <c r="P2130" s="20"/>
      <c r="Q2130" s="20" t="n">
        <f aca="false">ROUND(+P2130-O2130+R2130,2)</f>
        <v>-20</v>
      </c>
      <c r="R2130" s="31"/>
      <c r="S2130" s="20"/>
      <c r="T2130" s="36"/>
      <c r="U2130" s="20"/>
      <c r="V2130" s="20"/>
    </row>
    <row r="2131" customFormat="false" ht="13.8" hidden="true" customHeight="false" outlineLevel="0" collapsed="false">
      <c r="A2131" s="56" t="n">
        <v>103</v>
      </c>
      <c r="B2131" s="12" t="s">
        <v>775</v>
      </c>
      <c r="C2131" s="12" t="s">
        <v>22</v>
      </c>
      <c r="D2131" s="26" t="n">
        <v>45042</v>
      </c>
      <c r="E2131" s="26" t="s">
        <v>43</v>
      </c>
      <c r="F2131" s="22" t="s">
        <v>52</v>
      </c>
      <c r="G2131" s="24" t="s">
        <v>46</v>
      </c>
      <c r="H2131" s="28"/>
      <c r="I2131" s="26"/>
      <c r="J2131" s="30"/>
      <c r="K2131" s="30"/>
      <c r="L2131" s="30"/>
      <c r="M2131" s="30"/>
      <c r="N2131" s="30"/>
      <c r="O2131" s="30" t="n">
        <v>0</v>
      </c>
      <c r="P2131" s="20"/>
      <c r="Q2131" s="20" t="n">
        <f aca="false">ROUND(+P2131-O2131+R2131,2)</f>
        <v>0</v>
      </c>
      <c r="R2131" s="31"/>
      <c r="S2131" s="20"/>
      <c r="T2131" s="36"/>
      <c r="U2131" s="20"/>
      <c r="V2131" s="20"/>
    </row>
    <row r="2132" customFormat="false" ht="13.8" hidden="true" customHeight="false" outlineLevel="0" collapsed="false">
      <c r="A2132" s="56" t="n">
        <v>104</v>
      </c>
      <c r="B2132" s="12" t="s">
        <v>2541</v>
      </c>
      <c r="C2132" s="12" t="s">
        <v>22</v>
      </c>
      <c r="D2132" s="26" t="n">
        <v>45042</v>
      </c>
      <c r="E2132" s="26" t="s">
        <v>43</v>
      </c>
      <c r="F2132" s="22" t="s">
        <v>52</v>
      </c>
      <c r="G2132" s="24" t="s">
        <v>46</v>
      </c>
      <c r="H2132" s="28"/>
      <c r="I2132" s="26"/>
      <c r="J2132" s="30" t="n">
        <v>30</v>
      </c>
      <c r="K2132" s="30"/>
      <c r="L2132" s="30"/>
      <c r="M2132" s="30"/>
      <c r="N2132" s="30"/>
      <c r="O2132" s="30" t="n">
        <v>30</v>
      </c>
      <c r="P2132" s="20" t="n">
        <v>30</v>
      </c>
      <c r="Q2132" s="20" t="n">
        <f aca="false">ROUND(+P2132-O2132+R2132,2)</f>
        <v>0</v>
      </c>
      <c r="R2132" s="31"/>
      <c r="S2132" s="20"/>
      <c r="T2132" s="36"/>
      <c r="U2132" s="20"/>
      <c r="V2132" s="20"/>
    </row>
    <row r="2133" customFormat="false" ht="13.8" hidden="true" customHeight="false" outlineLevel="0" collapsed="false">
      <c r="A2133" s="56" t="n">
        <v>105</v>
      </c>
      <c r="B2133" s="12" t="s">
        <v>1442</v>
      </c>
      <c r="C2133" s="12" t="s">
        <v>22</v>
      </c>
      <c r="D2133" s="26" t="n">
        <v>45042</v>
      </c>
      <c r="E2133" s="26" t="s">
        <v>43</v>
      </c>
      <c r="F2133" s="22" t="s">
        <v>52</v>
      </c>
      <c r="G2133" s="24" t="s">
        <v>46</v>
      </c>
      <c r="H2133" s="28"/>
      <c r="I2133" s="26"/>
      <c r="J2133" s="30" t="n">
        <v>20</v>
      </c>
      <c r="K2133" s="30"/>
      <c r="L2133" s="30"/>
      <c r="M2133" s="30"/>
      <c r="N2133" s="30"/>
      <c r="O2133" s="30" t="n">
        <v>20</v>
      </c>
      <c r="P2133" s="20" t="n">
        <v>20</v>
      </c>
      <c r="Q2133" s="20" t="n">
        <f aca="false">ROUND(+P2133-O2133+R2133,2)</f>
        <v>0</v>
      </c>
      <c r="R2133" s="31"/>
      <c r="S2133" s="20"/>
      <c r="T2133" s="36"/>
      <c r="U2133" s="20"/>
      <c r="V2133" s="20"/>
    </row>
    <row r="2134" customFormat="false" ht="13.8" hidden="true" customHeight="false" outlineLevel="0" collapsed="false">
      <c r="A2134" s="56" t="n">
        <v>106</v>
      </c>
      <c r="B2134" s="12" t="s">
        <v>93</v>
      </c>
      <c r="C2134" s="12" t="s">
        <v>22</v>
      </c>
      <c r="D2134" s="26" t="n">
        <v>45042</v>
      </c>
      <c r="E2134" s="26" t="s">
        <v>43</v>
      </c>
      <c r="F2134" s="22" t="s">
        <v>52</v>
      </c>
      <c r="G2134" s="24" t="s">
        <v>46</v>
      </c>
      <c r="H2134" s="28"/>
      <c r="I2134" s="26"/>
      <c r="J2134" s="30" t="n">
        <v>30</v>
      </c>
      <c r="K2134" s="30"/>
      <c r="L2134" s="30"/>
      <c r="M2134" s="30"/>
      <c r="N2134" s="30"/>
      <c r="O2134" s="30" t="n">
        <v>30</v>
      </c>
      <c r="P2134" s="20" t="n">
        <v>30</v>
      </c>
      <c r="Q2134" s="20" t="n">
        <f aca="false">ROUND(+P2134-O2134+R2134,2)</f>
        <v>0</v>
      </c>
      <c r="R2134" s="31"/>
      <c r="S2134" s="20"/>
      <c r="T2134" s="36"/>
      <c r="U2134" s="20"/>
      <c r="V2134" s="20"/>
    </row>
    <row r="2135" customFormat="false" ht="13.8" hidden="true" customHeight="false" outlineLevel="0" collapsed="false">
      <c r="A2135" s="56" t="n">
        <v>107</v>
      </c>
      <c r="B2135" s="12" t="s">
        <v>1463</v>
      </c>
      <c r="C2135" s="12" t="s">
        <v>22</v>
      </c>
      <c r="D2135" s="26" t="n">
        <v>45042</v>
      </c>
      <c r="E2135" s="26" t="s">
        <v>43</v>
      </c>
      <c r="F2135" s="22" t="s">
        <v>52</v>
      </c>
      <c r="G2135" s="24" t="s">
        <v>46</v>
      </c>
      <c r="H2135" s="28"/>
      <c r="I2135" s="26"/>
      <c r="J2135" s="30" t="n">
        <v>20</v>
      </c>
      <c r="K2135" s="30"/>
      <c r="L2135" s="30"/>
      <c r="M2135" s="30"/>
      <c r="N2135" s="30"/>
      <c r="O2135" s="30" t="n">
        <v>20</v>
      </c>
      <c r="P2135" s="20" t="n">
        <v>20</v>
      </c>
      <c r="Q2135" s="20" t="n">
        <f aca="false">ROUND(+P2135-O2135+R2135,2)</f>
        <v>0</v>
      </c>
      <c r="R2135" s="31"/>
      <c r="S2135" s="20"/>
      <c r="T2135" s="36"/>
      <c r="U2135" s="20"/>
      <c r="V2135" s="20"/>
    </row>
    <row r="2136" customFormat="false" ht="13.8" hidden="true" customHeight="false" outlineLevel="0" collapsed="false">
      <c r="A2136" s="56" t="n">
        <v>108</v>
      </c>
      <c r="B2136" s="12" t="s">
        <v>1828</v>
      </c>
      <c r="C2136" s="12" t="s">
        <v>22</v>
      </c>
      <c r="D2136" s="26" t="n">
        <v>45042</v>
      </c>
      <c r="E2136" s="26" t="s">
        <v>43</v>
      </c>
      <c r="F2136" s="22" t="s">
        <v>52</v>
      </c>
      <c r="G2136" s="24" t="s">
        <v>46</v>
      </c>
      <c r="H2136" s="28"/>
      <c r="I2136" s="26"/>
      <c r="J2136" s="30" t="n">
        <v>45</v>
      </c>
      <c r="K2136" s="30"/>
      <c r="L2136" s="30"/>
      <c r="M2136" s="30"/>
      <c r="N2136" s="30"/>
      <c r="O2136" s="30" t="n">
        <v>45</v>
      </c>
      <c r="P2136" s="20" t="n">
        <v>45</v>
      </c>
      <c r="Q2136" s="20" t="n">
        <f aca="false">ROUND(+P2136-O2136+R2136,2)</f>
        <v>0</v>
      </c>
      <c r="R2136" s="31"/>
      <c r="S2136" s="20"/>
      <c r="T2136" s="36"/>
      <c r="U2136" s="20"/>
      <c r="V2136" s="20"/>
    </row>
    <row r="2137" customFormat="false" ht="13.8" hidden="true" customHeight="false" outlineLevel="0" collapsed="false">
      <c r="A2137" s="56" t="n">
        <v>109</v>
      </c>
      <c r="B2137" s="12" t="s">
        <v>731</v>
      </c>
      <c r="C2137" s="12" t="s">
        <v>22</v>
      </c>
      <c r="D2137" s="26" t="n">
        <v>45043</v>
      </c>
      <c r="E2137" s="26" t="s">
        <v>43</v>
      </c>
      <c r="F2137" s="22" t="s">
        <v>52</v>
      </c>
      <c r="G2137" s="24" t="s">
        <v>46</v>
      </c>
      <c r="H2137" s="28"/>
      <c r="I2137" s="26"/>
      <c r="J2137" s="30" t="n">
        <v>20</v>
      </c>
      <c r="K2137" s="30"/>
      <c r="L2137" s="30"/>
      <c r="M2137" s="30"/>
      <c r="N2137" s="30"/>
      <c r="O2137" s="30" t="n">
        <v>20</v>
      </c>
      <c r="P2137" s="20" t="n">
        <v>20</v>
      </c>
      <c r="Q2137" s="20" t="n">
        <f aca="false">ROUND(+P2137-O2137+R2137,2)</f>
        <v>0</v>
      </c>
      <c r="R2137" s="31"/>
      <c r="S2137" s="20"/>
      <c r="T2137" s="36"/>
      <c r="U2137" s="20"/>
      <c r="V2137" s="20"/>
    </row>
    <row r="2138" customFormat="false" ht="13.8" hidden="true" customHeight="false" outlineLevel="0" collapsed="false">
      <c r="A2138" s="56" t="n">
        <v>110</v>
      </c>
      <c r="B2138" s="12" t="s">
        <v>450</v>
      </c>
      <c r="C2138" s="12" t="s">
        <v>22</v>
      </c>
      <c r="D2138" s="26" t="n">
        <v>45043</v>
      </c>
      <c r="E2138" s="26" t="s">
        <v>43</v>
      </c>
      <c r="F2138" s="22" t="s">
        <v>52</v>
      </c>
      <c r="G2138" s="24" t="s">
        <v>46</v>
      </c>
      <c r="H2138" s="28"/>
      <c r="I2138" s="26"/>
      <c r="J2138" s="30" t="n">
        <v>40</v>
      </c>
      <c r="K2138" s="30"/>
      <c r="L2138" s="30"/>
      <c r="M2138" s="30"/>
      <c r="N2138" s="30"/>
      <c r="O2138" s="30" t="n">
        <v>40</v>
      </c>
      <c r="P2138" s="20" t="n">
        <v>40</v>
      </c>
      <c r="Q2138" s="20" t="n">
        <f aca="false">ROUND(+P2138-O2138+R2138,2)</f>
        <v>0</v>
      </c>
      <c r="R2138" s="31"/>
      <c r="S2138" s="20"/>
      <c r="T2138" s="36"/>
      <c r="U2138" s="20"/>
      <c r="V2138" s="20"/>
    </row>
    <row r="2139" customFormat="false" ht="13.8" hidden="true" customHeight="false" outlineLevel="0" collapsed="false">
      <c r="A2139" s="56" t="n">
        <v>111</v>
      </c>
      <c r="B2139" s="12" t="s">
        <v>143</v>
      </c>
      <c r="C2139" s="12" t="s">
        <v>22</v>
      </c>
      <c r="D2139" s="26" t="n">
        <v>45043</v>
      </c>
      <c r="E2139" s="26" t="s">
        <v>2162</v>
      </c>
      <c r="F2139" s="22" t="s">
        <v>2542</v>
      </c>
      <c r="G2139" s="24" t="s">
        <v>919</v>
      </c>
      <c r="H2139" s="28"/>
      <c r="I2139" s="26"/>
      <c r="J2139" s="30" t="n">
        <v>10</v>
      </c>
      <c r="K2139" s="30"/>
      <c r="L2139" s="30"/>
      <c r="M2139" s="30" t="n">
        <v>11.8</v>
      </c>
      <c r="N2139" s="30"/>
      <c r="O2139" s="30" t="n">
        <v>21.8</v>
      </c>
      <c r="P2139" s="20"/>
      <c r="Q2139" s="20" t="n">
        <f aca="false">ROUND(+P2139-O2139+R2139,2)</f>
        <v>-21.8</v>
      </c>
      <c r="R2139" s="31"/>
      <c r="S2139" s="20" t="s">
        <v>27</v>
      </c>
      <c r="T2139" s="36"/>
      <c r="U2139" s="20"/>
      <c r="V2139" s="20"/>
    </row>
    <row r="2140" customFormat="false" ht="13.8" hidden="true" customHeight="false" outlineLevel="0" collapsed="false">
      <c r="A2140" s="56" t="n">
        <v>112</v>
      </c>
      <c r="B2140" s="12" t="s">
        <v>2543</v>
      </c>
      <c r="C2140" s="12" t="s">
        <v>22</v>
      </c>
      <c r="D2140" s="26" t="n">
        <v>45043</v>
      </c>
      <c r="E2140" s="26" t="s">
        <v>43</v>
      </c>
      <c r="F2140" s="22" t="s">
        <v>52</v>
      </c>
      <c r="G2140" s="24" t="s">
        <v>46</v>
      </c>
      <c r="H2140" s="28"/>
      <c r="I2140" s="26"/>
      <c r="J2140" s="30" t="n">
        <v>0</v>
      </c>
      <c r="K2140" s="30"/>
      <c r="L2140" s="30"/>
      <c r="M2140" s="30"/>
      <c r="N2140" s="30"/>
      <c r="O2140" s="30" t="n">
        <v>0</v>
      </c>
      <c r="P2140" s="20" t="n">
        <v>0</v>
      </c>
      <c r="Q2140" s="20" t="n">
        <f aca="false">ROUND(+P2140-O2140+R2140,2)</f>
        <v>0</v>
      </c>
      <c r="R2140" s="31"/>
      <c r="S2140" s="20"/>
      <c r="T2140" s="36"/>
      <c r="U2140" s="20"/>
      <c r="V2140" s="20"/>
    </row>
    <row r="2141" customFormat="false" ht="13.8" hidden="true" customHeight="false" outlineLevel="0" collapsed="false">
      <c r="A2141" s="56" t="n">
        <v>113</v>
      </c>
      <c r="B2141" s="12" t="s">
        <v>2206</v>
      </c>
      <c r="C2141" s="12" t="s">
        <v>22</v>
      </c>
      <c r="D2141" s="26" t="n">
        <v>45043</v>
      </c>
      <c r="E2141" s="26" t="s">
        <v>43</v>
      </c>
      <c r="F2141" s="22" t="s">
        <v>52</v>
      </c>
      <c r="G2141" s="24" t="s">
        <v>46</v>
      </c>
      <c r="H2141" s="28"/>
      <c r="I2141" s="26"/>
      <c r="J2141" s="30" t="n">
        <v>30</v>
      </c>
      <c r="K2141" s="30"/>
      <c r="L2141" s="30"/>
      <c r="M2141" s="30"/>
      <c r="N2141" s="30"/>
      <c r="O2141" s="30" t="n">
        <v>30</v>
      </c>
      <c r="P2141" s="20" t="n">
        <v>30</v>
      </c>
      <c r="Q2141" s="20" t="n">
        <f aca="false">ROUND(+P2141-O2141+R2141,2)</f>
        <v>0</v>
      </c>
      <c r="R2141" s="31"/>
      <c r="S2141" s="20"/>
      <c r="T2141" s="36"/>
      <c r="U2141" s="20"/>
      <c r="V2141" s="20"/>
    </row>
    <row r="2142" customFormat="false" ht="13.8" hidden="true" customHeight="false" outlineLevel="0" collapsed="false">
      <c r="A2142" s="56" t="n">
        <v>114</v>
      </c>
      <c r="B2142" s="12" t="s">
        <v>180</v>
      </c>
      <c r="C2142" s="12" t="s">
        <v>22</v>
      </c>
      <c r="D2142" s="26" t="n">
        <v>45043</v>
      </c>
      <c r="E2142" s="26" t="s">
        <v>43</v>
      </c>
      <c r="F2142" s="22" t="s">
        <v>52</v>
      </c>
      <c r="G2142" s="24" t="s">
        <v>46</v>
      </c>
      <c r="H2142" s="28"/>
      <c r="I2142" s="26"/>
      <c r="J2142" s="30" t="n">
        <v>20</v>
      </c>
      <c r="K2142" s="30"/>
      <c r="L2142" s="30"/>
      <c r="M2142" s="30"/>
      <c r="N2142" s="30"/>
      <c r="O2142" s="30" t="n">
        <v>20</v>
      </c>
      <c r="P2142" s="20" t="n">
        <v>20</v>
      </c>
      <c r="Q2142" s="20" t="n">
        <f aca="false">ROUND(+P2142-O2142+R2142,2)</f>
        <v>0</v>
      </c>
      <c r="R2142" s="31"/>
      <c r="S2142" s="20"/>
      <c r="T2142" s="36"/>
      <c r="U2142" s="20"/>
      <c r="V2142" s="20"/>
    </row>
    <row r="2143" customFormat="false" ht="13.8" hidden="true" customHeight="false" outlineLevel="0" collapsed="false">
      <c r="A2143" s="56" t="n">
        <v>115</v>
      </c>
      <c r="B2143" s="12" t="s">
        <v>116</v>
      </c>
      <c r="C2143" s="12" t="s">
        <v>22</v>
      </c>
      <c r="D2143" s="26" t="n">
        <v>45043</v>
      </c>
      <c r="E2143" s="26" t="s">
        <v>43</v>
      </c>
      <c r="F2143" s="22" t="s">
        <v>52</v>
      </c>
      <c r="G2143" s="24" t="s">
        <v>46</v>
      </c>
      <c r="H2143" s="28"/>
      <c r="I2143" s="26"/>
      <c r="J2143" s="30" t="n">
        <v>50</v>
      </c>
      <c r="K2143" s="30"/>
      <c r="L2143" s="30"/>
      <c r="M2143" s="30"/>
      <c r="N2143" s="30"/>
      <c r="O2143" s="30" t="n">
        <v>50</v>
      </c>
      <c r="P2143" s="20" t="n">
        <v>50</v>
      </c>
      <c r="Q2143" s="20" t="n">
        <f aca="false">ROUND(+P2143-O2143+R2143,2)</f>
        <v>0</v>
      </c>
      <c r="R2143" s="31"/>
      <c r="S2143" s="20"/>
      <c r="T2143" s="36"/>
      <c r="U2143" s="20"/>
      <c r="V2143" s="20"/>
    </row>
    <row r="2144" customFormat="false" ht="13.8" hidden="true" customHeight="false" outlineLevel="0" collapsed="false">
      <c r="A2144" s="56" t="n">
        <v>116</v>
      </c>
      <c r="B2144" s="12" t="s">
        <v>2544</v>
      </c>
      <c r="C2144" s="12" t="s">
        <v>22</v>
      </c>
      <c r="D2144" s="26" t="n">
        <v>45043</v>
      </c>
      <c r="E2144" s="26" t="s">
        <v>467</v>
      </c>
      <c r="F2144" s="22" t="s">
        <v>52</v>
      </c>
      <c r="G2144" s="24" t="s">
        <v>46</v>
      </c>
      <c r="H2144" s="28"/>
      <c r="I2144" s="26"/>
      <c r="J2144" s="30" t="n">
        <v>7.5</v>
      </c>
      <c r="K2144" s="30"/>
      <c r="L2144" s="30"/>
      <c r="M2144" s="30"/>
      <c r="N2144" s="30" t="n">
        <v>22.5</v>
      </c>
      <c r="O2144" s="30" t="n">
        <v>30</v>
      </c>
      <c r="P2144" s="20"/>
      <c r="Q2144" s="20" t="n">
        <f aca="false">ROUND(+P2144-O2144+R2144,2)</f>
        <v>-30</v>
      </c>
      <c r="R2144" s="31"/>
      <c r="S2144" s="20"/>
      <c r="T2144" s="36"/>
      <c r="U2144" s="20"/>
      <c r="V2144" s="20"/>
    </row>
    <row r="2145" customFormat="false" ht="13.8" hidden="true" customHeight="false" outlineLevel="0" collapsed="false">
      <c r="A2145" s="56" t="n">
        <v>117</v>
      </c>
      <c r="B2145" s="12" t="s">
        <v>2383</v>
      </c>
      <c r="C2145" s="12" t="s">
        <v>22</v>
      </c>
      <c r="D2145" s="26" t="n">
        <v>45043</v>
      </c>
      <c r="E2145" s="26" t="s">
        <v>467</v>
      </c>
      <c r="F2145" s="22" t="s">
        <v>52</v>
      </c>
      <c r="G2145" s="24" t="s">
        <v>46</v>
      </c>
      <c r="H2145" s="28"/>
      <c r="I2145" s="26"/>
      <c r="J2145" s="30" t="n">
        <v>7.5</v>
      </c>
      <c r="K2145" s="30"/>
      <c r="L2145" s="30"/>
      <c r="M2145" s="30"/>
      <c r="N2145" s="30" t="n">
        <v>22.5</v>
      </c>
      <c r="O2145" s="30" t="n">
        <v>30</v>
      </c>
      <c r="P2145" s="20"/>
      <c r="Q2145" s="20" t="n">
        <f aca="false">ROUND(+P2145-O2145+R2145,2)</f>
        <v>-30</v>
      </c>
      <c r="R2145" s="31"/>
      <c r="S2145" s="20"/>
      <c r="T2145" s="36"/>
      <c r="U2145" s="20"/>
      <c r="V2145" s="20"/>
    </row>
    <row r="2146" customFormat="false" ht="13.8" hidden="true" customHeight="false" outlineLevel="0" collapsed="false">
      <c r="A2146" s="56" t="n">
        <v>118</v>
      </c>
      <c r="B2146" s="12" t="s">
        <v>2545</v>
      </c>
      <c r="C2146" s="12" t="s">
        <v>22</v>
      </c>
      <c r="D2146" s="26" t="n">
        <v>45043</v>
      </c>
      <c r="E2146" s="26" t="s">
        <v>467</v>
      </c>
      <c r="F2146" s="22" t="s">
        <v>2546</v>
      </c>
      <c r="G2146" s="24" t="s">
        <v>71</v>
      </c>
      <c r="H2146" s="28"/>
      <c r="I2146" s="26"/>
      <c r="J2146" s="30" t="n">
        <v>3.75</v>
      </c>
      <c r="K2146" s="30"/>
      <c r="L2146" s="30"/>
      <c r="M2146" s="30"/>
      <c r="N2146" s="30" t="n">
        <v>11.25</v>
      </c>
      <c r="O2146" s="30" t="n">
        <v>15</v>
      </c>
      <c r="P2146" s="20" t="n">
        <v>15</v>
      </c>
      <c r="Q2146" s="20" t="n">
        <f aca="false">ROUND(+P2146-O2146+R2146,2)</f>
        <v>0</v>
      </c>
      <c r="R2146" s="31"/>
      <c r="S2146" s="20"/>
      <c r="T2146" s="36" t="n">
        <v>45044</v>
      </c>
      <c r="U2146" s="20" t="s">
        <v>1623</v>
      </c>
      <c r="V2146" s="20" t="s">
        <v>2462</v>
      </c>
    </row>
    <row r="2147" customFormat="false" ht="13.8" hidden="true" customHeight="false" outlineLevel="0" collapsed="false">
      <c r="A2147" s="56" t="n">
        <v>119</v>
      </c>
      <c r="B2147" s="12" t="s">
        <v>2547</v>
      </c>
      <c r="C2147" s="12" t="s">
        <v>22</v>
      </c>
      <c r="D2147" s="26" t="n">
        <v>45043</v>
      </c>
      <c r="E2147" s="26" t="s">
        <v>467</v>
      </c>
      <c r="F2147" s="22" t="s">
        <v>2548</v>
      </c>
      <c r="G2147" s="24" t="s">
        <v>2187</v>
      </c>
      <c r="H2147" s="28"/>
      <c r="I2147" s="26"/>
      <c r="J2147" s="30" t="n">
        <v>22.5</v>
      </c>
      <c r="K2147" s="30"/>
      <c r="L2147" s="30"/>
      <c r="M2147" s="30"/>
      <c r="N2147" s="30" t="n">
        <v>67.5</v>
      </c>
      <c r="O2147" s="30" t="n">
        <v>90</v>
      </c>
      <c r="P2147" s="20"/>
      <c r="Q2147" s="20" t="n">
        <f aca="false">ROUND(+P2147-O2147+R2147,2)</f>
        <v>-90</v>
      </c>
      <c r="R2147" s="31"/>
      <c r="S2147" s="20"/>
      <c r="T2147" s="36"/>
      <c r="U2147" s="20"/>
      <c r="V2147" s="20"/>
    </row>
    <row r="2148" customFormat="false" ht="13.8" hidden="true" customHeight="false" outlineLevel="0" collapsed="false">
      <c r="A2148" s="56" t="n">
        <v>120</v>
      </c>
      <c r="B2148" s="12" t="s">
        <v>2549</v>
      </c>
      <c r="C2148" s="12" t="s">
        <v>22</v>
      </c>
      <c r="D2148" s="26" t="n">
        <v>45048</v>
      </c>
      <c r="E2148" s="26" t="s">
        <v>2222</v>
      </c>
      <c r="F2148" s="22" t="s">
        <v>2550</v>
      </c>
      <c r="G2148" s="24" t="s">
        <v>919</v>
      </c>
      <c r="H2148" s="28"/>
      <c r="I2148" s="26"/>
      <c r="J2148" s="30" t="n">
        <v>0</v>
      </c>
      <c r="K2148" s="30"/>
      <c r="L2148" s="30"/>
      <c r="M2148" s="30"/>
      <c r="N2148" s="30"/>
      <c r="O2148" s="30" t="n">
        <v>0</v>
      </c>
      <c r="P2148" s="20"/>
      <c r="Q2148" s="20" t="n">
        <f aca="false">ROUND(+P2148-O2148+R2148,2)</f>
        <v>0</v>
      </c>
      <c r="R2148" s="31"/>
      <c r="S2148" s="20"/>
      <c r="T2148" s="36"/>
      <c r="U2148" s="20"/>
      <c r="V2148" s="20"/>
    </row>
    <row r="2149" customFormat="false" ht="13.8" hidden="true" customHeight="false" outlineLevel="0" collapsed="false">
      <c r="A2149" s="56" t="n">
        <v>121</v>
      </c>
      <c r="B2149" s="12" t="s">
        <v>2551</v>
      </c>
      <c r="C2149" s="12" t="s">
        <v>22</v>
      </c>
      <c r="D2149" s="26" t="n">
        <v>45048</v>
      </c>
      <c r="E2149" s="26" t="s">
        <v>43</v>
      </c>
      <c r="F2149" s="22" t="s">
        <v>52</v>
      </c>
      <c r="G2149" s="24" t="s">
        <v>46</v>
      </c>
      <c r="H2149" s="28"/>
      <c r="I2149" s="26"/>
      <c r="J2149" s="30" t="n">
        <v>30</v>
      </c>
      <c r="K2149" s="30"/>
      <c r="L2149" s="30"/>
      <c r="M2149" s="30"/>
      <c r="N2149" s="30"/>
      <c r="O2149" s="30" t="n">
        <v>30</v>
      </c>
      <c r="P2149" s="20" t="n">
        <v>30</v>
      </c>
      <c r="Q2149" s="20" t="n">
        <f aca="false">ROUND(+P2149-O2149+R2149,2)</f>
        <v>0</v>
      </c>
      <c r="R2149" s="31"/>
      <c r="S2149" s="20"/>
      <c r="T2149" s="36"/>
      <c r="U2149" s="20"/>
      <c r="V2149" s="20"/>
    </row>
    <row r="2150" customFormat="false" ht="13.8" hidden="true" customHeight="false" outlineLevel="0" collapsed="false">
      <c r="A2150" s="56" t="n">
        <v>122</v>
      </c>
      <c r="B2150" s="12" t="s">
        <v>1852</v>
      </c>
      <c r="C2150" s="12" t="s">
        <v>22</v>
      </c>
      <c r="D2150" s="26" t="n">
        <v>45048</v>
      </c>
      <c r="E2150" s="26" t="s">
        <v>43</v>
      </c>
      <c r="F2150" s="22" t="s">
        <v>52</v>
      </c>
      <c r="G2150" s="24" t="s">
        <v>46</v>
      </c>
      <c r="H2150" s="28"/>
      <c r="I2150" s="26"/>
      <c r="J2150" s="30" t="n">
        <v>100</v>
      </c>
      <c r="K2150" s="30"/>
      <c r="L2150" s="30"/>
      <c r="M2150" s="30"/>
      <c r="N2150" s="30"/>
      <c r="O2150" s="30" t="n">
        <v>100</v>
      </c>
      <c r="P2150" s="20" t="n">
        <v>100</v>
      </c>
      <c r="Q2150" s="20" t="n">
        <f aca="false">ROUND(+P2150-O2150+R2150,2)</f>
        <v>0</v>
      </c>
      <c r="R2150" s="31"/>
      <c r="S2150" s="20"/>
      <c r="T2150" s="36"/>
      <c r="U2150" s="20"/>
      <c r="V2150" s="20"/>
    </row>
    <row r="2151" customFormat="false" ht="13.8" hidden="true" customHeight="false" outlineLevel="0" collapsed="false">
      <c r="A2151" s="56" t="n">
        <v>123</v>
      </c>
      <c r="B2151" s="12" t="s">
        <v>2479</v>
      </c>
      <c r="C2151" s="12" t="s">
        <v>22</v>
      </c>
      <c r="D2151" s="26" t="n">
        <v>45048</v>
      </c>
      <c r="E2151" s="26" t="s">
        <v>43</v>
      </c>
      <c r="F2151" s="22" t="s">
        <v>52</v>
      </c>
      <c r="G2151" s="24" t="s">
        <v>46</v>
      </c>
      <c r="H2151" s="28"/>
      <c r="I2151" s="26"/>
      <c r="J2151" s="30" t="n">
        <v>45</v>
      </c>
      <c r="K2151" s="30"/>
      <c r="L2151" s="30"/>
      <c r="M2151" s="30"/>
      <c r="N2151" s="30"/>
      <c r="O2151" s="30" t="n">
        <v>45</v>
      </c>
      <c r="P2151" s="20" t="n">
        <v>45</v>
      </c>
      <c r="Q2151" s="20" t="n">
        <f aca="false">ROUND(+P2151-O2151+R2151,2)</f>
        <v>0</v>
      </c>
      <c r="R2151" s="31"/>
      <c r="S2151" s="20"/>
      <c r="T2151" s="36"/>
      <c r="U2151" s="20"/>
      <c r="V2151" s="20"/>
    </row>
    <row r="2152" customFormat="false" ht="13.8" hidden="true" customHeight="false" outlineLevel="0" collapsed="false">
      <c r="A2152" s="56" t="n">
        <v>124</v>
      </c>
      <c r="B2152" s="12" t="s">
        <v>2552</v>
      </c>
      <c r="C2152" s="12" t="s">
        <v>22</v>
      </c>
      <c r="D2152" s="26" t="n">
        <v>45048</v>
      </c>
      <c r="E2152" s="26" t="s">
        <v>43</v>
      </c>
      <c r="F2152" s="22" t="s">
        <v>52</v>
      </c>
      <c r="G2152" s="24" t="s">
        <v>46</v>
      </c>
      <c r="H2152" s="28"/>
      <c r="I2152" s="26"/>
      <c r="J2152" s="30" t="n">
        <v>45</v>
      </c>
      <c r="K2152" s="30"/>
      <c r="L2152" s="30"/>
      <c r="M2152" s="30"/>
      <c r="N2152" s="30"/>
      <c r="O2152" s="30" t="n">
        <v>45</v>
      </c>
      <c r="P2152" s="20" t="n">
        <v>45</v>
      </c>
      <c r="Q2152" s="20" t="n">
        <f aca="false">ROUND(+P2152-O2152+R2152,2)</f>
        <v>0</v>
      </c>
      <c r="R2152" s="31"/>
      <c r="S2152" s="20"/>
      <c r="T2152" s="36"/>
      <c r="U2152" s="20"/>
      <c r="V2152" s="20"/>
    </row>
    <row r="2153" customFormat="false" ht="13.8" hidden="true" customHeight="false" outlineLevel="0" collapsed="false">
      <c r="A2153" s="56" t="n">
        <v>125</v>
      </c>
      <c r="B2153" s="12" t="s">
        <v>2549</v>
      </c>
      <c r="C2153" s="12" t="s">
        <v>22</v>
      </c>
      <c r="D2153" s="26" t="n">
        <v>45049</v>
      </c>
      <c r="E2153" s="26" t="s">
        <v>2162</v>
      </c>
      <c r="F2153" s="22" t="s">
        <v>2553</v>
      </c>
      <c r="G2153" s="24" t="s">
        <v>919</v>
      </c>
      <c r="H2153" s="28"/>
      <c r="I2153" s="26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v>177.45</v>
      </c>
      <c r="P2153" s="20" t="n">
        <v>177.45</v>
      </c>
      <c r="Q2153" s="20" t="n">
        <f aca="false">ROUND(+P2153-O2153+R2153,2)</f>
        <v>0</v>
      </c>
      <c r="R2153" s="31"/>
      <c r="S2153" s="20" t="s">
        <v>27</v>
      </c>
      <c r="T2153" s="36"/>
      <c r="U2153" s="20"/>
      <c r="V2153" s="20"/>
    </row>
    <row r="2154" customFormat="false" ht="13.8" hidden="true" customHeight="false" outlineLevel="0" collapsed="false">
      <c r="A2154" s="56" t="n">
        <v>126</v>
      </c>
      <c r="B2154" s="12" t="s">
        <v>2554</v>
      </c>
      <c r="C2154" s="12" t="s">
        <v>22</v>
      </c>
      <c r="D2154" s="26" t="n">
        <v>45049</v>
      </c>
      <c r="E2154" s="26" t="s">
        <v>2162</v>
      </c>
      <c r="F2154" s="22" t="s">
        <v>2555</v>
      </c>
      <c r="G2154" s="24" t="s">
        <v>919</v>
      </c>
      <c r="H2154" s="28"/>
      <c r="I2154" s="26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v>140.26</v>
      </c>
      <c r="P2154" s="20"/>
      <c r="Q2154" s="20" t="n">
        <f aca="false">ROUND(+P2154-O2154+R2154,2)</f>
        <v>-140.26</v>
      </c>
      <c r="R2154" s="31"/>
      <c r="S2154" s="20" t="s">
        <v>27</v>
      </c>
      <c r="T2154" s="36"/>
      <c r="U2154" s="20"/>
      <c r="V2154" s="20"/>
    </row>
    <row r="2155" customFormat="false" ht="13.8" hidden="true" customHeight="false" outlineLevel="0" collapsed="false">
      <c r="A2155" s="56" t="n">
        <v>127</v>
      </c>
      <c r="B2155" s="12" t="s">
        <v>2549</v>
      </c>
      <c r="C2155" s="12" t="s">
        <v>22</v>
      </c>
      <c r="D2155" s="26" t="n">
        <v>45050</v>
      </c>
      <c r="E2155" s="26" t="s">
        <v>2162</v>
      </c>
      <c r="F2155" s="22" t="s">
        <v>2556</v>
      </c>
      <c r="G2155" s="24" t="s">
        <v>919</v>
      </c>
      <c r="H2155" s="28"/>
      <c r="I2155" s="26"/>
      <c r="J2155" s="30"/>
      <c r="K2155" s="30"/>
      <c r="L2155" s="30"/>
      <c r="M2155" s="30" t="n">
        <v>9</v>
      </c>
      <c r="N2155" s="30"/>
      <c r="O2155" s="30" t="n">
        <v>9</v>
      </c>
      <c r="P2155" s="20" t="n">
        <v>9</v>
      </c>
      <c r="Q2155" s="20" t="n">
        <f aca="false">ROUND(+P2155-O2155+R2155,2)</f>
        <v>0</v>
      </c>
      <c r="R2155" s="31"/>
      <c r="S2155" s="20" t="s">
        <v>27</v>
      </c>
      <c r="T2155" s="36"/>
      <c r="U2155" s="20"/>
      <c r="V2155" s="20"/>
    </row>
    <row r="2156" customFormat="false" ht="13.8" hidden="true" customHeight="false" outlineLevel="0" collapsed="false">
      <c r="A2156" s="56" t="n">
        <v>128</v>
      </c>
      <c r="B2156" s="12" t="s">
        <v>1416</v>
      </c>
      <c r="C2156" s="12" t="s">
        <v>22</v>
      </c>
      <c r="D2156" s="26" t="n">
        <v>45050</v>
      </c>
      <c r="E2156" s="26" t="s">
        <v>43</v>
      </c>
      <c r="F2156" s="22" t="s">
        <v>52</v>
      </c>
      <c r="G2156" s="24" t="s">
        <v>46</v>
      </c>
      <c r="H2156" s="28"/>
      <c r="I2156" s="26"/>
      <c r="J2156" s="30" t="n">
        <v>30</v>
      </c>
      <c r="K2156" s="30"/>
      <c r="L2156" s="30"/>
      <c r="M2156" s="30"/>
      <c r="N2156" s="30"/>
      <c r="O2156" s="30" t="n">
        <v>30</v>
      </c>
      <c r="P2156" s="20" t="n">
        <v>30</v>
      </c>
      <c r="Q2156" s="20" t="n">
        <f aca="false">ROUND(+P2156-O2156+R2156,2)</f>
        <v>0</v>
      </c>
      <c r="R2156" s="31"/>
      <c r="S2156" s="20"/>
      <c r="T2156" s="36"/>
      <c r="U2156" s="20"/>
      <c r="V2156" s="20"/>
    </row>
    <row r="2157" customFormat="false" ht="13.8" hidden="true" customHeight="false" outlineLevel="0" collapsed="false">
      <c r="A2157" s="56" t="n">
        <v>129</v>
      </c>
      <c r="B2157" s="12" t="s">
        <v>2557</v>
      </c>
      <c r="C2157" s="12" t="s">
        <v>22</v>
      </c>
      <c r="D2157" s="26" t="n">
        <v>45051</v>
      </c>
      <c r="E2157" s="26" t="s">
        <v>43</v>
      </c>
      <c r="F2157" s="22" t="s">
        <v>52</v>
      </c>
      <c r="G2157" s="24" t="s">
        <v>46</v>
      </c>
      <c r="H2157" s="28"/>
      <c r="I2157" s="26"/>
      <c r="J2157" s="30" t="n">
        <v>30</v>
      </c>
      <c r="K2157" s="30"/>
      <c r="L2157" s="30"/>
      <c r="M2157" s="30"/>
      <c r="N2157" s="30"/>
      <c r="O2157" s="30" t="n">
        <v>30</v>
      </c>
      <c r="P2157" s="20" t="n">
        <v>30</v>
      </c>
      <c r="Q2157" s="20" t="n">
        <f aca="false">ROUND(+P2157-O2157+R2157,2)</f>
        <v>0</v>
      </c>
      <c r="R2157" s="31"/>
      <c r="S2157" s="20"/>
      <c r="T2157" s="36"/>
      <c r="U2157" s="20"/>
      <c r="V2157" s="20"/>
    </row>
    <row r="2158" customFormat="false" ht="13.8" hidden="true" customHeight="false" outlineLevel="0" collapsed="false">
      <c r="A2158" s="56" t="n">
        <v>130</v>
      </c>
      <c r="B2158" s="12" t="s">
        <v>1630</v>
      </c>
      <c r="C2158" s="12" t="s">
        <v>22</v>
      </c>
      <c r="D2158" s="26" t="n">
        <v>45051</v>
      </c>
      <c r="E2158" s="26" t="s">
        <v>43</v>
      </c>
      <c r="F2158" s="22" t="s">
        <v>52</v>
      </c>
      <c r="G2158" s="24" t="s">
        <v>46</v>
      </c>
      <c r="H2158" s="28"/>
      <c r="I2158" s="26"/>
      <c r="J2158" s="30" t="n">
        <v>30</v>
      </c>
      <c r="K2158" s="30"/>
      <c r="L2158" s="30"/>
      <c r="M2158" s="30"/>
      <c r="N2158" s="30"/>
      <c r="O2158" s="30" t="n">
        <v>30</v>
      </c>
      <c r="P2158" s="20" t="n">
        <v>30</v>
      </c>
      <c r="Q2158" s="20" t="n">
        <f aca="false">ROUND(+P2158-O2158+R2158,2)</f>
        <v>0</v>
      </c>
      <c r="R2158" s="31"/>
      <c r="S2158" s="20"/>
      <c r="T2158" s="36"/>
      <c r="U2158" s="20"/>
      <c r="V2158" s="20"/>
    </row>
    <row r="2159" customFormat="false" ht="13.8" hidden="true" customHeight="false" outlineLevel="0" collapsed="false">
      <c r="A2159" s="56" t="n">
        <v>131</v>
      </c>
      <c r="B2159" s="12" t="s">
        <v>485</v>
      </c>
      <c r="C2159" s="12" t="s">
        <v>22</v>
      </c>
      <c r="D2159" s="26" t="n">
        <v>45054</v>
      </c>
      <c r="E2159" s="26" t="s">
        <v>43</v>
      </c>
      <c r="F2159" s="22" t="s">
        <v>52</v>
      </c>
      <c r="G2159" s="24" t="s">
        <v>46</v>
      </c>
      <c r="H2159" s="28"/>
      <c r="I2159" s="26"/>
      <c r="J2159" s="30" t="n">
        <v>30</v>
      </c>
      <c r="K2159" s="30"/>
      <c r="L2159" s="30"/>
      <c r="M2159" s="30"/>
      <c r="N2159" s="30"/>
      <c r="O2159" s="30" t="n">
        <v>30</v>
      </c>
      <c r="P2159" s="20" t="n">
        <v>30</v>
      </c>
      <c r="Q2159" s="20" t="n">
        <f aca="false">ROUND(+P2159-O2159+R2159,2)</f>
        <v>0</v>
      </c>
      <c r="R2159" s="31"/>
      <c r="S2159" s="20"/>
      <c r="T2159" s="36"/>
      <c r="U2159" s="20"/>
      <c r="V2159" s="20"/>
    </row>
    <row r="2160" customFormat="false" ht="13.8" hidden="true" customHeight="false" outlineLevel="0" collapsed="false">
      <c r="A2160" s="56" t="n">
        <v>132</v>
      </c>
      <c r="B2160" s="12" t="s">
        <v>2558</v>
      </c>
      <c r="C2160" s="12" t="s">
        <v>22</v>
      </c>
      <c r="D2160" s="26" t="n">
        <v>45054</v>
      </c>
      <c r="E2160" s="26" t="s">
        <v>2162</v>
      </c>
      <c r="F2160" s="22" t="s">
        <v>2559</v>
      </c>
      <c r="G2160" s="24" t="s">
        <v>919</v>
      </c>
      <c r="H2160" s="28"/>
      <c r="I2160" s="26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v>62.42</v>
      </c>
      <c r="P2160" s="20" t="n">
        <v>62.42</v>
      </c>
      <c r="Q2160" s="20" t="n">
        <f aca="false">ROUND(+P2160-O2160+R2160,2)</f>
        <v>0</v>
      </c>
      <c r="R2160" s="31"/>
      <c r="S2160" s="20" t="s">
        <v>27</v>
      </c>
      <c r="T2160" s="36"/>
      <c r="U2160" s="20"/>
      <c r="V2160" s="20"/>
    </row>
    <row r="2161" customFormat="false" ht="13.8" hidden="true" customHeight="false" outlineLevel="0" collapsed="false">
      <c r="A2161" s="56" t="n">
        <v>133</v>
      </c>
      <c r="B2161" s="12" t="s">
        <v>2560</v>
      </c>
      <c r="C2161" s="12" t="s">
        <v>22</v>
      </c>
      <c r="D2161" s="26" t="n">
        <v>45054</v>
      </c>
      <c r="E2161" s="26" t="s">
        <v>43</v>
      </c>
      <c r="F2161" s="22" t="s">
        <v>52</v>
      </c>
      <c r="G2161" s="24" t="s">
        <v>46</v>
      </c>
      <c r="H2161" s="28"/>
      <c r="I2161" s="26"/>
      <c r="J2161" s="30" t="n">
        <v>30</v>
      </c>
      <c r="K2161" s="30"/>
      <c r="L2161" s="30"/>
      <c r="M2161" s="30"/>
      <c r="N2161" s="30"/>
      <c r="O2161" s="30" t="n">
        <v>30</v>
      </c>
      <c r="P2161" s="20" t="n">
        <v>30</v>
      </c>
      <c r="Q2161" s="20" t="n">
        <f aca="false">ROUND(+P2161-O2161+R2161,2)</f>
        <v>0</v>
      </c>
      <c r="R2161" s="31"/>
      <c r="S2161" s="20"/>
      <c r="T2161" s="36"/>
      <c r="U2161" s="20"/>
      <c r="V2161" s="20"/>
    </row>
    <row r="2162" customFormat="false" ht="13.8" hidden="true" customHeight="false" outlineLevel="0" collapsed="false">
      <c r="A2162" s="56" t="n">
        <v>134</v>
      </c>
      <c r="B2162" s="12" t="s">
        <v>40</v>
      </c>
      <c r="C2162" s="12" t="s">
        <v>22</v>
      </c>
      <c r="D2162" s="26" t="n">
        <v>45054</v>
      </c>
      <c r="E2162" s="26" t="s">
        <v>43</v>
      </c>
      <c r="F2162" s="22" t="s">
        <v>52</v>
      </c>
      <c r="G2162" s="24" t="s">
        <v>46</v>
      </c>
      <c r="H2162" s="28"/>
      <c r="I2162" s="26"/>
      <c r="J2162" s="30" t="n">
        <v>30</v>
      </c>
      <c r="K2162" s="30"/>
      <c r="L2162" s="30"/>
      <c r="M2162" s="30"/>
      <c r="N2162" s="30"/>
      <c r="O2162" s="30" t="n">
        <v>30</v>
      </c>
      <c r="P2162" s="20"/>
      <c r="Q2162" s="20" t="n">
        <f aca="false">ROUND(+P2162-O2162+R2162,2)</f>
        <v>-30</v>
      </c>
      <c r="R2162" s="31"/>
      <c r="S2162" s="20"/>
      <c r="T2162" s="36"/>
      <c r="U2162" s="20"/>
      <c r="V2162" s="20"/>
    </row>
    <row r="2163" customFormat="false" ht="13.8" hidden="true" customHeight="false" outlineLevel="0" collapsed="false">
      <c r="A2163" s="56" t="n">
        <v>135</v>
      </c>
      <c r="B2163" s="12" t="s">
        <v>110</v>
      </c>
      <c r="C2163" s="12" t="s">
        <v>22</v>
      </c>
      <c r="D2163" s="26" t="n">
        <v>45054</v>
      </c>
      <c r="E2163" s="26" t="s">
        <v>43</v>
      </c>
      <c r="F2163" s="22" t="s">
        <v>52</v>
      </c>
      <c r="G2163" s="24" t="s">
        <v>46</v>
      </c>
      <c r="H2163" s="28"/>
      <c r="I2163" s="26"/>
      <c r="J2163" s="30" t="n">
        <v>45</v>
      </c>
      <c r="K2163" s="30"/>
      <c r="L2163" s="30"/>
      <c r="M2163" s="30"/>
      <c r="N2163" s="30"/>
      <c r="O2163" s="30" t="n">
        <v>45</v>
      </c>
      <c r="P2163" s="20" t="n">
        <v>45</v>
      </c>
      <c r="Q2163" s="20" t="n">
        <f aca="false">ROUND(+P2163-O2163+R2163,2)</f>
        <v>0</v>
      </c>
      <c r="R2163" s="31"/>
      <c r="S2163" s="20"/>
      <c r="T2163" s="36"/>
      <c r="U2163" s="20"/>
      <c r="V2163" s="20"/>
    </row>
    <row r="2164" customFormat="false" ht="13.8" hidden="true" customHeight="false" outlineLevel="0" collapsed="false">
      <c r="A2164" s="56" t="n">
        <v>136</v>
      </c>
      <c r="B2164" s="12" t="s">
        <v>2561</v>
      </c>
      <c r="C2164" s="12" t="s">
        <v>22</v>
      </c>
      <c r="D2164" s="26" t="n">
        <v>45055</v>
      </c>
      <c r="E2164" s="26" t="s">
        <v>2162</v>
      </c>
      <c r="F2164" s="22" t="s">
        <v>2562</v>
      </c>
      <c r="G2164" s="24" t="s">
        <v>919</v>
      </c>
      <c r="H2164" s="28"/>
      <c r="I2164" s="26"/>
      <c r="J2164" s="30" t="n">
        <v>30</v>
      </c>
      <c r="K2164" s="30"/>
      <c r="L2164" s="30"/>
      <c r="M2164" s="30" t="n">
        <v>14.75</v>
      </c>
      <c r="N2164" s="30" t="n">
        <v>5</v>
      </c>
      <c r="O2164" s="30" t="n">
        <v>49.75</v>
      </c>
      <c r="P2164" s="20" t="n">
        <v>49.75</v>
      </c>
      <c r="Q2164" s="20" t="n">
        <f aca="false">ROUND(+P2164-O2164+R2164,2)</f>
        <v>0</v>
      </c>
      <c r="R2164" s="31"/>
      <c r="S2164" s="20" t="s">
        <v>27</v>
      </c>
      <c r="T2164" s="36"/>
      <c r="U2164" s="20"/>
      <c r="V2164" s="20"/>
    </row>
    <row r="2165" customFormat="false" ht="13.8" hidden="true" customHeight="false" outlineLevel="0" collapsed="false">
      <c r="A2165" s="56" t="n">
        <v>137</v>
      </c>
      <c r="B2165" s="12" t="s">
        <v>2563</v>
      </c>
      <c r="C2165" s="12" t="s">
        <v>22</v>
      </c>
      <c r="D2165" s="26" t="n">
        <v>45055</v>
      </c>
      <c r="E2165" s="26" t="s">
        <v>43</v>
      </c>
      <c r="F2165" s="22" t="s">
        <v>52</v>
      </c>
      <c r="G2165" s="24" t="s">
        <v>46</v>
      </c>
      <c r="H2165" s="28"/>
      <c r="I2165" s="26"/>
      <c r="J2165" s="30" t="n">
        <v>50</v>
      </c>
      <c r="K2165" s="30"/>
      <c r="L2165" s="30"/>
      <c r="M2165" s="30"/>
      <c r="N2165" s="30"/>
      <c r="O2165" s="30" t="n">
        <v>50</v>
      </c>
      <c r="P2165" s="20" t="n">
        <v>50</v>
      </c>
      <c r="Q2165" s="20" t="n">
        <f aca="false">ROUND(+P2165-O2165+R2165,2)</f>
        <v>0</v>
      </c>
      <c r="R2165" s="31"/>
      <c r="S2165" s="20"/>
      <c r="T2165" s="36"/>
      <c r="U2165" s="20"/>
      <c r="V2165" s="20"/>
    </row>
    <row r="2166" customFormat="false" ht="13.8" hidden="true" customHeight="false" outlineLevel="0" collapsed="false">
      <c r="A2166" s="56" t="n">
        <v>138</v>
      </c>
      <c r="B2166" s="12" t="s">
        <v>2253</v>
      </c>
      <c r="C2166" s="12" t="s">
        <v>22</v>
      </c>
      <c r="D2166" s="26" t="n">
        <v>45055</v>
      </c>
      <c r="E2166" s="26" t="s">
        <v>43</v>
      </c>
      <c r="F2166" s="22" t="s">
        <v>52</v>
      </c>
      <c r="G2166" s="24" t="s">
        <v>46</v>
      </c>
      <c r="H2166" s="28"/>
      <c r="I2166" s="26"/>
      <c r="J2166" s="30" t="n">
        <v>30</v>
      </c>
      <c r="K2166" s="30"/>
      <c r="L2166" s="30"/>
      <c r="M2166" s="30"/>
      <c r="N2166" s="30"/>
      <c r="O2166" s="30" t="n">
        <v>30</v>
      </c>
      <c r="P2166" s="20" t="n">
        <v>30</v>
      </c>
      <c r="Q2166" s="20" t="n">
        <f aca="false">ROUND(+P2166-O2166+R2166,2)</f>
        <v>0</v>
      </c>
      <c r="R2166" s="31"/>
      <c r="S2166" s="20"/>
      <c r="T2166" s="36"/>
      <c r="U2166" s="20"/>
      <c r="V2166" s="20"/>
    </row>
    <row r="2167" customFormat="false" ht="13.8" hidden="true" customHeight="false" outlineLevel="0" collapsed="false">
      <c r="A2167" s="56" t="n">
        <v>139</v>
      </c>
      <c r="B2167" s="12" t="s">
        <v>2564</v>
      </c>
      <c r="C2167" s="12" t="s">
        <v>22</v>
      </c>
      <c r="D2167" s="26" t="n">
        <v>45055</v>
      </c>
      <c r="E2167" s="26" t="s">
        <v>43</v>
      </c>
      <c r="F2167" s="22" t="s">
        <v>52</v>
      </c>
      <c r="G2167" s="24" t="s">
        <v>46</v>
      </c>
      <c r="H2167" s="28"/>
      <c r="I2167" s="26"/>
      <c r="J2167" s="30" t="n">
        <v>30</v>
      </c>
      <c r="K2167" s="30"/>
      <c r="L2167" s="30"/>
      <c r="M2167" s="30"/>
      <c r="N2167" s="30"/>
      <c r="O2167" s="30" t="n">
        <v>30</v>
      </c>
      <c r="P2167" s="20" t="n">
        <v>30</v>
      </c>
      <c r="Q2167" s="20" t="n">
        <f aca="false">ROUND(+P2167-O2167+R2167,2)</f>
        <v>0</v>
      </c>
      <c r="R2167" s="31"/>
      <c r="S2167" s="20"/>
      <c r="T2167" s="36"/>
      <c r="U2167" s="20"/>
      <c r="V2167" s="20"/>
    </row>
    <row r="2168" customFormat="false" ht="13.8" hidden="true" customHeight="false" outlineLevel="0" collapsed="false">
      <c r="A2168" s="56" t="n">
        <v>140</v>
      </c>
      <c r="B2168" s="12" t="s">
        <v>2565</v>
      </c>
      <c r="C2168" s="12" t="s">
        <v>22</v>
      </c>
      <c r="D2168" s="26" t="n">
        <v>45055</v>
      </c>
      <c r="E2168" s="26" t="s">
        <v>2222</v>
      </c>
      <c r="F2168" s="22" t="s">
        <v>2413</v>
      </c>
      <c r="G2168" s="24" t="s">
        <v>919</v>
      </c>
      <c r="H2168" s="28"/>
      <c r="I2168" s="26"/>
      <c r="J2168" s="30" t="n">
        <v>50</v>
      </c>
      <c r="K2168" s="30"/>
      <c r="L2168" s="30"/>
      <c r="M2168" s="30" t="n">
        <v>2.42</v>
      </c>
      <c r="N2168" s="30" t="n">
        <v>10</v>
      </c>
      <c r="O2168" s="30" t="n">
        <v>62.42</v>
      </c>
      <c r="P2168" s="20" t="n">
        <v>40</v>
      </c>
      <c r="Q2168" s="20" t="n">
        <f aca="false">ROUND(+P2168-O2168+R2168,2)</f>
        <v>-22.42</v>
      </c>
      <c r="R2168" s="31"/>
      <c r="S2168" s="20"/>
      <c r="T2168" s="36"/>
      <c r="U2168" s="20"/>
      <c r="V2168" s="20"/>
    </row>
    <row r="2169" customFormat="false" ht="13.8" hidden="true" customHeight="false" outlineLevel="0" collapsed="false">
      <c r="A2169" s="56" t="n">
        <v>141</v>
      </c>
      <c r="B2169" s="12" t="s">
        <v>1878</v>
      </c>
      <c r="C2169" s="12" t="s">
        <v>22</v>
      </c>
      <c r="D2169" s="26" t="n">
        <v>45056</v>
      </c>
      <c r="E2169" s="26" t="s">
        <v>43</v>
      </c>
      <c r="F2169" s="22" t="s">
        <v>52</v>
      </c>
      <c r="G2169" s="24" t="s">
        <v>46</v>
      </c>
      <c r="H2169" s="28"/>
      <c r="I2169" s="26"/>
      <c r="J2169" s="30" t="n">
        <v>30</v>
      </c>
      <c r="K2169" s="30"/>
      <c r="L2169" s="30"/>
      <c r="M2169" s="30"/>
      <c r="N2169" s="30"/>
      <c r="O2169" s="30" t="n">
        <v>30</v>
      </c>
      <c r="P2169" s="20" t="n">
        <v>30</v>
      </c>
      <c r="Q2169" s="20" t="n">
        <f aca="false">ROUND(+P2169-O2169+R2169,2)</f>
        <v>0</v>
      </c>
      <c r="R2169" s="31"/>
      <c r="S2169" s="20"/>
      <c r="T2169" s="36"/>
      <c r="U2169" s="20"/>
      <c r="V2169" s="20"/>
    </row>
    <row r="2170" customFormat="false" ht="13.8" hidden="true" customHeight="false" outlineLevel="0" collapsed="false">
      <c r="A2170" s="56" t="n">
        <v>142</v>
      </c>
      <c r="B2170" s="12" t="s">
        <v>1929</v>
      </c>
      <c r="C2170" s="12" t="s">
        <v>22</v>
      </c>
      <c r="D2170" s="26" t="n">
        <v>45056</v>
      </c>
      <c r="E2170" s="26" t="s">
        <v>43</v>
      </c>
      <c r="F2170" s="22" t="s">
        <v>52</v>
      </c>
      <c r="G2170" s="24" t="s">
        <v>46</v>
      </c>
      <c r="H2170" s="28"/>
      <c r="I2170" s="26"/>
      <c r="J2170" s="30" t="n">
        <v>50</v>
      </c>
      <c r="K2170" s="30"/>
      <c r="L2170" s="30"/>
      <c r="M2170" s="30"/>
      <c r="N2170" s="30"/>
      <c r="O2170" s="30" t="n">
        <v>50</v>
      </c>
      <c r="P2170" s="20" t="n">
        <v>50</v>
      </c>
      <c r="Q2170" s="20" t="n">
        <f aca="false">ROUND(+P2170-O2170+R2170,2)</f>
        <v>0</v>
      </c>
      <c r="R2170" s="31"/>
      <c r="S2170" s="20"/>
      <c r="T2170" s="36"/>
      <c r="U2170" s="20"/>
      <c r="V2170" s="20"/>
    </row>
    <row r="2171" customFormat="false" ht="13.8" hidden="true" customHeight="false" outlineLevel="0" collapsed="false">
      <c r="A2171" s="56" t="n">
        <v>143</v>
      </c>
      <c r="B2171" s="12" t="s">
        <v>128</v>
      </c>
      <c r="C2171" s="12" t="s">
        <v>22</v>
      </c>
      <c r="D2171" s="26" t="n">
        <v>45057</v>
      </c>
      <c r="E2171" s="26" t="s">
        <v>43</v>
      </c>
      <c r="F2171" s="22" t="s">
        <v>52</v>
      </c>
      <c r="G2171" s="24" t="s">
        <v>46</v>
      </c>
      <c r="H2171" s="28"/>
      <c r="I2171" s="26"/>
      <c r="J2171" s="30" t="n">
        <v>30</v>
      </c>
      <c r="K2171" s="30"/>
      <c r="L2171" s="30"/>
      <c r="M2171" s="30"/>
      <c r="N2171" s="30"/>
      <c r="O2171" s="30" t="n">
        <v>30</v>
      </c>
      <c r="P2171" s="20" t="n">
        <v>30</v>
      </c>
      <c r="Q2171" s="20" t="n">
        <f aca="false">ROUND(+P2171-O2171+R2171,2)</f>
        <v>0</v>
      </c>
      <c r="R2171" s="31"/>
      <c r="S2171" s="20"/>
      <c r="T2171" s="36"/>
      <c r="U2171" s="20"/>
      <c r="V2171" s="20"/>
    </row>
    <row r="2172" customFormat="false" ht="13.8" hidden="true" customHeight="false" outlineLevel="0" collapsed="false">
      <c r="A2172" s="56" t="n">
        <v>144</v>
      </c>
      <c r="B2172" s="12" t="s">
        <v>834</v>
      </c>
      <c r="C2172" s="12" t="s">
        <v>22</v>
      </c>
      <c r="D2172" s="26" t="n">
        <v>45057</v>
      </c>
      <c r="E2172" s="26" t="s">
        <v>43</v>
      </c>
      <c r="F2172" s="22" t="s">
        <v>52</v>
      </c>
      <c r="G2172" s="24" t="s">
        <v>46</v>
      </c>
      <c r="H2172" s="28"/>
      <c r="I2172" s="26"/>
      <c r="J2172" s="30" t="n">
        <v>30</v>
      </c>
      <c r="K2172" s="30"/>
      <c r="L2172" s="30"/>
      <c r="M2172" s="30"/>
      <c r="N2172" s="30"/>
      <c r="O2172" s="30" t="n">
        <v>30</v>
      </c>
      <c r="P2172" s="20"/>
      <c r="Q2172" s="20" t="n">
        <f aca="false">ROUND(+P2172-O2172+R2172,2)</f>
        <v>-30</v>
      </c>
      <c r="R2172" s="31"/>
      <c r="S2172" s="20"/>
      <c r="T2172" s="36"/>
      <c r="U2172" s="20"/>
      <c r="V2172" s="20"/>
    </row>
    <row r="2173" customFormat="false" ht="13.8" hidden="true" customHeight="false" outlineLevel="0" collapsed="false">
      <c r="A2173" s="56" t="n">
        <v>145</v>
      </c>
      <c r="B2173" s="12" t="s">
        <v>2566</v>
      </c>
      <c r="C2173" s="12" t="s">
        <v>22</v>
      </c>
      <c r="D2173" s="26" t="n">
        <v>45057</v>
      </c>
      <c r="E2173" s="26" t="s">
        <v>43</v>
      </c>
      <c r="F2173" s="22" t="s">
        <v>52</v>
      </c>
      <c r="G2173" s="24" t="s">
        <v>46</v>
      </c>
      <c r="H2173" s="28"/>
      <c r="I2173" s="26"/>
      <c r="J2173" s="30" t="n">
        <v>40</v>
      </c>
      <c r="K2173" s="30"/>
      <c r="L2173" s="30"/>
      <c r="M2173" s="30"/>
      <c r="N2173" s="30"/>
      <c r="O2173" s="30" t="n">
        <v>40</v>
      </c>
      <c r="P2173" s="20" t="n">
        <v>40</v>
      </c>
      <c r="Q2173" s="20" t="n">
        <f aca="false">ROUND(+P2173-O2173+R2173,2)</f>
        <v>0</v>
      </c>
      <c r="R2173" s="31"/>
      <c r="S2173" s="20"/>
      <c r="T2173" s="36"/>
      <c r="U2173" s="20"/>
      <c r="V2173" s="20"/>
    </row>
    <row r="2174" customFormat="false" ht="13.8" hidden="true" customHeight="false" outlineLevel="0" collapsed="false">
      <c r="A2174" s="56" t="n">
        <v>146</v>
      </c>
      <c r="B2174" s="12" t="s">
        <v>2486</v>
      </c>
      <c r="C2174" s="12" t="s">
        <v>22</v>
      </c>
      <c r="D2174" s="26" t="n">
        <v>45057</v>
      </c>
      <c r="E2174" s="26" t="s">
        <v>43</v>
      </c>
      <c r="F2174" s="22" t="s">
        <v>52</v>
      </c>
      <c r="G2174" s="24" t="s">
        <v>46</v>
      </c>
      <c r="H2174" s="28"/>
      <c r="I2174" s="26"/>
      <c r="J2174" s="30" t="n">
        <v>45</v>
      </c>
      <c r="K2174" s="30"/>
      <c r="L2174" s="30"/>
      <c r="M2174" s="30"/>
      <c r="N2174" s="30"/>
      <c r="O2174" s="30" t="n">
        <v>45</v>
      </c>
      <c r="P2174" s="20" t="n">
        <v>45</v>
      </c>
      <c r="Q2174" s="20" t="n">
        <f aca="false">ROUND(+P2174-O2174+R2174,2)</f>
        <v>0</v>
      </c>
      <c r="R2174" s="31"/>
      <c r="S2174" s="20"/>
      <c r="T2174" s="36"/>
      <c r="U2174" s="20"/>
      <c r="V2174" s="20"/>
    </row>
    <row r="2175" customFormat="false" ht="13.8" hidden="true" customHeight="false" outlineLevel="0" collapsed="false">
      <c r="A2175" s="56" t="n">
        <v>147</v>
      </c>
      <c r="B2175" s="12" t="s">
        <v>2567</v>
      </c>
      <c r="C2175" s="12" t="s">
        <v>22</v>
      </c>
      <c r="D2175" s="26" t="n">
        <v>45057</v>
      </c>
      <c r="E2175" s="26" t="s">
        <v>43</v>
      </c>
      <c r="F2175" s="22" t="s">
        <v>52</v>
      </c>
      <c r="G2175" s="24" t="s">
        <v>46</v>
      </c>
      <c r="H2175" s="28"/>
      <c r="I2175" s="26"/>
      <c r="J2175" s="30" t="n">
        <v>30</v>
      </c>
      <c r="K2175" s="30"/>
      <c r="L2175" s="30"/>
      <c r="M2175" s="30"/>
      <c r="N2175" s="30"/>
      <c r="O2175" s="30" t="n">
        <v>30</v>
      </c>
      <c r="P2175" s="20" t="n">
        <v>30</v>
      </c>
      <c r="Q2175" s="20" t="n">
        <f aca="false">ROUND(+P2175-O2175+R2175,2)</f>
        <v>0</v>
      </c>
      <c r="R2175" s="31"/>
      <c r="S2175" s="20"/>
      <c r="T2175" s="36"/>
      <c r="U2175" s="20"/>
      <c r="V2175" s="20"/>
    </row>
    <row r="2176" customFormat="false" ht="13.8" hidden="true" customHeight="false" outlineLevel="0" collapsed="false">
      <c r="A2176" s="56" t="n">
        <v>148</v>
      </c>
      <c r="B2176" s="12" t="s">
        <v>2568</v>
      </c>
      <c r="C2176" s="12" t="s">
        <v>22</v>
      </c>
      <c r="D2176" s="26" t="n">
        <v>45057</v>
      </c>
      <c r="E2176" s="26" t="s">
        <v>43</v>
      </c>
      <c r="F2176" s="22" t="s">
        <v>52</v>
      </c>
      <c r="G2176" s="24" t="s">
        <v>46</v>
      </c>
      <c r="H2176" s="28"/>
      <c r="I2176" s="26"/>
      <c r="J2176" s="30" t="n">
        <v>30</v>
      </c>
      <c r="K2176" s="30"/>
      <c r="L2176" s="30"/>
      <c r="M2176" s="30"/>
      <c r="N2176" s="30"/>
      <c r="O2176" s="30" t="n">
        <v>30</v>
      </c>
      <c r="P2176" s="20" t="n">
        <v>30</v>
      </c>
      <c r="Q2176" s="20" t="n">
        <f aca="false">ROUND(+P2176-O2176+R2176,2)</f>
        <v>0</v>
      </c>
      <c r="R2176" s="31"/>
      <c r="S2176" s="20"/>
      <c r="T2176" s="36"/>
      <c r="U2176" s="20"/>
      <c r="V2176" s="20"/>
    </row>
    <row r="2177" customFormat="false" ht="13.8" hidden="true" customHeight="false" outlineLevel="0" collapsed="false">
      <c r="A2177" s="56" t="n">
        <v>149</v>
      </c>
      <c r="B2177" s="12" t="s">
        <v>2569</v>
      </c>
      <c r="C2177" s="12" t="s">
        <v>22</v>
      </c>
      <c r="D2177" s="26" t="n">
        <v>45058</v>
      </c>
      <c r="E2177" s="26" t="s">
        <v>43</v>
      </c>
      <c r="F2177" s="22" t="s">
        <v>52</v>
      </c>
      <c r="G2177" s="24" t="s">
        <v>46</v>
      </c>
      <c r="H2177" s="28"/>
      <c r="I2177" s="26"/>
      <c r="J2177" s="30" t="n">
        <v>30</v>
      </c>
      <c r="K2177" s="30"/>
      <c r="L2177" s="30"/>
      <c r="M2177" s="30"/>
      <c r="N2177" s="30"/>
      <c r="O2177" s="30" t="n">
        <v>30</v>
      </c>
      <c r="P2177" s="20" t="n">
        <v>30</v>
      </c>
      <c r="Q2177" s="20" t="n">
        <f aca="false">ROUND(+P2177-O2177+R2177,2)</f>
        <v>0</v>
      </c>
      <c r="R2177" s="31"/>
      <c r="S2177" s="20"/>
      <c r="T2177" s="36"/>
      <c r="U2177" s="20"/>
      <c r="V2177" s="20"/>
    </row>
    <row r="2178" customFormat="false" ht="13.8" hidden="true" customHeight="false" outlineLevel="0" collapsed="false">
      <c r="A2178" s="56" t="n">
        <v>150</v>
      </c>
      <c r="B2178" s="12" t="s">
        <v>143</v>
      </c>
      <c r="C2178" s="12" t="s">
        <v>22</v>
      </c>
      <c r="D2178" s="26" t="n">
        <v>45058</v>
      </c>
      <c r="E2178" s="26" t="s">
        <v>2162</v>
      </c>
      <c r="F2178" s="22" t="s">
        <v>2570</v>
      </c>
      <c r="G2178" s="24" t="s">
        <v>919</v>
      </c>
      <c r="H2178" s="28"/>
      <c r="I2178" s="26"/>
      <c r="J2178" s="30" t="n">
        <v>40</v>
      </c>
      <c r="K2178" s="30"/>
      <c r="L2178" s="30"/>
      <c r="M2178" s="30" t="n">
        <v>47.2</v>
      </c>
      <c r="N2178" s="30"/>
      <c r="O2178" s="30" t="n">
        <v>87.2</v>
      </c>
      <c r="P2178" s="20"/>
      <c r="Q2178" s="20" t="n">
        <f aca="false">ROUND(+P2178-O2178+R2178,2)</f>
        <v>-87.2</v>
      </c>
      <c r="R2178" s="31"/>
      <c r="S2178" s="20" t="s">
        <v>27</v>
      </c>
      <c r="T2178" s="36"/>
      <c r="U2178" s="20"/>
      <c r="V2178" s="20"/>
    </row>
    <row r="2179" customFormat="false" ht="13.8" hidden="true" customHeight="false" outlineLevel="0" collapsed="false">
      <c r="A2179" s="56" t="n">
        <v>151</v>
      </c>
      <c r="B2179" s="12" t="s">
        <v>826</v>
      </c>
      <c r="C2179" s="12" t="s">
        <v>22</v>
      </c>
      <c r="D2179" s="26" t="n">
        <v>45058</v>
      </c>
      <c r="E2179" s="26" t="s">
        <v>43</v>
      </c>
      <c r="F2179" s="22" t="s">
        <v>52</v>
      </c>
      <c r="G2179" s="24" t="s">
        <v>46</v>
      </c>
      <c r="H2179" s="28"/>
      <c r="I2179" s="26"/>
      <c r="J2179" s="30" t="n">
        <v>20</v>
      </c>
      <c r="K2179" s="30"/>
      <c r="L2179" s="30"/>
      <c r="M2179" s="30"/>
      <c r="N2179" s="30"/>
      <c r="O2179" s="30" t="n">
        <v>20</v>
      </c>
      <c r="P2179" s="20" t="n">
        <v>20</v>
      </c>
      <c r="Q2179" s="20" t="n">
        <f aca="false">ROUND(+P2179-O2179+R2179,2)</f>
        <v>0</v>
      </c>
      <c r="R2179" s="31"/>
      <c r="S2179" s="20"/>
      <c r="T2179" s="36"/>
      <c r="U2179" s="20"/>
      <c r="V2179" s="20"/>
    </row>
    <row r="2180" customFormat="false" ht="13.8" hidden="true" customHeight="false" outlineLevel="0" collapsed="false">
      <c r="A2180" s="56" t="n">
        <v>152</v>
      </c>
      <c r="B2180" s="12" t="s">
        <v>345</v>
      </c>
      <c r="C2180" s="12" t="s">
        <v>22</v>
      </c>
      <c r="D2180" s="26" t="n">
        <v>45058</v>
      </c>
      <c r="E2180" s="26" t="s">
        <v>43</v>
      </c>
      <c r="F2180" s="22" t="s">
        <v>52</v>
      </c>
      <c r="G2180" s="24" t="s">
        <v>46</v>
      </c>
      <c r="H2180" s="28"/>
      <c r="I2180" s="26"/>
      <c r="J2180" s="30" t="n">
        <v>20</v>
      </c>
      <c r="K2180" s="30"/>
      <c r="L2180" s="30"/>
      <c r="M2180" s="30"/>
      <c r="N2180" s="30"/>
      <c r="O2180" s="30" t="n">
        <v>20</v>
      </c>
      <c r="P2180" s="20" t="n">
        <v>20</v>
      </c>
      <c r="Q2180" s="20" t="n">
        <f aca="false">ROUND(+P2180-O2180+R2180,2)</f>
        <v>0</v>
      </c>
      <c r="R2180" s="31"/>
      <c r="S2180" s="20"/>
      <c r="T2180" s="36"/>
      <c r="U2180" s="20"/>
      <c r="V2180" s="20"/>
    </row>
    <row r="2181" customFormat="false" ht="13.8" hidden="true" customHeight="false" outlineLevel="0" collapsed="false">
      <c r="A2181" s="56" t="n">
        <v>153</v>
      </c>
      <c r="B2181" s="12" t="s">
        <v>2210</v>
      </c>
      <c r="C2181" s="12" t="s">
        <v>22</v>
      </c>
      <c r="D2181" s="26" t="n">
        <v>45058</v>
      </c>
      <c r="E2181" s="26" t="s">
        <v>43</v>
      </c>
      <c r="F2181" s="22" t="s">
        <v>52</v>
      </c>
      <c r="G2181" s="24" t="s">
        <v>46</v>
      </c>
      <c r="H2181" s="28"/>
      <c r="I2181" s="26"/>
      <c r="J2181" s="30" t="n">
        <v>20</v>
      </c>
      <c r="K2181" s="30"/>
      <c r="L2181" s="30"/>
      <c r="M2181" s="30"/>
      <c r="N2181" s="30"/>
      <c r="O2181" s="30" t="n">
        <v>20</v>
      </c>
      <c r="P2181" s="20" t="n">
        <v>20</v>
      </c>
      <c r="Q2181" s="20" t="n">
        <f aca="false">ROUND(+P2181-O2181+R2181,2)</f>
        <v>0</v>
      </c>
      <c r="R2181" s="31"/>
      <c r="S2181" s="20"/>
      <c r="T2181" s="36"/>
      <c r="U2181" s="20"/>
      <c r="V2181" s="20"/>
    </row>
    <row r="2182" customFormat="false" ht="13.8" hidden="true" customHeight="false" outlineLevel="0" collapsed="false">
      <c r="A2182" s="56" t="n">
        <v>154</v>
      </c>
      <c r="B2182" s="12" t="s">
        <v>2209</v>
      </c>
      <c r="C2182" s="12" t="s">
        <v>22</v>
      </c>
      <c r="D2182" s="26" t="n">
        <v>45058</v>
      </c>
      <c r="E2182" s="26" t="s">
        <v>43</v>
      </c>
      <c r="F2182" s="22" t="s">
        <v>52</v>
      </c>
      <c r="G2182" s="24" t="s">
        <v>46</v>
      </c>
      <c r="H2182" s="28"/>
      <c r="I2182" s="26"/>
      <c r="J2182" s="30" t="n">
        <v>20</v>
      </c>
      <c r="K2182" s="30"/>
      <c r="L2182" s="30"/>
      <c r="M2182" s="30"/>
      <c r="N2182" s="30"/>
      <c r="O2182" s="30" t="n">
        <v>20</v>
      </c>
      <c r="P2182" s="20" t="n">
        <v>20</v>
      </c>
      <c r="Q2182" s="20" t="n">
        <f aca="false">ROUND(+P2182-O2182+R2182,2)</f>
        <v>0</v>
      </c>
      <c r="R2182" s="31"/>
      <c r="S2182" s="20"/>
      <c r="T2182" s="36"/>
      <c r="U2182" s="20"/>
      <c r="V2182" s="20"/>
    </row>
    <row r="2183" customFormat="false" ht="13.8" hidden="true" customHeight="false" outlineLevel="0" collapsed="false">
      <c r="A2183" s="56" t="n">
        <v>155</v>
      </c>
      <c r="B2183" s="12" t="s">
        <v>400</v>
      </c>
      <c r="C2183" s="12" t="s">
        <v>22</v>
      </c>
      <c r="D2183" s="26" t="n">
        <v>45061</v>
      </c>
      <c r="E2183" s="26" t="s">
        <v>43</v>
      </c>
      <c r="F2183" s="22" t="s">
        <v>52</v>
      </c>
      <c r="G2183" s="24" t="s">
        <v>46</v>
      </c>
      <c r="H2183" s="28"/>
      <c r="I2183" s="26"/>
      <c r="J2183" s="30" t="n">
        <v>30</v>
      </c>
      <c r="K2183" s="30"/>
      <c r="L2183" s="30"/>
      <c r="M2183" s="30"/>
      <c r="N2183" s="30"/>
      <c r="O2183" s="30" t="n">
        <v>30</v>
      </c>
      <c r="P2183" s="20" t="n">
        <v>30</v>
      </c>
      <c r="Q2183" s="20" t="n">
        <f aca="false">ROUND(+P2183-O2183+R2183,2)</f>
        <v>0</v>
      </c>
      <c r="R2183" s="31"/>
      <c r="S2183" s="20"/>
      <c r="T2183" s="36"/>
      <c r="U2183" s="20"/>
      <c r="V2183" s="20"/>
    </row>
    <row r="2184" customFormat="false" ht="13.8" hidden="true" customHeight="false" outlineLevel="0" collapsed="false">
      <c r="A2184" s="56" t="n">
        <v>156</v>
      </c>
      <c r="B2184" s="12" t="s">
        <v>792</v>
      </c>
      <c r="C2184" s="12" t="s">
        <v>22</v>
      </c>
      <c r="D2184" s="26" t="n">
        <v>45061</v>
      </c>
      <c r="E2184" s="26" t="s">
        <v>43</v>
      </c>
      <c r="F2184" s="22" t="s">
        <v>52</v>
      </c>
      <c r="G2184" s="24" t="s">
        <v>46</v>
      </c>
      <c r="H2184" s="28"/>
      <c r="I2184" s="26"/>
      <c r="J2184" s="30" t="n">
        <v>30</v>
      </c>
      <c r="K2184" s="30"/>
      <c r="L2184" s="30"/>
      <c r="M2184" s="30"/>
      <c r="N2184" s="30"/>
      <c r="O2184" s="30" t="n">
        <v>30</v>
      </c>
      <c r="P2184" s="20" t="n">
        <v>30</v>
      </c>
      <c r="Q2184" s="20" t="n">
        <f aca="false">ROUND(+P2184-O2184+R2184,2)</f>
        <v>0</v>
      </c>
      <c r="R2184" s="31"/>
      <c r="S2184" s="20"/>
      <c r="T2184" s="36"/>
      <c r="U2184" s="20"/>
      <c r="V2184" s="20"/>
    </row>
    <row r="2185" customFormat="false" ht="13.8" hidden="true" customHeight="false" outlineLevel="0" collapsed="false">
      <c r="A2185" s="56" t="n">
        <v>157</v>
      </c>
      <c r="B2185" s="12" t="s">
        <v>2509</v>
      </c>
      <c r="C2185" s="12" t="s">
        <v>22</v>
      </c>
      <c r="D2185" s="26" t="n">
        <v>45061</v>
      </c>
      <c r="E2185" s="26" t="s">
        <v>2162</v>
      </c>
      <c r="F2185" s="22" t="s">
        <v>2571</v>
      </c>
      <c r="G2185" s="24" t="s">
        <v>2572</v>
      </c>
      <c r="H2185" s="28"/>
      <c r="I2185" s="26"/>
      <c r="J2185" s="30" t="n">
        <v>30</v>
      </c>
      <c r="K2185" s="30"/>
      <c r="L2185" s="30"/>
      <c r="M2185" s="30" t="n">
        <v>23.03</v>
      </c>
      <c r="N2185" s="30" t="n">
        <v>5</v>
      </c>
      <c r="O2185" s="30" t="n">
        <v>58.03</v>
      </c>
      <c r="P2185" s="20" t="n">
        <v>30</v>
      </c>
      <c r="Q2185" s="20" t="n">
        <f aca="false">ROUND(+P2185-O2185+R2185,2)</f>
        <v>-28.03</v>
      </c>
      <c r="R2185" s="31"/>
      <c r="S2185" s="20" t="s">
        <v>27</v>
      </c>
      <c r="T2185" s="36"/>
      <c r="U2185" s="20"/>
      <c r="V2185" s="20"/>
    </row>
    <row r="2186" customFormat="false" ht="13.8" hidden="true" customHeight="false" outlineLevel="0" collapsed="false">
      <c r="A2186" s="56" t="n">
        <v>158</v>
      </c>
      <c r="B2186" s="12" t="s">
        <v>369</v>
      </c>
      <c r="C2186" s="12" t="s">
        <v>22</v>
      </c>
      <c r="D2186" s="26" t="n">
        <v>45061</v>
      </c>
      <c r="E2186" s="26" t="s">
        <v>467</v>
      </c>
      <c r="F2186" s="22" t="s">
        <v>2573</v>
      </c>
      <c r="G2186" s="24" t="s">
        <v>34</v>
      </c>
      <c r="H2186" s="28"/>
      <c r="I2186" s="26"/>
      <c r="J2186" s="30" t="n">
        <v>7.5</v>
      </c>
      <c r="K2186" s="30"/>
      <c r="L2186" s="30"/>
      <c r="M2186" s="30"/>
      <c r="N2186" s="30" t="n">
        <v>22.5</v>
      </c>
      <c r="O2186" s="30" t="n">
        <v>30</v>
      </c>
      <c r="P2186" s="20" t="n">
        <v>30</v>
      </c>
      <c r="Q2186" s="20" t="n">
        <f aca="false">ROUND(+P2186-O2186+R2186,2)</f>
        <v>0</v>
      </c>
      <c r="R2186" s="31"/>
      <c r="S2186" s="20" t="s">
        <v>2439</v>
      </c>
      <c r="T2186" s="36"/>
      <c r="U2186" s="20" t="s">
        <v>1623</v>
      </c>
      <c r="V2186" s="20"/>
    </row>
    <row r="2187" customFormat="false" ht="13.8" hidden="true" customHeight="false" outlineLevel="0" collapsed="false">
      <c r="A2187" s="56" t="n">
        <v>159</v>
      </c>
      <c r="B2187" s="12" t="s">
        <v>2370</v>
      </c>
      <c r="C2187" s="12" t="s">
        <v>22</v>
      </c>
      <c r="D2187" s="26" t="n">
        <v>45061</v>
      </c>
      <c r="E2187" s="26" t="s">
        <v>2162</v>
      </c>
      <c r="F2187" s="22" t="s">
        <v>2574</v>
      </c>
      <c r="G2187" s="24" t="s">
        <v>919</v>
      </c>
      <c r="H2187" s="28"/>
      <c r="I2187" s="26"/>
      <c r="J2187" s="30" t="n">
        <v>30</v>
      </c>
      <c r="K2187" s="30"/>
      <c r="L2187" s="30"/>
      <c r="M2187" s="30" t="n">
        <v>23.03</v>
      </c>
      <c r="N2187" s="30" t="n">
        <v>10</v>
      </c>
      <c r="O2187" s="30" t="n">
        <v>63.03</v>
      </c>
      <c r="P2187" s="20" t="n">
        <v>30</v>
      </c>
      <c r="Q2187" s="20" t="n">
        <f aca="false">ROUND(+P2187-O2187+R2187,2)</f>
        <v>-33.03</v>
      </c>
      <c r="R2187" s="31"/>
      <c r="S2187" s="20" t="s">
        <v>27</v>
      </c>
      <c r="T2187" s="36"/>
      <c r="U2187" s="20"/>
      <c r="V2187" s="20"/>
    </row>
    <row r="2188" customFormat="false" ht="13.8" hidden="true" customHeight="false" outlineLevel="0" collapsed="false">
      <c r="A2188" s="56" t="n">
        <v>160</v>
      </c>
      <c r="B2188" s="12" t="s">
        <v>2213</v>
      </c>
      <c r="C2188" s="12" t="s">
        <v>22</v>
      </c>
      <c r="D2188" s="26" t="n">
        <v>45061</v>
      </c>
      <c r="E2188" s="26" t="s">
        <v>43</v>
      </c>
      <c r="F2188" s="22" t="s">
        <v>52</v>
      </c>
      <c r="G2188" s="24" t="s">
        <v>46</v>
      </c>
      <c r="H2188" s="28"/>
      <c r="I2188" s="26"/>
      <c r="J2188" s="30" t="n">
        <v>30</v>
      </c>
      <c r="K2188" s="30"/>
      <c r="L2188" s="30"/>
      <c r="M2188" s="30"/>
      <c r="N2188" s="30"/>
      <c r="O2188" s="30" t="n">
        <v>30</v>
      </c>
      <c r="P2188" s="20" t="n">
        <v>30</v>
      </c>
      <c r="Q2188" s="20" t="n">
        <f aca="false">ROUND(+P2188-O2188+R2188,2)</f>
        <v>0</v>
      </c>
      <c r="R2188" s="31"/>
      <c r="S2188" s="20"/>
      <c r="T2188" s="36"/>
      <c r="U2188" s="20"/>
      <c r="V2188" s="20"/>
    </row>
    <row r="2189" customFormat="false" ht="13.8" hidden="true" customHeight="false" outlineLevel="0" collapsed="false">
      <c r="A2189" s="56" t="n">
        <v>161</v>
      </c>
      <c r="B2189" s="12" t="s">
        <v>1485</v>
      </c>
      <c r="C2189" s="12" t="s">
        <v>22</v>
      </c>
      <c r="D2189" s="26" t="n">
        <v>45061</v>
      </c>
      <c r="E2189" s="26" t="s">
        <v>43</v>
      </c>
      <c r="F2189" s="22" t="s">
        <v>52</v>
      </c>
      <c r="G2189" s="24" t="s">
        <v>46</v>
      </c>
      <c r="H2189" s="28"/>
      <c r="I2189" s="26"/>
      <c r="J2189" s="30" t="n">
        <v>30</v>
      </c>
      <c r="K2189" s="30"/>
      <c r="L2189" s="30"/>
      <c r="M2189" s="30"/>
      <c r="N2189" s="30"/>
      <c r="O2189" s="30" t="n">
        <v>30</v>
      </c>
      <c r="P2189" s="20" t="n">
        <v>30</v>
      </c>
      <c r="Q2189" s="20" t="n">
        <f aca="false">ROUND(+P2189-O2189+R2189,2)</f>
        <v>0</v>
      </c>
      <c r="R2189" s="31"/>
      <c r="S2189" s="20"/>
      <c r="T2189" s="36"/>
      <c r="U2189" s="20"/>
      <c r="V2189" s="20"/>
    </row>
    <row r="2190" customFormat="false" ht="13.8" hidden="true" customHeight="false" outlineLevel="0" collapsed="false">
      <c r="A2190" s="56" t="n">
        <v>162</v>
      </c>
      <c r="B2190" s="12" t="s">
        <v>2575</v>
      </c>
      <c r="C2190" s="12" t="s">
        <v>22</v>
      </c>
      <c r="D2190" s="26" t="n">
        <v>45061</v>
      </c>
      <c r="E2190" s="26" t="s">
        <v>43</v>
      </c>
      <c r="F2190" s="22" t="s">
        <v>52</v>
      </c>
      <c r="G2190" s="24" t="s">
        <v>46</v>
      </c>
      <c r="H2190" s="28"/>
      <c r="I2190" s="26"/>
      <c r="J2190" s="30" t="n">
        <v>30</v>
      </c>
      <c r="K2190" s="30"/>
      <c r="L2190" s="30"/>
      <c r="M2190" s="30"/>
      <c r="N2190" s="30"/>
      <c r="O2190" s="30" t="n">
        <v>30</v>
      </c>
      <c r="P2190" s="20" t="n">
        <v>30</v>
      </c>
      <c r="Q2190" s="20" t="n">
        <f aca="false">ROUND(+P2190-O2190+R2190,2)</f>
        <v>0</v>
      </c>
      <c r="R2190" s="31"/>
      <c r="S2190" s="20"/>
      <c r="T2190" s="36"/>
      <c r="U2190" s="20"/>
      <c r="V2190" s="20"/>
    </row>
    <row r="2191" customFormat="false" ht="13.8" hidden="true" customHeight="false" outlineLevel="0" collapsed="false">
      <c r="A2191" s="56" t="n">
        <v>163</v>
      </c>
      <c r="B2191" s="12" t="s">
        <v>2576</v>
      </c>
      <c r="C2191" s="12" t="s">
        <v>22</v>
      </c>
      <c r="D2191" s="26" t="n">
        <v>45061</v>
      </c>
      <c r="E2191" s="26" t="s">
        <v>43</v>
      </c>
      <c r="F2191" s="22" t="s">
        <v>52</v>
      </c>
      <c r="G2191" s="24" t="s">
        <v>46</v>
      </c>
      <c r="H2191" s="28"/>
      <c r="I2191" s="26"/>
      <c r="J2191" s="30" t="n">
        <v>30</v>
      </c>
      <c r="K2191" s="30"/>
      <c r="L2191" s="30"/>
      <c r="M2191" s="30"/>
      <c r="N2191" s="30"/>
      <c r="O2191" s="30" t="n">
        <v>30</v>
      </c>
      <c r="P2191" s="20"/>
      <c r="Q2191" s="20" t="n">
        <f aca="false">ROUND(+P2191-O2191+R2191,2)</f>
        <v>-30</v>
      </c>
      <c r="R2191" s="31"/>
      <c r="S2191" s="20"/>
      <c r="T2191" s="36"/>
      <c r="U2191" s="20"/>
      <c r="V2191" s="20"/>
    </row>
    <row r="2192" customFormat="false" ht="13.8" hidden="true" customHeight="false" outlineLevel="0" collapsed="false">
      <c r="A2192" s="56" t="n">
        <v>164</v>
      </c>
      <c r="B2192" s="12" t="s">
        <v>2577</v>
      </c>
      <c r="C2192" s="12" t="s">
        <v>22</v>
      </c>
      <c r="D2192" s="26" t="n">
        <v>45061</v>
      </c>
      <c r="E2192" s="26" t="s">
        <v>43</v>
      </c>
      <c r="F2192" s="22" t="s">
        <v>52</v>
      </c>
      <c r="G2192" s="24" t="s">
        <v>46</v>
      </c>
      <c r="H2192" s="28"/>
      <c r="I2192" s="26"/>
      <c r="J2192" s="30" t="n">
        <v>30</v>
      </c>
      <c r="K2192" s="30"/>
      <c r="L2192" s="30"/>
      <c r="M2192" s="30"/>
      <c r="N2192" s="30"/>
      <c r="O2192" s="30" t="n">
        <v>30</v>
      </c>
      <c r="P2192" s="20"/>
      <c r="Q2192" s="20" t="n">
        <f aca="false">ROUND(+P2192-O2192+R2192,2)</f>
        <v>-30</v>
      </c>
      <c r="R2192" s="31"/>
      <c r="S2192" s="20"/>
      <c r="T2192" s="36"/>
      <c r="U2192" s="20"/>
      <c r="V2192" s="20"/>
    </row>
    <row r="2193" customFormat="false" ht="13.8" hidden="true" customHeight="false" outlineLevel="0" collapsed="false">
      <c r="A2193" s="56" t="n">
        <v>165</v>
      </c>
      <c r="B2193" s="12" t="s">
        <v>1440</v>
      </c>
      <c r="C2193" s="12" t="s">
        <v>22</v>
      </c>
      <c r="D2193" s="26" t="n">
        <v>45062</v>
      </c>
      <c r="E2193" s="26" t="s">
        <v>43</v>
      </c>
      <c r="F2193" s="22" t="s">
        <v>52</v>
      </c>
      <c r="G2193" s="24" t="s">
        <v>46</v>
      </c>
      <c r="H2193" s="28"/>
      <c r="I2193" s="26"/>
      <c r="J2193" s="30" t="n">
        <v>20</v>
      </c>
      <c r="K2193" s="30"/>
      <c r="L2193" s="30"/>
      <c r="M2193" s="30"/>
      <c r="N2193" s="30"/>
      <c r="O2193" s="30" t="n">
        <v>20</v>
      </c>
      <c r="P2193" s="20"/>
      <c r="Q2193" s="20" t="n">
        <f aca="false">ROUND(+P2193-O2193+R2193,2)</f>
        <v>-20</v>
      </c>
      <c r="R2193" s="31"/>
      <c r="S2193" s="20"/>
      <c r="T2193" s="36"/>
      <c r="U2193" s="20"/>
      <c r="V2193" s="20"/>
    </row>
    <row r="2194" customFormat="false" ht="13.8" hidden="true" customHeight="false" outlineLevel="0" collapsed="false">
      <c r="A2194" s="56" t="n">
        <v>166</v>
      </c>
      <c r="B2194" s="12" t="s">
        <v>2578</v>
      </c>
      <c r="C2194" s="12" t="s">
        <v>22</v>
      </c>
      <c r="D2194" s="26" t="n">
        <v>45063</v>
      </c>
      <c r="E2194" s="26" t="s">
        <v>43</v>
      </c>
      <c r="F2194" s="22" t="s">
        <v>52</v>
      </c>
      <c r="G2194" s="24" t="s">
        <v>46</v>
      </c>
      <c r="H2194" s="28"/>
      <c r="I2194" s="26"/>
      <c r="J2194" s="30" t="n">
        <v>30</v>
      </c>
      <c r="K2194" s="30"/>
      <c r="L2194" s="30"/>
      <c r="M2194" s="30"/>
      <c r="N2194" s="30"/>
      <c r="O2194" s="30" t="n">
        <v>30</v>
      </c>
      <c r="P2194" s="20" t="n">
        <v>30</v>
      </c>
      <c r="Q2194" s="20" t="n">
        <f aca="false">ROUND(+P2194-O2194+R2194,2)</f>
        <v>0</v>
      </c>
      <c r="R2194" s="31"/>
      <c r="S2194" s="20"/>
      <c r="T2194" s="36"/>
      <c r="U2194" s="20"/>
      <c r="V2194" s="20"/>
    </row>
    <row r="2195" customFormat="false" ht="13.8" hidden="true" customHeight="false" outlineLevel="0" collapsed="false">
      <c r="A2195" s="56" t="n">
        <v>167</v>
      </c>
      <c r="B2195" s="12" t="s">
        <v>2579</v>
      </c>
      <c r="C2195" s="12" t="s">
        <v>22</v>
      </c>
      <c r="D2195" s="26" t="n">
        <v>45063</v>
      </c>
      <c r="E2195" s="26" t="s">
        <v>2162</v>
      </c>
      <c r="F2195" s="22" t="s">
        <v>2520</v>
      </c>
      <c r="G2195" s="24" t="s">
        <v>919</v>
      </c>
      <c r="H2195" s="28"/>
      <c r="I2195" s="26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v>87.07</v>
      </c>
      <c r="P2195" s="20" t="n">
        <v>87</v>
      </c>
      <c r="Q2195" s="20" t="n">
        <f aca="false">ROUND(+P2195-O2195+R2195,2)</f>
        <v>-0.07</v>
      </c>
      <c r="R2195" s="31"/>
      <c r="S2195" s="20" t="s">
        <v>27</v>
      </c>
      <c r="T2195" s="36"/>
      <c r="U2195" s="20"/>
      <c r="V2195" s="20"/>
    </row>
    <row r="2196" customFormat="false" ht="13.8" hidden="true" customHeight="false" outlineLevel="0" collapsed="false">
      <c r="A2196" s="56" t="n">
        <v>168</v>
      </c>
      <c r="B2196" s="12" t="s">
        <v>2580</v>
      </c>
      <c r="C2196" s="12" t="s">
        <v>22</v>
      </c>
      <c r="D2196" s="26" t="n">
        <v>45063</v>
      </c>
      <c r="E2196" s="26" t="s">
        <v>2162</v>
      </c>
      <c r="F2196" s="22" t="s">
        <v>2520</v>
      </c>
      <c r="G2196" s="24" t="s">
        <v>25</v>
      </c>
      <c r="H2196" s="28"/>
      <c r="I2196" s="26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v>87.07</v>
      </c>
      <c r="P2196" s="20" t="n">
        <v>87</v>
      </c>
      <c r="Q2196" s="20" t="n">
        <f aca="false">ROUND(+P2196-O2196+R2196,2)</f>
        <v>-0.07</v>
      </c>
      <c r="R2196" s="31"/>
      <c r="S2196" s="20" t="s">
        <v>27</v>
      </c>
      <c r="T2196" s="36"/>
      <c r="U2196" s="20"/>
      <c r="V2196" s="20"/>
    </row>
    <row r="2197" customFormat="false" ht="13.8" hidden="true" customHeight="false" outlineLevel="0" collapsed="false">
      <c r="A2197" s="56" t="n">
        <v>169</v>
      </c>
      <c r="B2197" s="12" t="s">
        <v>2581</v>
      </c>
      <c r="C2197" s="12" t="s">
        <v>22</v>
      </c>
      <c r="D2197" s="26" t="n">
        <v>45063</v>
      </c>
      <c r="E2197" s="26" t="s">
        <v>2162</v>
      </c>
      <c r="F2197" s="22" t="s">
        <v>2520</v>
      </c>
      <c r="G2197" s="24" t="s">
        <v>919</v>
      </c>
      <c r="H2197" s="28"/>
      <c r="I2197" s="26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v>87.07</v>
      </c>
      <c r="P2197" s="20" t="n">
        <v>87</v>
      </c>
      <c r="Q2197" s="20" t="n">
        <f aca="false">ROUND(+P2197-O2197+R2197,2)</f>
        <v>-0.07</v>
      </c>
      <c r="R2197" s="31"/>
      <c r="S2197" s="20" t="s">
        <v>27</v>
      </c>
      <c r="T2197" s="36"/>
      <c r="U2197" s="20"/>
      <c r="V2197" s="20"/>
    </row>
    <row r="2198" customFormat="false" ht="13.8" hidden="true" customHeight="false" outlineLevel="0" collapsed="false">
      <c r="A2198" s="56" t="n">
        <v>170</v>
      </c>
      <c r="B2198" s="12" t="s">
        <v>2582</v>
      </c>
      <c r="C2198" s="12" t="s">
        <v>22</v>
      </c>
      <c r="D2198" s="26" t="n">
        <v>45063</v>
      </c>
      <c r="E2198" s="26" t="s">
        <v>2162</v>
      </c>
      <c r="F2198" s="22" t="s">
        <v>2520</v>
      </c>
      <c r="G2198" s="24" t="s">
        <v>919</v>
      </c>
      <c r="H2198" s="28"/>
      <c r="I2198" s="26"/>
      <c r="J2198" s="30" t="n">
        <v>40</v>
      </c>
      <c r="K2198" s="30"/>
      <c r="L2198" s="30"/>
      <c r="M2198" s="30" t="n">
        <v>37.07</v>
      </c>
      <c r="N2198" s="30" t="n">
        <v>10</v>
      </c>
      <c r="O2198" s="30" t="n">
        <v>87.07</v>
      </c>
      <c r="P2198" s="20" t="n">
        <v>87</v>
      </c>
      <c r="Q2198" s="20" t="n">
        <f aca="false">ROUND(+P2198-O2198+R2198,2)</f>
        <v>-0.07</v>
      </c>
      <c r="R2198" s="31"/>
      <c r="S2198" s="20" t="s">
        <v>27</v>
      </c>
      <c r="T2198" s="36"/>
      <c r="U2198" s="20"/>
      <c r="V2198" s="20"/>
    </row>
    <row r="2199" customFormat="false" ht="13.8" hidden="true" customHeight="false" outlineLevel="0" collapsed="false">
      <c r="A2199" s="56" t="n">
        <v>171</v>
      </c>
      <c r="B2199" s="12" t="s">
        <v>2405</v>
      </c>
      <c r="C2199" s="12" t="s">
        <v>22</v>
      </c>
      <c r="D2199" s="26" t="n">
        <v>45064</v>
      </c>
      <c r="E2199" s="26" t="s">
        <v>43</v>
      </c>
      <c r="F2199" s="22" t="s">
        <v>52</v>
      </c>
      <c r="G2199" s="24" t="s">
        <v>46</v>
      </c>
      <c r="H2199" s="28"/>
      <c r="I2199" s="26"/>
      <c r="J2199" s="30" t="n">
        <v>30</v>
      </c>
      <c r="K2199" s="30"/>
      <c r="L2199" s="30"/>
      <c r="M2199" s="30"/>
      <c r="N2199" s="30"/>
      <c r="O2199" s="30" t="n">
        <v>30</v>
      </c>
      <c r="P2199" s="20" t="n">
        <v>30</v>
      </c>
      <c r="Q2199" s="20" t="n">
        <f aca="false">ROUND(+P2199-O2199+R2199,2)</f>
        <v>0</v>
      </c>
      <c r="R2199" s="31"/>
      <c r="S2199" s="20"/>
      <c r="T2199" s="36"/>
      <c r="U2199" s="20"/>
      <c r="V2199" s="20"/>
    </row>
    <row r="2200" customFormat="false" ht="13.8" hidden="true" customHeight="false" outlineLevel="0" collapsed="false">
      <c r="A2200" s="56" t="n">
        <v>172</v>
      </c>
      <c r="B2200" s="12" t="s">
        <v>189</v>
      </c>
      <c r="C2200" s="12" t="s">
        <v>22</v>
      </c>
      <c r="D2200" s="26" t="n">
        <v>45064</v>
      </c>
      <c r="E2200" s="26" t="s">
        <v>2162</v>
      </c>
      <c r="F2200" s="22" t="s">
        <v>893</v>
      </c>
      <c r="G2200" s="24" t="s">
        <v>919</v>
      </c>
      <c r="H2200" s="28"/>
      <c r="I2200" s="26"/>
      <c r="J2200" s="30" t="n">
        <v>100</v>
      </c>
      <c r="K2200" s="30" t="n">
        <v>21</v>
      </c>
      <c r="L2200" s="30"/>
      <c r="M2200" s="30" t="n">
        <v>504.41</v>
      </c>
      <c r="N2200" s="30"/>
      <c r="O2200" s="30" t="n">
        <v>625.41</v>
      </c>
      <c r="P2200" s="20" t="n">
        <v>625.41</v>
      </c>
      <c r="Q2200" s="20" t="n">
        <f aca="false">ROUND(+P2200-O2200+R2200,2)</f>
        <v>0</v>
      </c>
      <c r="R2200" s="31"/>
      <c r="S2200" s="20" t="s">
        <v>27</v>
      </c>
      <c r="T2200" s="36"/>
      <c r="U2200" s="20"/>
      <c r="V2200" s="20"/>
    </row>
    <row r="2201" customFormat="false" ht="13.8" hidden="true" customHeight="false" outlineLevel="0" collapsed="false">
      <c r="A2201" s="56" t="n">
        <v>173</v>
      </c>
      <c r="B2201" s="12" t="s">
        <v>2583</v>
      </c>
      <c r="C2201" s="12" t="s">
        <v>22</v>
      </c>
      <c r="D2201" s="26" t="n">
        <v>45064</v>
      </c>
      <c r="E2201" s="26" t="s">
        <v>43</v>
      </c>
      <c r="F2201" s="22" t="s">
        <v>52</v>
      </c>
      <c r="G2201" s="24" t="s">
        <v>46</v>
      </c>
      <c r="H2201" s="28"/>
      <c r="I2201" s="26"/>
      <c r="J2201" s="30" t="n">
        <v>30</v>
      </c>
      <c r="K2201" s="30"/>
      <c r="L2201" s="30"/>
      <c r="M2201" s="30"/>
      <c r="N2201" s="30"/>
      <c r="O2201" s="30" t="n">
        <v>30</v>
      </c>
      <c r="P2201" s="20"/>
      <c r="Q2201" s="20" t="n">
        <f aca="false">ROUND(+P2201-O2201+R2201,2)</f>
        <v>-30</v>
      </c>
      <c r="R2201" s="31"/>
      <c r="S2201" s="20"/>
      <c r="T2201" s="36"/>
      <c r="U2201" s="20"/>
      <c r="V2201" s="20"/>
    </row>
    <row r="2202" customFormat="false" ht="13.8" hidden="true" customHeight="false" outlineLevel="0" collapsed="false">
      <c r="A2202" s="56" t="n">
        <v>174</v>
      </c>
      <c r="B2202" s="12" t="s">
        <v>2584</v>
      </c>
      <c r="C2202" s="12" t="s">
        <v>22</v>
      </c>
      <c r="D2202" s="26" t="n">
        <v>45065</v>
      </c>
      <c r="E2202" s="26" t="s">
        <v>43</v>
      </c>
      <c r="F2202" s="22" t="s">
        <v>52</v>
      </c>
      <c r="G2202" s="24" t="s">
        <v>46</v>
      </c>
      <c r="H2202" s="28"/>
      <c r="I2202" s="26"/>
      <c r="J2202" s="30" t="n">
        <v>30</v>
      </c>
      <c r="K2202" s="30"/>
      <c r="L2202" s="30"/>
      <c r="M2202" s="30"/>
      <c r="N2202" s="30"/>
      <c r="O2202" s="30" t="n">
        <v>30</v>
      </c>
      <c r="P2202" s="20" t="n">
        <v>30</v>
      </c>
      <c r="Q2202" s="20" t="n">
        <f aca="false">ROUND(+P2202-O2202+R2202,2)</f>
        <v>0</v>
      </c>
      <c r="R2202" s="31"/>
      <c r="S2202" s="20"/>
      <c r="T2202" s="36"/>
      <c r="U2202" s="20"/>
      <c r="V2202" s="20"/>
    </row>
    <row r="2203" customFormat="false" ht="13.8" hidden="true" customHeight="false" outlineLevel="0" collapsed="false">
      <c r="A2203" s="56" t="n">
        <v>175</v>
      </c>
      <c r="B2203" s="12" t="s">
        <v>2585</v>
      </c>
      <c r="C2203" s="12" t="s">
        <v>22</v>
      </c>
      <c r="D2203" s="26" t="n">
        <v>45068</v>
      </c>
      <c r="E2203" s="26" t="s">
        <v>43</v>
      </c>
      <c r="F2203" s="22" t="s">
        <v>52</v>
      </c>
      <c r="G2203" s="24" t="s">
        <v>46</v>
      </c>
      <c r="H2203" s="28"/>
      <c r="I2203" s="26"/>
      <c r="J2203" s="30" t="n">
        <v>20</v>
      </c>
      <c r="K2203" s="30"/>
      <c r="L2203" s="30"/>
      <c r="M2203" s="30"/>
      <c r="N2203" s="30"/>
      <c r="O2203" s="30" t="n">
        <v>20</v>
      </c>
      <c r="P2203" s="20"/>
      <c r="Q2203" s="20" t="n">
        <f aca="false">ROUND(+P2203-O2203+R2203,2)</f>
        <v>-20</v>
      </c>
      <c r="R2203" s="31"/>
      <c r="S2203" s="20"/>
      <c r="T2203" s="36"/>
      <c r="U2203" s="20"/>
      <c r="V2203" s="20"/>
    </row>
    <row r="2204" customFormat="false" ht="13.8" hidden="true" customHeight="false" outlineLevel="0" collapsed="false">
      <c r="A2204" s="56" t="n">
        <v>176</v>
      </c>
      <c r="B2204" s="12" t="s">
        <v>2586</v>
      </c>
      <c r="C2204" s="12" t="s">
        <v>22</v>
      </c>
      <c r="D2204" s="26" t="n">
        <v>45069</v>
      </c>
      <c r="E2204" s="26" t="s">
        <v>2162</v>
      </c>
      <c r="F2204" s="22" t="s">
        <v>2587</v>
      </c>
      <c r="G2204" s="24" t="s">
        <v>25</v>
      </c>
      <c r="H2204" s="28"/>
      <c r="I2204" s="26"/>
      <c r="J2204" s="30" t="n">
        <v>45</v>
      </c>
      <c r="K2204" s="30"/>
      <c r="L2204" s="30"/>
      <c r="M2204" s="30" t="n">
        <v>70.86</v>
      </c>
      <c r="N2204" s="30" t="n">
        <v>15</v>
      </c>
      <c r="O2204" s="30" t="n">
        <v>130.86</v>
      </c>
      <c r="P2204" s="20" t="n">
        <v>130.86</v>
      </c>
      <c r="Q2204" s="20" t="n">
        <f aca="false">ROUND(+P2204-O2204+R2204,2)</f>
        <v>0</v>
      </c>
      <c r="R2204" s="31"/>
      <c r="S2204" s="20" t="s">
        <v>27</v>
      </c>
      <c r="T2204" s="36"/>
      <c r="U2204" s="20"/>
      <c r="V2204" s="20"/>
    </row>
    <row r="2205" customFormat="false" ht="13.8" hidden="true" customHeight="false" outlineLevel="0" collapsed="false">
      <c r="A2205" s="56" t="n">
        <v>177</v>
      </c>
      <c r="B2205" s="12" t="s">
        <v>2588</v>
      </c>
      <c r="C2205" s="12" t="s">
        <v>22</v>
      </c>
      <c r="D2205" s="26" t="n">
        <v>45069</v>
      </c>
      <c r="E2205" s="26" t="s">
        <v>2162</v>
      </c>
      <c r="F2205" s="22" t="s">
        <v>2589</v>
      </c>
      <c r="G2205" s="24" t="s">
        <v>919</v>
      </c>
      <c r="H2205" s="28"/>
      <c r="I2205" s="26"/>
      <c r="J2205" s="30" t="n">
        <v>15</v>
      </c>
      <c r="K2205" s="30"/>
      <c r="L2205" s="30"/>
      <c r="M2205" s="30" t="n">
        <v>25</v>
      </c>
      <c r="N2205" s="30"/>
      <c r="O2205" s="30" t="n">
        <v>40</v>
      </c>
      <c r="P2205" s="20" t="n">
        <v>40</v>
      </c>
      <c r="Q2205" s="20" t="n">
        <f aca="false">ROUND(+P2205-O2205+R2205,2)</f>
        <v>0</v>
      </c>
      <c r="R2205" s="31"/>
      <c r="S2205" s="20" t="s">
        <v>27</v>
      </c>
      <c r="T2205" s="36"/>
      <c r="U2205" s="20"/>
      <c r="V2205" s="20"/>
    </row>
    <row r="2206" customFormat="false" ht="13.8" hidden="true" customHeight="false" outlineLevel="0" collapsed="false">
      <c r="A2206" s="56" t="n">
        <v>178</v>
      </c>
      <c r="B2206" s="12" t="s">
        <v>2590</v>
      </c>
      <c r="C2206" s="12" t="s">
        <v>22</v>
      </c>
      <c r="D2206" s="26" t="n">
        <v>45069</v>
      </c>
      <c r="E2206" s="26" t="s">
        <v>2162</v>
      </c>
      <c r="F2206" s="22" t="s">
        <v>2591</v>
      </c>
      <c r="G2206" s="24" t="s">
        <v>25</v>
      </c>
      <c r="H2206" s="28"/>
      <c r="I2206" s="26"/>
      <c r="J2206" s="30" t="n">
        <v>40</v>
      </c>
      <c r="K2206" s="30"/>
      <c r="L2206" s="30"/>
      <c r="M2206" s="30" t="n">
        <v>37.07</v>
      </c>
      <c r="N2206" s="30" t="n">
        <v>10</v>
      </c>
      <c r="O2206" s="30" t="n">
        <v>87.07</v>
      </c>
      <c r="P2206" s="20" t="n">
        <v>87</v>
      </c>
      <c r="Q2206" s="20" t="n">
        <f aca="false">ROUND(+P2206-O2206+R2206,2)</f>
        <v>-0.07</v>
      </c>
      <c r="R2206" s="31"/>
      <c r="S2206" s="20" t="s">
        <v>27</v>
      </c>
      <c r="T2206" s="36"/>
      <c r="U2206" s="20"/>
      <c r="V2206" s="20"/>
    </row>
    <row r="2207" customFormat="false" ht="13.8" hidden="true" customHeight="false" outlineLevel="0" collapsed="false">
      <c r="A2207" s="56" t="n">
        <v>179</v>
      </c>
      <c r="B2207" s="12" t="s">
        <v>1386</v>
      </c>
      <c r="C2207" s="12" t="s">
        <v>22</v>
      </c>
      <c r="D2207" s="26" t="n">
        <v>45069</v>
      </c>
      <c r="E2207" s="26" t="s">
        <v>43</v>
      </c>
      <c r="F2207" s="22" t="s">
        <v>52</v>
      </c>
      <c r="G2207" s="24" t="s">
        <v>46</v>
      </c>
      <c r="H2207" s="28"/>
      <c r="I2207" s="26"/>
      <c r="J2207" s="30" t="n">
        <v>20</v>
      </c>
      <c r="K2207" s="30"/>
      <c r="L2207" s="30"/>
      <c r="M2207" s="30"/>
      <c r="N2207" s="30"/>
      <c r="O2207" s="30" t="n">
        <v>20</v>
      </c>
      <c r="P2207" s="20" t="n">
        <v>20</v>
      </c>
      <c r="Q2207" s="20" t="n">
        <f aca="false">ROUND(+P2207-O2207+R2207,2)</f>
        <v>0</v>
      </c>
      <c r="R2207" s="31"/>
      <c r="S2207" s="20"/>
      <c r="T2207" s="36"/>
      <c r="U2207" s="20"/>
      <c r="V2207" s="20"/>
    </row>
    <row r="2208" customFormat="false" ht="13.8" hidden="true" customHeight="false" outlineLevel="0" collapsed="false">
      <c r="A2208" s="56" t="n">
        <v>180</v>
      </c>
      <c r="B2208" s="12" t="s">
        <v>1171</v>
      </c>
      <c r="C2208" s="12" t="s">
        <v>22</v>
      </c>
      <c r="D2208" s="26" t="n">
        <v>45069</v>
      </c>
      <c r="E2208" s="26" t="s">
        <v>43</v>
      </c>
      <c r="F2208" s="22" t="s">
        <v>52</v>
      </c>
      <c r="G2208" s="24" t="s">
        <v>46</v>
      </c>
      <c r="H2208" s="28"/>
      <c r="I2208" s="26"/>
      <c r="J2208" s="30" t="n">
        <v>20</v>
      </c>
      <c r="K2208" s="30"/>
      <c r="L2208" s="30"/>
      <c r="M2208" s="30"/>
      <c r="N2208" s="30"/>
      <c r="O2208" s="30" t="n">
        <v>20</v>
      </c>
      <c r="P2208" s="20" t="n">
        <v>20</v>
      </c>
      <c r="Q2208" s="20" t="n">
        <f aca="false">ROUND(+P2208-O2208+R2208,2)</f>
        <v>0</v>
      </c>
      <c r="R2208" s="31"/>
      <c r="S2208" s="20"/>
      <c r="T2208" s="36"/>
      <c r="U2208" s="20"/>
      <c r="V2208" s="20"/>
    </row>
    <row r="2209" customFormat="false" ht="13.8" hidden="true" customHeight="false" outlineLevel="0" collapsed="false">
      <c r="A2209" s="56" t="n">
        <v>181</v>
      </c>
      <c r="B2209" s="12" t="s">
        <v>1462</v>
      </c>
      <c r="C2209" s="12" t="s">
        <v>22</v>
      </c>
      <c r="D2209" s="26" t="n">
        <v>45069</v>
      </c>
      <c r="E2209" s="26" t="s">
        <v>43</v>
      </c>
      <c r="F2209" s="22" t="s">
        <v>52</v>
      </c>
      <c r="G2209" s="24" t="s">
        <v>46</v>
      </c>
      <c r="H2209" s="28"/>
      <c r="I2209" s="26"/>
      <c r="J2209" s="30" t="n">
        <v>20</v>
      </c>
      <c r="K2209" s="30"/>
      <c r="L2209" s="30"/>
      <c r="M2209" s="30"/>
      <c r="N2209" s="30"/>
      <c r="O2209" s="30" t="n">
        <v>20</v>
      </c>
      <c r="P2209" s="20" t="n">
        <v>20</v>
      </c>
      <c r="Q2209" s="20" t="n">
        <f aca="false">ROUND(+P2209-O2209+R2209,2)</f>
        <v>0</v>
      </c>
      <c r="R2209" s="31"/>
      <c r="S2209" s="20"/>
      <c r="T2209" s="36"/>
      <c r="U2209" s="20"/>
      <c r="V2209" s="20"/>
    </row>
    <row r="2210" customFormat="false" ht="13.8" hidden="true" customHeight="false" outlineLevel="0" collapsed="false">
      <c r="A2210" s="56" t="n">
        <v>182</v>
      </c>
      <c r="B2210" s="12" t="s">
        <v>2592</v>
      </c>
      <c r="C2210" s="12" t="s">
        <v>22</v>
      </c>
      <c r="D2210" s="26" t="n">
        <v>45072</v>
      </c>
      <c r="E2210" s="26" t="s">
        <v>43</v>
      </c>
      <c r="F2210" s="22" t="s">
        <v>52</v>
      </c>
      <c r="G2210" s="24" t="s">
        <v>46</v>
      </c>
      <c r="H2210" s="28"/>
      <c r="I2210" s="26"/>
      <c r="J2210" s="30" t="n">
        <v>30</v>
      </c>
      <c r="K2210" s="30"/>
      <c r="L2210" s="30"/>
      <c r="M2210" s="30"/>
      <c r="N2210" s="30"/>
      <c r="O2210" s="30" t="n">
        <v>30</v>
      </c>
      <c r="P2210" s="20"/>
      <c r="Q2210" s="20" t="n">
        <f aca="false">ROUND(+P2210-O2210+R2210,2)</f>
        <v>-30</v>
      </c>
      <c r="R2210" s="31"/>
      <c r="S2210" s="20"/>
      <c r="T2210" s="36"/>
      <c r="U2210" s="20"/>
      <c r="V2210" s="20"/>
    </row>
    <row r="2211" customFormat="false" ht="13.8" hidden="true" customHeight="false" outlineLevel="0" collapsed="false">
      <c r="A2211" s="56" t="n">
        <v>183</v>
      </c>
      <c r="B2211" s="12" t="s">
        <v>2343</v>
      </c>
      <c r="C2211" s="12" t="s">
        <v>22</v>
      </c>
      <c r="D2211" s="26" t="n">
        <v>45072</v>
      </c>
      <c r="E2211" s="26" t="s">
        <v>43</v>
      </c>
      <c r="F2211" s="22" t="s">
        <v>52</v>
      </c>
      <c r="G2211" s="24" t="s">
        <v>46</v>
      </c>
      <c r="H2211" s="28"/>
      <c r="I2211" s="26"/>
      <c r="J2211" s="30" t="n">
        <v>30</v>
      </c>
      <c r="K2211" s="30"/>
      <c r="L2211" s="30"/>
      <c r="M2211" s="30"/>
      <c r="N2211" s="30"/>
      <c r="O2211" s="30" t="n">
        <v>30</v>
      </c>
      <c r="P2211" s="20"/>
      <c r="Q2211" s="20" t="n">
        <f aca="false">ROUND(+P2211-O2211+R2211,2)</f>
        <v>-30</v>
      </c>
      <c r="R2211" s="31"/>
      <c r="S2211" s="20"/>
      <c r="T2211" s="36"/>
      <c r="U2211" s="20"/>
      <c r="V2211" s="20"/>
    </row>
    <row r="2212" customFormat="false" ht="13.8" hidden="true" customHeight="false" outlineLevel="0" collapsed="false">
      <c r="A2212" s="56" t="n">
        <v>184</v>
      </c>
      <c r="B2212" s="12" t="s">
        <v>1509</v>
      </c>
      <c r="C2212" s="12" t="s">
        <v>22</v>
      </c>
      <c r="D2212" s="26" t="n">
        <v>45072</v>
      </c>
      <c r="E2212" s="26" t="s">
        <v>43</v>
      </c>
      <c r="F2212" s="22" t="s">
        <v>52</v>
      </c>
      <c r="G2212" s="24" t="s">
        <v>46</v>
      </c>
      <c r="H2212" s="28"/>
      <c r="I2212" s="26"/>
      <c r="J2212" s="30" t="n">
        <v>30</v>
      </c>
      <c r="K2212" s="30"/>
      <c r="L2212" s="30"/>
      <c r="M2212" s="30"/>
      <c r="N2212" s="30"/>
      <c r="O2212" s="30" t="n">
        <v>30</v>
      </c>
      <c r="P2212" s="20"/>
      <c r="Q2212" s="20" t="n">
        <f aca="false">ROUND(+P2212-O2212+R2212,2)</f>
        <v>-30</v>
      </c>
      <c r="R2212" s="31"/>
      <c r="S2212" s="20"/>
      <c r="T2212" s="36"/>
      <c r="U2212" s="20"/>
      <c r="V2212" s="20"/>
    </row>
    <row r="2213" customFormat="false" ht="13.8" hidden="true" customHeight="false" outlineLevel="0" collapsed="false">
      <c r="A2213" s="56" t="n">
        <v>185</v>
      </c>
      <c r="B2213" s="12" t="s">
        <v>2243</v>
      </c>
      <c r="C2213" s="12" t="s">
        <v>22</v>
      </c>
      <c r="D2213" s="26" t="n">
        <v>45072</v>
      </c>
      <c r="E2213" s="26" t="s">
        <v>43</v>
      </c>
      <c r="F2213" s="22" t="s">
        <v>52</v>
      </c>
      <c r="G2213" s="24" t="s">
        <v>46</v>
      </c>
      <c r="H2213" s="28"/>
      <c r="I2213" s="26"/>
      <c r="J2213" s="30" t="n">
        <v>30</v>
      </c>
      <c r="K2213" s="30"/>
      <c r="L2213" s="30"/>
      <c r="M2213" s="30"/>
      <c r="N2213" s="30"/>
      <c r="O2213" s="30" t="n">
        <v>30</v>
      </c>
      <c r="P2213" s="20" t="n">
        <v>30</v>
      </c>
      <c r="Q2213" s="20" t="n">
        <f aca="false">ROUND(+P2213-O2213+R2213,2)</f>
        <v>0</v>
      </c>
      <c r="R2213" s="31"/>
      <c r="S2213" s="20"/>
      <c r="T2213" s="36"/>
      <c r="U2213" s="20"/>
      <c r="V2213" s="20"/>
    </row>
    <row r="2214" customFormat="false" ht="13.8" hidden="true" customHeight="false" outlineLevel="0" collapsed="false">
      <c r="A2214" s="56" t="n">
        <v>186</v>
      </c>
      <c r="B2214" s="12" t="s">
        <v>2593</v>
      </c>
      <c r="C2214" s="12" t="s">
        <v>22</v>
      </c>
      <c r="D2214" s="26" t="n">
        <v>45075</v>
      </c>
      <c r="E2214" s="26" t="s">
        <v>2222</v>
      </c>
      <c r="F2214" s="22" t="s">
        <v>2594</v>
      </c>
      <c r="G2214" s="24" t="s">
        <v>25</v>
      </c>
      <c r="H2214" s="28"/>
      <c r="I2214" s="26"/>
      <c r="J2214" s="30" t="n">
        <v>30</v>
      </c>
      <c r="K2214" s="30"/>
      <c r="L2214" s="30"/>
      <c r="M2214" s="30" t="n">
        <v>128.5</v>
      </c>
      <c r="N2214" s="30" t="n">
        <v>10</v>
      </c>
      <c r="O2214" s="30" t="n">
        <v>168.5</v>
      </c>
      <c r="P2214" s="20"/>
      <c r="Q2214" s="20" t="n">
        <f aca="false">ROUND(+P2214-O2214+R2214,2)</f>
        <v>-168.5</v>
      </c>
      <c r="R2214" s="31"/>
      <c r="S2214" s="20"/>
      <c r="T2214" s="36"/>
      <c r="U2214" s="20"/>
      <c r="V2214" s="20"/>
    </row>
    <row r="2215" customFormat="false" ht="13.8" hidden="true" customHeight="false" outlineLevel="0" collapsed="false">
      <c r="A2215" s="56" t="n">
        <v>187</v>
      </c>
      <c r="B2215" s="12" t="s">
        <v>2595</v>
      </c>
      <c r="C2215" s="12" t="s">
        <v>22</v>
      </c>
      <c r="D2215" s="26" t="n">
        <v>45075</v>
      </c>
      <c r="E2215" s="26" t="s">
        <v>43</v>
      </c>
      <c r="F2215" s="22" t="s">
        <v>52</v>
      </c>
      <c r="G2215" s="24" t="s">
        <v>46</v>
      </c>
      <c r="H2215" s="28"/>
      <c r="I2215" s="26"/>
      <c r="J2215" s="30" t="n">
        <v>30</v>
      </c>
      <c r="K2215" s="30"/>
      <c r="L2215" s="30"/>
      <c r="M2215" s="30"/>
      <c r="N2215" s="30"/>
      <c r="O2215" s="30" t="n">
        <v>30</v>
      </c>
      <c r="P2215" s="20" t="n">
        <v>30</v>
      </c>
      <c r="Q2215" s="20" t="n">
        <f aca="false">ROUND(+P2215-O2215+R2215,2)</f>
        <v>0</v>
      </c>
      <c r="R2215" s="31"/>
      <c r="S2215" s="20"/>
      <c r="T2215" s="36"/>
      <c r="U2215" s="20"/>
      <c r="V2215" s="20"/>
    </row>
    <row r="2216" customFormat="false" ht="13.8" hidden="true" customHeight="false" outlineLevel="0" collapsed="false">
      <c r="A2216" s="56" t="n">
        <v>188</v>
      </c>
      <c r="B2216" s="12" t="s">
        <v>347</v>
      </c>
      <c r="C2216" s="12" t="s">
        <v>22</v>
      </c>
      <c r="D2216" s="26" t="n">
        <v>45076</v>
      </c>
      <c r="E2216" s="26" t="s">
        <v>43</v>
      </c>
      <c r="F2216" s="22" t="s">
        <v>52</v>
      </c>
      <c r="G2216" s="24" t="s">
        <v>46</v>
      </c>
      <c r="H2216" s="28"/>
      <c r="I2216" s="26"/>
      <c r="J2216" s="30" t="n">
        <v>20</v>
      </c>
      <c r="K2216" s="30"/>
      <c r="L2216" s="30"/>
      <c r="M2216" s="30"/>
      <c r="N2216" s="30"/>
      <c r="O2216" s="30" t="n">
        <v>20</v>
      </c>
      <c r="P2216" s="20"/>
      <c r="Q2216" s="20" t="n">
        <f aca="false">ROUND(+P2216-O2216+R2216,2)</f>
        <v>-20</v>
      </c>
      <c r="R2216" s="31"/>
      <c r="S2216" s="20"/>
      <c r="T2216" s="36"/>
      <c r="U2216" s="20"/>
      <c r="V2216" s="20"/>
    </row>
    <row r="2217" customFormat="false" ht="13.8" hidden="true" customHeight="false" outlineLevel="0" collapsed="false">
      <c r="A2217" s="56" t="n">
        <v>189</v>
      </c>
      <c r="B2217" s="12" t="s">
        <v>378</v>
      </c>
      <c r="C2217" s="12" t="s">
        <v>22</v>
      </c>
      <c r="D2217" s="26" t="n">
        <v>45076</v>
      </c>
      <c r="E2217" s="26" t="s">
        <v>43</v>
      </c>
      <c r="F2217" s="22" t="s">
        <v>52</v>
      </c>
      <c r="G2217" s="24" t="s">
        <v>46</v>
      </c>
      <c r="H2217" s="28"/>
      <c r="I2217" s="26"/>
      <c r="J2217" s="30" t="n">
        <v>0</v>
      </c>
      <c r="K2217" s="30"/>
      <c r="L2217" s="30"/>
      <c r="M2217" s="30"/>
      <c r="N2217" s="30"/>
      <c r="O2217" s="30" t="n">
        <v>0</v>
      </c>
      <c r="P2217" s="20"/>
      <c r="Q2217" s="20" t="n">
        <f aca="false">ROUND(+P2217-O2217+R2217,2)</f>
        <v>0</v>
      </c>
      <c r="R2217" s="31"/>
      <c r="S2217" s="20"/>
      <c r="T2217" s="36"/>
      <c r="U2217" s="20"/>
      <c r="V2217" s="20"/>
    </row>
    <row r="2218" customFormat="false" ht="13.8" hidden="true" customHeight="false" outlineLevel="0" collapsed="false">
      <c r="A2218" s="56" t="n">
        <v>190</v>
      </c>
      <c r="B2218" s="12" t="s">
        <v>2596</v>
      </c>
      <c r="C2218" s="12" t="s">
        <v>22</v>
      </c>
      <c r="D2218" s="26" t="n">
        <v>45077</v>
      </c>
      <c r="E2218" s="26" t="s">
        <v>43</v>
      </c>
      <c r="F2218" s="22" t="s">
        <v>52</v>
      </c>
      <c r="G2218" s="24" t="s">
        <v>46</v>
      </c>
      <c r="H2218" s="28"/>
      <c r="I2218" s="26"/>
      <c r="J2218" s="30" t="n">
        <v>20</v>
      </c>
      <c r="K2218" s="30"/>
      <c r="L2218" s="30"/>
      <c r="M2218" s="30"/>
      <c r="N2218" s="30"/>
      <c r="O2218" s="30" t="n">
        <v>20</v>
      </c>
      <c r="P2218" s="20"/>
      <c r="Q2218" s="20" t="n">
        <f aca="false">ROUND(+P2218-O2218+R2218,2)</f>
        <v>-20</v>
      </c>
      <c r="R2218" s="31"/>
      <c r="S2218" s="20"/>
      <c r="T2218" s="36"/>
      <c r="U2218" s="20"/>
      <c r="V2218" s="20"/>
    </row>
    <row r="2219" customFormat="false" ht="13.8" hidden="false" customHeight="false" outlineLevel="0" collapsed="false">
      <c r="A2219" s="56"/>
      <c r="B2219" s="40"/>
      <c r="C2219" s="40"/>
      <c r="D2219" s="26"/>
      <c r="E2219" s="26"/>
      <c r="F2219" s="22"/>
      <c r="G2219" s="24"/>
      <c r="H2219" s="28"/>
      <c r="I2219" s="26"/>
      <c r="J2219" s="30"/>
      <c r="K2219" s="30"/>
      <c r="L2219" s="30"/>
      <c r="M2219" s="30"/>
      <c r="N2219" s="30"/>
      <c r="O2219" s="30"/>
      <c r="P2219" s="20"/>
      <c r="Q2219" s="20"/>
      <c r="R2219" s="31"/>
      <c r="S2219" s="20"/>
      <c r="T2219" s="36"/>
      <c r="U2219" s="20"/>
      <c r="V2219" s="20"/>
    </row>
    <row r="2220" customFormat="false" ht="13.8" hidden="false" customHeight="false" outlineLevel="0" collapsed="false">
      <c r="A2220" s="56"/>
      <c r="B2220" s="40"/>
      <c r="C2220" s="40"/>
      <c r="D2220" s="26"/>
      <c r="E2220" s="26"/>
      <c r="F2220" s="22"/>
      <c r="G2220" s="24"/>
      <c r="H2220" s="28"/>
      <c r="I2220" s="26"/>
      <c r="J2220" s="30"/>
      <c r="K2220" s="30"/>
      <c r="L2220" s="30"/>
      <c r="M2220" s="30"/>
      <c r="N2220" s="30"/>
      <c r="O2220" s="30"/>
      <c r="P2220" s="20"/>
      <c r="Q2220" s="20"/>
      <c r="R2220" s="31"/>
      <c r="S2220" s="20"/>
      <c r="T2220" s="36"/>
      <c r="U2220" s="20"/>
      <c r="V2220" s="20"/>
    </row>
    <row r="2221" customFormat="false" ht="13.8" hidden="false" customHeight="false" outlineLevel="0" collapsed="false">
      <c r="A2221" s="56"/>
      <c r="B2221" s="40"/>
      <c r="C2221" s="40"/>
      <c r="D2221" s="26"/>
      <c r="E2221" s="26"/>
      <c r="F2221" s="22"/>
      <c r="G2221" s="24"/>
      <c r="H2221" s="28"/>
      <c r="I2221" s="26"/>
      <c r="J2221" s="30"/>
      <c r="K2221" s="30"/>
      <c r="L2221" s="30"/>
      <c r="M2221" s="30"/>
      <c r="N2221" s="30"/>
      <c r="O2221" s="30"/>
      <c r="P2221" s="20"/>
      <c r="Q2221" s="20"/>
      <c r="R2221" s="31"/>
      <c r="S2221" s="20"/>
      <c r="T2221" s="36"/>
      <c r="U2221" s="20"/>
      <c r="V2221" s="20"/>
    </row>
    <row r="2222" customFormat="false" ht="13.8" hidden="false" customHeight="false" outlineLevel="0" collapsed="false">
      <c r="A2222" s="56"/>
      <c r="B2222" s="40"/>
      <c r="C2222" s="40"/>
      <c r="D2222" s="26"/>
      <c r="E2222" s="26"/>
      <c r="F2222" s="22"/>
      <c r="G2222" s="24"/>
      <c r="H2222" s="28"/>
      <c r="I2222" s="26"/>
      <c r="J2222" s="30"/>
      <c r="K2222" s="30"/>
      <c r="L2222" s="30"/>
      <c r="M2222" s="30"/>
      <c r="N2222" s="30"/>
      <c r="O2222" s="30"/>
      <c r="P2222" s="20"/>
      <c r="Q2222" s="20"/>
      <c r="R2222" s="31"/>
      <c r="S2222" s="20"/>
      <c r="T2222" s="36"/>
      <c r="U2222" s="20"/>
      <c r="V2222" s="20"/>
    </row>
    <row r="2223" customFormat="false" ht="13.8" hidden="false" customHeight="false" outlineLevel="0" collapsed="false">
      <c r="A2223" s="56"/>
      <c r="B2223" s="40"/>
      <c r="C2223" s="40"/>
      <c r="D2223" s="26"/>
      <c r="E2223" s="26"/>
      <c r="F2223" s="22"/>
      <c r="G2223" s="24"/>
      <c r="H2223" s="28"/>
      <c r="I2223" s="26"/>
      <c r="J2223" s="30"/>
      <c r="K2223" s="30"/>
      <c r="L2223" s="30"/>
      <c r="M2223" s="30"/>
      <c r="N2223" s="30"/>
      <c r="O2223" s="30"/>
      <c r="P2223" s="20"/>
      <c r="Q2223" s="20"/>
      <c r="R2223" s="31"/>
      <c r="S2223" s="20"/>
      <c r="T2223" s="36"/>
      <c r="U2223" s="20"/>
      <c r="V2223" s="20"/>
    </row>
    <row r="2224" customFormat="false" ht="13.8" hidden="false" customHeight="false" outlineLevel="0" collapsed="false">
      <c r="A2224" s="56"/>
      <c r="B2224" s="40"/>
      <c r="C2224" s="40"/>
      <c r="D2224" s="26"/>
      <c r="E2224" s="26"/>
      <c r="F2224" s="22"/>
      <c r="G2224" s="24"/>
      <c r="H2224" s="28"/>
      <c r="I2224" s="26"/>
      <c r="J2224" s="30"/>
      <c r="K2224" s="30"/>
      <c r="L2224" s="30"/>
      <c r="M2224" s="30"/>
      <c r="N2224" s="30"/>
      <c r="O2224" s="30"/>
      <c r="P2224" s="20"/>
      <c r="Q2224" s="20"/>
      <c r="R2224" s="31"/>
      <c r="S2224" s="20"/>
      <c r="T2224" s="36"/>
      <c r="U2224" s="20"/>
      <c r="V2224" s="20"/>
    </row>
    <row r="2225" customFormat="false" ht="13.8" hidden="false" customHeight="false" outlineLevel="0" collapsed="false">
      <c r="A2225" s="56"/>
      <c r="B2225" s="40"/>
      <c r="C2225" s="40"/>
      <c r="D2225" s="26"/>
      <c r="E2225" s="26"/>
      <c r="F2225" s="22"/>
      <c r="G2225" s="24"/>
      <c r="H2225" s="28"/>
      <c r="I2225" s="26"/>
      <c r="J2225" s="30"/>
      <c r="K2225" s="30"/>
      <c r="L2225" s="30"/>
      <c r="M2225" s="30"/>
      <c r="N2225" s="30"/>
      <c r="O2225" s="30"/>
      <c r="P2225" s="20"/>
      <c r="Q2225" s="20"/>
      <c r="R2225" s="31"/>
      <c r="S2225" s="20"/>
      <c r="T2225" s="36"/>
      <c r="U2225" s="20"/>
      <c r="V2225" s="20"/>
    </row>
    <row r="2226" customFormat="false" ht="13.8" hidden="false" customHeight="false" outlineLevel="0" collapsed="false">
      <c r="A2226" s="56"/>
      <c r="B2226" s="40"/>
      <c r="C2226" s="40"/>
      <c r="D2226" s="26"/>
      <c r="E2226" s="26"/>
      <c r="F2226" s="22"/>
      <c r="G2226" s="24"/>
      <c r="H2226" s="28"/>
      <c r="I2226" s="26"/>
      <c r="J2226" s="30"/>
      <c r="K2226" s="30"/>
      <c r="L2226" s="30"/>
      <c r="M2226" s="30"/>
      <c r="N2226" s="30"/>
      <c r="O2226" s="30"/>
      <c r="P2226" s="20"/>
      <c r="Q2226" s="20"/>
      <c r="R2226" s="31"/>
      <c r="S2226" s="20"/>
      <c r="T2226" s="36"/>
      <c r="U2226" s="20"/>
      <c r="V2226" s="20"/>
    </row>
    <row r="2227" customFormat="false" ht="13.8" hidden="false" customHeight="false" outlineLevel="0" collapsed="false">
      <c r="A2227" s="56"/>
      <c r="B2227" s="40"/>
      <c r="C2227" s="40"/>
      <c r="D2227" s="26"/>
      <c r="E2227" s="26"/>
      <c r="F2227" s="22"/>
      <c r="G2227" s="24"/>
      <c r="H2227" s="28"/>
      <c r="I2227" s="26"/>
      <c r="J2227" s="30"/>
      <c r="K2227" s="30"/>
      <c r="L2227" s="30"/>
      <c r="M2227" s="30"/>
      <c r="N2227" s="30"/>
      <c r="O2227" s="30"/>
      <c r="P2227" s="20"/>
      <c r="Q2227" s="20"/>
      <c r="R2227" s="31"/>
      <c r="S2227" s="20"/>
      <c r="T2227" s="36"/>
      <c r="U2227" s="20"/>
      <c r="V2227" s="20"/>
    </row>
    <row r="2228" customFormat="false" ht="13.8" hidden="false" customHeight="false" outlineLevel="0" collapsed="false">
      <c r="A2228" s="56"/>
      <c r="B2228" s="40"/>
      <c r="C2228" s="40"/>
      <c r="D2228" s="26"/>
      <c r="E2228" s="26"/>
      <c r="F2228" s="22"/>
      <c r="G2228" s="24"/>
      <c r="H2228" s="28"/>
      <c r="I2228" s="26"/>
      <c r="J2228" s="30"/>
      <c r="K2228" s="30"/>
      <c r="L2228" s="30"/>
      <c r="M2228" s="30"/>
      <c r="N2228" s="30"/>
      <c r="O2228" s="30"/>
      <c r="P2228" s="20"/>
      <c r="Q2228" s="20"/>
      <c r="R2228" s="31"/>
      <c r="S2228" s="20"/>
      <c r="T2228" s="36"/>
      <c r="U2228" s="20"/>
      <c r="V2228" s="20"/>
    </row>
    <row r="2229" customFormat="false" ht="13.8" hidden="false" customHeight="false" outlineLevel="0" collapsed="false">
      <c r="A2229" s="56"/>
      <c r="B2229" s="40"/>
      <c r="C2229" s="40"/>
      <c r="D2229" s="26"/>
      <c r="E2229" s="26"/>
      <c r="F2229" s="22"/>
      <c r="G2229" s="24"/>
      <c r="H2229" s="28"/>
      <c r="I2229" s="26"/>
      <c r="J2229" s="30"/>
      <c r="K2229" s="30"/>
      <c r="L2229" s="30"/>
      <c r="M2229" s="30"/>
      <c r="N2229" s="30"/>
      <c r="O2229" s="30"/>
      <c r="P2229" s="20"/>
      <c r="Q2229" s="20"/>
      <c r="R2229" s="31"/>
      <c r="S2229" s="20"/>
      <c r="T2229" s="36"/>
      <c r="U2229" s="20"/>
      <c r="V2229" s="20"/>
    </row>
    <row r="2230" customFormat="false" ht="13.8" hidden="false" customHeight="false" outlineLevel="0" collapsed="false">
      <c r="A2230" s="56"/>
      <c r="B2230" s="40"/>
      <c r="C2230" s="40"/>
      <c r="D2230" s="26"/>
      <c r="E2230" s="26"/>
      <c r="F2230" s="22"/>
      <c r="G2230" s="24"/>
      <c r="H2230" s="28"/>
      <c r="I2230" s="26"/>
      <c r="J2230" s="30"/>
      <c r="K2230" s="30"/>
      <c r="L2230" s="30"/>
      <c r="M2230" s="30"/>
      <c r="N2230" s="30"/>
      <c r="O2230" s="30"/>
      <c r="P2230" s="20"/>
      <c r="Q2230" s="20"/>
      <c r="R2230" s="31"/>
      <c r="S2230" s="20"/>
      <c r="T2230" s="36"/>
      <c r="U2230" s="20"/>
      <c r="V2230" s="20"/>
    </row>
    <row r="2231" customFormat="false" ht="13.8" hidden="false" customHeight="false" outlineLevel="0" collapsed="false">
      <c r="A2231" s="56"/>
      <c r="B2231" s="40"/>
      <c r="C2231" s="40"/>
      <c r="D2231" s="26"/>
      <c r="E2231" s="26"/>
      <c r="F2231" s="22"/>
      <c r="G2231" s="24"/>
      <c r="H2231" s="28"/>
      <c r="I2231" s="26"/>
      <c r="J2231" s="30"/>
      <c r="K2231" s="30"/>
      <c r="L2231" s="30"/>
      <c r="M2231" s="30"/>
      <c r="N2231" s="30"/>
      <c r="O2231" s="30"/>
      <c r="P2231" s="20"/>
      <c r="Q2231" s="20"/>
      <c r="R2231" s="31"/>
      <c r="S2231" s="20"/>
      <c r="T2231" s="36"/>
      <c r="U2231" s="20"/>
      <c r="V2231" s="20"/>
    </row>
    <row r="2232" customFormat="false" ht="13.8" hidden="false" customHeight="false" outlineLevel="0" collapsed="false">
      <c r="A2232" s="56"/>
      <c r="B2232" s="40"/>
      <c r="C2232" s="40"/>
      <c r="D2232" s="26"/>
      <c r="E2232" s="26"/>
      <c r="F2232" s="22"/>
      <c r="G2232" s="24"/>
      <c r="H2232" s="28"/>
      <c r="I2232" s="26"/>
      <c r="J2232" s="30"/>
      <c r="K2232" s="30"/>
      <c r="L2232" s="30"/>
      <c r="M2232" s="30"/>
      <c r="N2232" s="30"/>
      <c r="O2232" s="30"/>
      <c r="P2232" s="20"/>
      <c r="Q2232" s="20"/>
      <c r="R2232" s="31"/>
      <c r="S2232" s="20"/>
      <c r="T2232" s="36"/>
      <c r="U2232" s="20"/>
      <c r="V2232" s="20"/>
    </row>
    <row r="2233" customFormat="false" ht="13.8" hidden="false" customHeight="false" outlineLevel="0" collapsed="false">
      <c r="A2233" s="56"/>
      <c r="B2233" s="40"/>
      <c r="C2233" s="40"/>
      <c r="D2233" s="26"/>
      <c r="E2233" s="26"/>
      <c r="F2233" s="22"/>
      <c r="G2233" s="24"/>
      <c r="H2233" s="28"/>
      <c r="I2233" s="26"/>
      <c r="J2233" s="30"/>
      <c r="K2233" s="30"/>
      <c r="L2233" s="30"/>
      <c r="M2233" s="30"/>
      <c r="N2233" s="30"/>
      <c r="O2233" s="30"/>
      <c r="P2233" s="20"/>
      <c r="Q2233" s="20"/>
      <c r="R2233" s="31"/>
      <c r="S2233" s="20"/>
      <c r="T2233" s="36"/>
      <c r="U2233" s="20"/>
      <c r="V2233" s="20"/>
    </row>
    <row r="2234" customFormat="false" ht="13.8" hidden="false" customHeight="false" outlineLevel="0" collapsed="false">
      <c r="A2234" s="56"/>
      <c r="B2234" s="40"/>
      <c r="C2234" s="40"/>
      <c r="D2234" s="26"/>
      <c r="E2234" s="26"/>
      <c r="F2234" s="22"/>
      <c r="G2234" s="24"/>
      <c r="H2234" s="28"/>
      <c r="I2234" s="26"/>
      <c r="J2234" s="30"/>
      <c r="K2234" s="30"/>
      <c r="L2234" s="30"/>
      <c r="M2234" s="30"/>
      <c r="N2234" s="30"/>
      <c r="O2234" s="30"/>
      <c r="P2234" s="20"/>
      <c r="Q2234" s="20"/>
      <c r="R2234" s="31"/>
      <c r="S2234" s="20"/>
      <c r="T2234" s="36"/>
      <c r="U2234" s="20"/>
      <c r="V2234" s="20"/>
    </row>
    <row r="2235" customFormat="false" ht="13.8" hidden="false" customHeight="false" outlineLevel="0" collapsed="false">
      <c r="A2235" s="56"/>
      <c r="B2235" s="40"/>
      <c r="C2235" s="40"/>
      <c r="D2235" s="26"/>
      <c r="E2235" s="26"/>
      <c r="F2235" s="22"/>
      <c r="G2235" s="24"/>
      <c r="H2235" s="28"/>
      <c r="I2235" s="26"/>
      <c r="J2235" s="30"/>
      <c r="K2235" s="30"/>
      <c r="L2235" s="30"/>
      <c r="M2235" s="30"/>
      <c r="N2235" s="30"/>
      <c r="O2235" s="30"/>
      <c r="P2235" s="20"/>
      <c r="Q2235" s="20"/>
      <c r="R2235" s="31"/>
      <c r="S2235" s="20"/>
      <c r="T2235" s="36"/>
      <c r="U2235" s="20"/>
      <c r="V2235" s="20"/>
    </row>
    <row r="2236" customFormat="false" ht="13.8" hidden="false" customHeight="false" outlineLevel="0" collapsed="false">
      <c r="A2236" s="56"/>
      <c r="B2236" s="40"/>
      <c r="C2236" s="40"/>
      <c r="D2236" s="26"/>
      <c r="E2236" s="26"/>
      <c r="F2236" s="22"/>
      <c r="G2236" s="24"/>
      <c r="H2236" s="28"/>
      <c r="I2236" s="26"/>
      <c r="J2236" s="30"/>
      <c r="K2236" s="30"/>
      <c r="L2236" s="30"/>
      <c r="M2236" s="30"/>
      <c r="N2236" s="30"/>
      <c r="O2236" s="30"/>
      <c r="P2236" s="20"/>
      <c r="Q2236" s="20"/>
      <c r="R2236" s="31"/>
      <c r="S2236" s="20"/>
      <c r="T2236" s="36"/>
      <c r="U2236" s="20"/>
      <c r="V2236" s="20"/>
    </row>
    <row r="2237" customFormat="false" ht="13.8" hidden="false" customHeight="false" outlineLevel="0" collapsed="false">
      <c r="A2237" s="56"/>
      <c r="B2237" s="40"/>
      <c r="C2237" s="40"/>
      <c r="D2237" s="26"/>
      <c r="E2237" s="26"/>
      <c r="F2237" s="22"/>
      <c r="G2237" s="24"/>
      <c r="H2237" s="28"/>
      <c r="I2237" s="26"/>
      <c r="J2237" s="30"/>
      <c r="K2237" s="30"/>
      <c r="L2237" s="30"/>
      <c r="M2237" s="30"/>
      <c r="N2237" s="30"/>
      <c r="O2237" s="30"/>
      <c r="P2237" s="20"/>
      <c r="Q2237" s="20"/>
      <c r="R2237" s="31"/>
      <c r="S2237" s="20"/>
      <c r="T2237" s="36"/>
      <c r="U2237" s="20"/>
      <c r="V2237" s="20"/>
    </row>
    <row r="2238" customFormat="false" ht="13.8" hidden="false" customHeight="false" outlineLevel="0" collapsed="false">
      <c r="A2238" s="56"/>
      <c r="B2238" s="40"/>
      <c r="C2238" s="40"/>
      <c r="D2238" s="26"/>
      <c r="E2238" s="26"/>
      <c r="F2238" s="22"/>
      <c r="G2238" s="24"/>
      <c r="H2238" s="28"/>
      <c r="I2238" s="26"/>
      <c r="J2238" s="30"/>
      <c r="K2238" s="30"/>
      <c r="L2238" s="30"/>
      <c r="M2238" s="30"/>
      <c r="N2238" s="30"/>
      <c r="O2238" s="30"/>
      <c r="P2238" s="20"/>
      <c r="Q2238" s="20"/>
      <c r="R2238" s="31"/>
      <c r="S2238" s="20"/>
      <c r="T2238" s="36"/>
      <c r="U2238" s="20"/>
      <c r="V2238" s="20"/>
    </row>
    <row r="2239" customFormat="false" ht="13.8" hidden="false" customHeight="false" outlineLevel="0" collapsed="false">
      <c r="A2239" s="56"/>
      <c r="B2239" s="40"/>
      <c r="C2239" s="40"/>
      <c r="D2239" s="26"/>
      <c r="E2239" s="26"/>
      <c r="F2239" s="22"/>
      <c r="G2239" s="24"/>
      <c r="H2239" s="28"/>
      <c r="I2239" s="26"/>
      <c r="J2239" s="30"/>
      <c r="K2239" s="30"/>
      <c r="L2239" s="30"/>
      <c r="M2239" s="30"/>
      <c r="N2239" s="30"/>
      <c r="O2239" s="30"/>
      <c r="P2239" s="20"/>
      <c r="Q2239" s="20"/>
      <c r="R2239" s="31"/>
      <c r="S2239" s="20"/>
      <c r="T2239" s="36"/>
      <c r="U2239" s="20"/>
      <c r="V2239" s="20"/>
    </row>
    <row r="2240" customFormat="false" ht="13.8" hidden="false" customHeight="false" outlineLevel="0" collapsed="false">
      <c r="A2240" s="56"/>
      <c r="B2240" s="40"/>
      <c r="C2240" s="40"/>
      <c r="D2240" s="26"/>
      <c r="E2240" s="26"/>
      <c r="F2240" s="22"/>
      <c r="G2240" s="24"/>
      <c r="H2240" s="28"/>
      <c r="I2240" s="26"/>
      <c r="J2240" s="30"/>
      <c r="K2240" s="30"/>
      <c r="L2240" s="30"/>
      <c r="M2240" s="30"/>
      <c r="N2240" s="30"/>
      <c r="O2240" s="30"/>
      <c r="P2240" s="20"/>
      <c r="Q2240" s="20"/>
      <c r="R2240" s="31"/>
      <c r="S2240" s="20"/>
      <c r="T2240" s="36"/>
      <c r="U2240" s="20"/>
      <c r="V2240" s="20"/>
    </row>
    <row r="2241" customFormat="false" ht="13.8" hidden="false" customHeight="false" outlineLevel="0" collapsed="false">
      <c r="A2241" s="56"/>
      <c r="B2241" s="40"/>
      <c r="C2241" s="40"/>
      <c r="D2241" s="26"/>
      <c r="E2241" s="26"/>
      <c r="F2241" s="22"/>
      <c r="G2241" s="24"/>
      <c r="H2241" s="28"/>
      <c r="I2241" s="26"/>
      <c r="J2241" s="30"/>
      <c r="K2241" s="30"/>
      <c r="L2241" s="30"/>
      <c r="M2241" s="30"/>
      <c r="N2241" s="30"/>
      <c r="O2241" s="30"/>
      <c r="P2241" s="20"/>
      <c r="Q2241" s="20"/>
      <c r="R2241" s="31"/>
      <c r="S2241" s="20"/>
      <c r="T2241" s="36"/>
      <c r="U2241" s="20"/>
      <c r="V2241" s="20"/>
    </row>
    <row r="2242" customFormat="false" ht="13.8" hidden="false" customHeight="false" outlineLevel="0" collapsed="false">
      <c r="A2242" s="56"/>
      <c r="B2242" s="40"/>
      <c r="C2242" s="40"/>
      <c r="D2242" s="26"/>
      <c r="E2242" s="26"/>
      <c r="F2242" s="22"/>
      <c r="G2242" s="24"/>
      <c r="H2242" s="28"/>
      <c r="I2242" s="26"/>
      <c r="J2242" s="30"/>
      <c r="K2242" s="30"/>
      <c r="L2242" s="30"/>
      <c r="M2242" s="30"/>
      <c r="N2242" s="30"/>
      <c r="O2242" s="30"/>
      <c r="P2242" s="20"/>
      <c r="Q2242" s="20"/>
      <c r="R2242" s="31"/>
      <c r="S2242" s="20"/>
      <c r="T2242" s="36"/>
      <c r="U2242" s="20"/>
      <c r="V2242" s="20"/>
    </row>
    <row r="2243" customFormat="false" ht="13.8" hidden="false" customHeight="false" outlineLevel="0" collapsed="false">
      <c r="A2243" s="56"/>
      <c r="B2243" s="40"/>
      <c r="C2243" s="40"/>
      <c r="D2243" s="26"/>
      <c r="E2243" s="26"/>
      <c r="F2243" s="22"/>
      <c r="G2243" s="24"/>
      <c r="H2243" s="28"/>
      <c r="I2243" s="26"/>
      <c r="J2243" s="30"/>
      <c r="K2243" s="30"/>
      <c r="L2243" s="30"/>
      <c r="M2243" s="30"/>
      <c r="N2243" s="30"/>
      <c r="O2243" s="30"/>
      <c r="P2243" s="20"/>
      <c r="Q2243" s="20"/>
      <c r="R2243" s="31"/>
      <c r="S2243" s="20"/>
      <c r="T2243" s="36"/>
      <c r="U2243" s="20"/>
      <c r="V2243" s="20"/>
    </row>
    <row r="2244" customFormat="false" ht="13.8" hidden="false" customHeight="false" outlineLevel="0" collapsed="false">
      <c r="A2244" s="56"/>
      <c r="B2244" s="40"/>
      <c r="C2244" s="40"/>
      <c r="D2244" s="26"/>
      <c r="E2244" s="26"/>
      <c r="F2244" s="22"/>
      <c r="G2244" s="24"/>
      <c r="H2244" s="28"/>
      <c r="I2244" s="26"/>
      <c r="J2244" s="30"/>
      <c r="K2244" s="30"/>
      <c r="L2244" s="30"/>
      <c r="M2244" s="30"/>
      <c r="N2244" s="30"/>
      <c r="O2244" s="30"/>
      <c r="P2244" s="20"/>
      <c r="Q2244" s="20"/>
      <c r="R2244" s="31"/>
      <c r="S2244" s="20"/>
      <c r="T2244" s="36"/>
      <c r="U2244" s="20"/>
      <c r="V2244" s="20"/>
    </row>
    <row r="2245" customFormat="false" ht="13.8" hidden="false" customHeight="false" outlineLevel="0" collapsed="false">
      <c r="A2245" s="56"/>
      <c r="B2245" s="40"/>
      <c r="C2245" s="40"/>
      <c r="D2245" s="26"/>
      <c r="E2245" s="26"/>
      <c r="F2245" s="22"/>
      <c r="G2245" s="24"/>
      <c r="H2245" s="28"/>
      <c r="I2245" s="26"/>
      <c r="J2245" s="30"/>
      <c r="K2245" s="30"/>
      <c r="L2245" s="30"/>
      <c r="M2245" s="30"/>
      <c r="N2245" s="30"/>
      <c r="O2245" s="30"/>
      <c r="P2245" s="20"/>
      <c r="Q2245" s="20"/>
      <c r="R2245" s="31"/>
      <c r="S2245" s="20"/>
      <c r="T2245" s="36"/>
      <c r="U2245" s="20"/>
      <c r="V2245" s="20"/>
    </row>
    <row r="2246" customFormat="false" ht="13.8" hidden="false" customHeight="false" outlineLevel="0" collapsed="false">
      <c r="A2246" s="56"/>
      <c r="B2246" s="40"/>
      <c r="C2246" s="40"/>
      <c r="D2246" s="26"/>
      <c r="E2246" s="26"/>
      <c r="F2246" s="22"/>
      <c r="G2246" s="24"/>
      <c r="H2246" s="28"/>
      <c r="I2246" s="26"/>
      <c r="J2246" s="30"/>
      <c r="K2246" s="30"/>
      <c r="L2246" s="30"/>
      <c r="M2246" s="30"/>
      <c r="N2246" s="30"/>
      <c r="O2246" s="30"/>
      <c r="P2246" s="20"/>
      <c r="Q2246" s="20"/>
      <c r="R2246" s="31"/>
      <c r="S2246" s="20"/>
      <c r="T2246" s="36"/>
      <c r="U2246" s="20"/>
      <c r="V2246" s="20"/>
    </row>
    <row r="2247" customFormat="false" ht="13.8" hidden="false" customHeight="false" outlineLevel="0" collapsed="false">
      <c r="A2247" s="56"/>
      <c r="B2247" s="40"/>
      <c r="C2247" s="40"/>
      <c r="D2247" s="26"/>
      <c r="E2247" s="26"/>
      <c r="F2247" s="22"/>
      <c r="G2247" s="24"/>
      <c r="H2247" s="28"/>
      <c r="I2247" s="26"/>
      <c r="J2247" s="30"/>
      <c r="K2247" s="30"/>
      <c r="L2247" s="30"/>
      <c r="M2247" s="30"/>
      <c r="N2247" s="30"/>
      <c r="O2247" s="30"/>
      <c r="P2247" s="20"/>
      <c r="Q2247" s="20"/>
      <c r="R2247" s="31"/>
      <c r="S2247" s="20"/>
      <c r="T2247" s="36"/>
      <c r="U2247" s="20"/>
      <c r="V2247" s="20"/>
    </row>
    <row r="2248" customFormat="false" ht="13.8" hidden="false" customHeight="false" outlineLevel="0" collapsed="false">
      <c r="A2248" s="56"/>
      <c r="B2248" s="40"/>
      <c r="C2248" s="40"/>
      <c r="D2248" s="26"/>
      <c r="E2248" s="26"/>
      <c r="F2248" s="22"/>
      <c r="G2248" s="24"/>
      <c r="H2248" s="28"/>
      <c r="I2248" s="26"/>
      <c r="J2248" s="30"/>
      <c r="K2248" s="30"/>
      <c r="L2248" s="30"/>
      <c r="M2248" s="30"/>
      <c r="N2248" s="30"/>
      <c r="O2248" s="30"/>
      <c r="P2248" s="20"/>
      <c r="Q2248" s="20"/>
      <c r="R2248" s="31"/>
      <c r="S2248" s="20"/>
      <c r="T2248" s="36"/>
      <c r="U2248" s="20"/>
      <c r="V2248" s="20"/>
    </row>
    <row r="2249" customFormat="false" ht="13.8" hidden="false" customHeight="false" outlineLevel="0" collapsed="false">
      <c r="A2249" s="56"/>
      <c r="B2249" s="40"/>
      <c r="C2249" s="40"/>
      <c r="D2249" s="26"/>
      <c r="E2249" s="26"/>
      <c r="F2249" s="22"/>
      <c r="G2249" s="24"/>
      <c r="H2249" s="28"/>
      <c r="I2249" s="26"/>
      <c r="J2249" s="30"/>
      <c r="K2249" s="30"/>
      <c r="L2249" s="30"/>
      <c r="M2249" s="30"/>
      <c r="N2249" s="30"/>
      <c r="O2249" s="30"/>
      <c r="P2249" s="20"/>
      <c r="Q2249" s="20"/>
      <c r="R2249" s="31"/>
      <c r="S2249" s="20"/>
      <c r="T2249" s="36"/>
      <c r="U2249" s="20"/>
      <c r="V2249" s="20"/>
    </row>
    <row r="2250" customFormat="false" ht="13.8" hidden="false" customHeight="false" outlineLevel="0" collapsed="false">
      <c r="A2250" s="56"/>
      <c r="B2250" s="40"/>
      <c r="C2250" s="40"/>
      <c r="D2250" s="26"/>
      <c r="E2250" s="26"/>
      <c r="F2250" s="22"/>
      <c r="G2250" s="24"/>
      <c r="H2250" s="28"/>
      <c r="I2250" s="26"/>
      <c r="J2250" s="30"/>
      <c r="K2250" s="30"/>
      <c r="L2250" s="30"/>
      <c r="M2250" s="30"/>
      <c r="N2250" s="30"/>
      <c r="O2250" s="30"/>
      <c r="P2250" s="20"/>
      <c r="Q2250" s="20"/>
      <c r="R2250" s="31"/>
      <c r="S2250" s="20"/>
      <c r="T2250" s="36"/>
      <c r="U2250" s="20"/>
      <c r="V2250" s="20"/>
    </row>
    <row r="2251" customFormat="false" ht="13.8" hidden="false" customHeight="false" outlineLevel="0" collapsed="false">
      <c r="A2251" s="56"/>
      <c r="B2251" s="40"/>
      <c r="C2251" s="40"/>
      <c r="D2251" s="26"/>
      <c r="E2251" s="26"/>
      <c r="F2251" s="22"/>
      <c r="G2251" s="24"/>
      <c r="H2251" s="28"/>
      <c r="I2251" s="26"/>
      <c r="J2251" s="30"/>
      <c r="K2251" s="30"/>
      <c r="L2251" s="30"/>
      <c r="M2251" s="30"/>
      <c r="N2251" s="30"/>
      <c r="O2251" s="30"/>
      <c r="P2251" s="20"/>
      <c r="Q2251" s="20"/>
      <c r="R2251" s="31"/>
      <c r="S2251" s="20"/>
      <c r="T2251" s="36"/>
      <c r="U2251" s="20"/>
      <c r="V2251" s="20"/>
    </row>
    <row r="2252" customFormat="false" ht="13.8" hidden="false" customHeight="false" outlineLevel="0" collapsed="false">
      <c r="A2252" s="56"/>
      <c r="B2252" s="40"/>
      <c r="C2252" s="40"/>
      <c r="D2252" s="26"/>
      <c r="E2252" s="26"/>
      <c r="F2252" s="22"/>
      <c r="G2252" s="24"/>
      <c r="H2252" s="28"/>
      <c r="I2252" s="26"/>
      <c r="J2252" s="30"/>
      <c r="K2252" s="30"/>
      <c r="L2252" s="30"/>
      <c r="M2252" s="30"/>
      <c r="N2252" s="30"/>
      <c r="O2252" s="30"/>
      <c r="P2252" s="20"/>
      <c r="Q2252" s="20"/>
      <c r="R2252" s="31"/>
      <c r="S2252" s="20"/>
      <c r="T2252" s="36"/>
      <c r="U2252" s="20"/>
      <c r="V2252" s="20"/>
    </row>
    <row r="2253" customFormat="false" ht="13.8" hidden="false" customHeight="false" outlineLevel="0" collapsed="false">
      <c r="A2253" s="56"/>
      <c r="B2253" s="40"/>
      <c r="C2253" s="40"/>
      <c r="D2253" s="26"/>
      <c r="E2253" s="26"/>
      <c r="F2253" s="22"/>
      <c r="G2253" s="24"/>
      <c r="H2253" s="28"/>
      <c r="I2253" s="26"/>
      <c r="J2253" s="30"/>
      <c r="K2253" s="30"/>
      <c r="L2253" s="30"/>
      <c r="M2253" s="30"/>
      <c r="N2253" s="30"/>
      <c r="O2253" s="30"/>
      <c r="P2253" s="20"/>
      <c r="Q2253" s="20"/>
      <c r="R2253" s="31"/>
      <c r="S2253" s="20"/>
      <c r="T2253" s="36"/>
      <c r="U2253" s="20"/>
      <c r="V2253" s="20"/>
    </row>
    <row r="2254" customFormat="false" ht="13.8" hidden="false" customHeight="false" outlineLevel="0" collapsed="false">
      <c r="A2254" s="56"/>
      <c r="B2254" s="40"/>
      <c r="C2254" s="40"/>
      <c r="D2254" s="26"/>
      <c r="E2254" s="26"/>
      <c r="F2254" s="22"/>
      <c r="G2254" s="24"/>
      <c r="H2254" s="28"/>
      <c r="I2254" s="26"/>
      <c r="J2254" s="30"/>
      <c r="K2254" s="30"/>
      <c r="L2254" s="30"/>
      <c r="M2254" s="30"/>
      <c r="N2254" s="30"/>
      <c r="O2254" s="30"/>
      <c r="P2254" s="20"/>
      <c r="Q2254" s="20"/>
      <c r="R2254" s="31"/>
      <c r="S2254" s="20"/>
      <c r="T2254" s="36"/>
      <c r="U2254" s="20"/>
      <c r="V2254" s="20"/>
    </row>
    <row r="2255" customFormat="false" ht="13.8" hidden="false" customHeight="false" outlineLevel="0" collapsed="false">
      <c r="A2255" s="56"/>
      <c r="B2255" s="40"/>
      <c r="C2255" s="40"/>
      <c r="D2255" s="26"/>
      <c r="E2255" s="26"/>
      <c r="F2255" s="22"/>
      <c r="G2255" s="24"/>
      <c r="H2255" s="28"/>
      <c r="I2255" s="26"/>
      <c r="J2255" s="30"/>
      <c r="K2255" s="30"/>
      <c r="L2255" s="30"/>
      <c r="M2255" s="30"/>
      <c r="N2255" s="30"/>
      <c r="O2255" s="30"/>
      <c r="P2255" s="20"/>
      <c r="Q2255" s="20"/>
      <c r="R2255" s="31"/>
      <c r="S2255" s="20"/>
      <c r="T2255" s="36"/>
      <c r="U2255" s="20"/>
      <c r="V2255" s="20"/>
    </row>
    <row r="2256" customFormat="false" ht="13.8" hidden="false" customHeight="false" outlineLevel="0" collapsed="false">
      <c r="A2256" s="56"/>
      <c r="B2256" s="40"/>
      <c r="C2256" s="40"/>
      <c r="D2256" s="26"/>
      <c r="E2256" s="26"/>
      <c r="F2256" s="22"/>
      <c r="G2256" s="24"/>
      <c r="H2256" s="28"/>
      <c r="I2256" s="26"/>
      <c r="J2256" s="30"/>
      <c r="K2256" s="30"/>
      <c r="L2256" s="30"/>
      <c r="M2256" s="30"/>
      <c r="N2256" s="30"/>
      <c r="O2256" s="30"/>
      <c r="P2256" s="20"/>
      <c r="Q2256" s="20"/>
      <c r="R2256" s="31"/>
      <c r="S2256" s="20"/>
      <c r="T2256" s="36"/>
      <c r="U2256" s="20"/>
      <c r="V2256" s="20"/>
    </row>
    <row r="2257" customFormat="false" ht="13.8" hidden="false" customHeight="false" outlineLevel="0" collapsed="false">
      <c r="A2257" s="56"/>
      <c r="B2257" s="40"/>
      <c r="C2257" s="40"/>
      <c r="D2257" s="26"/>
      <c r="E2257" s="26"/>
      <c r="F2257" s="22"/>
      <c r="G2257" s="24"/>
      <c r="H2257" s="28"/>
      <c r="I2257" s="26"/>
      <c r="J2257" s="30"/>
      <c r="K2257" s="30"/>
      <c r="L2257" s="30"/>
      <c r="M2257" s="30"/>
      <c r="N2257" s="30"/>
      <c r="O2257" s="30"/>
      <c r="P2257" s="20"/>
      <c r="Q2257" s="20"/>
      <c r="R2257" s="31"/>
      <c r="S2257" s="20"/>
      <c r="T2257" s="36"/>
      <c r="U2257" s="20"/>
      <c r="V2257" s="20"/>
    </row>
    <row r="2258" customFormat="false" ht="13.8" hidden="false" customHeight="false" outlineLevel="0" collapsed="false">
      <c r="A2258" s="56"/>
      <c r="B2258" s="40"/>
      <c r="C2258" s="40"/>
      <c r="D2258" s="26"/>
      <c r="E2258" s="26"/>
      <c r="F2258" s="22"/>
      <c r="G2258" s="24"/>
      <c r="H2258" s="28"/>
      <c r="I2258" s="26"/>
      <c r="J2258" s="30"/>
      <c r="K2258" s="30"/>
      <c r="L2258" s="30"/>
      <c r="M2258" s="30"/>
      <c r="N2258" s="30"/>
      <c r="O2258" s="30"/>
      <c r="P2258" s="20"/>
      <c r="Q2258" s="20"/>
      <c r="R2258" s="31"/>
      <c r="S2258" s="20"/>
      <c r="T2258" s="36"/>
      <c r="U2258" s="20"/>
      <c r="V2258" s="20"/>
    </row>
    <row r="2259" customFormat="false" ht="13.8" hidden="false" customHeight="false" outlineLevel="0" collapsed="false">
      <c r="A2259" s="56"/>
      <c r="B2259" s="40"/>
      <c r="C2259" s="40"/>
      <c r="D2259" s="26"/>
      <c r="E2259" s="26"/>
      <c r="F2259" s="22"/>
      <c r="G2259" s="24"/>
      <c r="H2259" s="28"/>
      <c r="I2259" s="26"/>
      <c r="J2259" s="30"/>
      <c r="K2259" s="30"/>
      <c r="L2259" s="30"/>
      <c r="M2259" s="30"/>
      <c r="N2259" s="30"/>
      <c r="O2259" s="30"/>
      <c r="P2259" s="20"/>
      <c r="Q2259" s="20"/>
      <c r="R2259" s="31"/>
      <c r="S2259" s="20"/>
      <c r="T2259" s="36"/>
      <c r="U2259" s="20"/>
      <c r="V2259" s="20"/>
    </row>
    <row r="2260" customFormat="false" ht="13.8" hidden="false" customHeight="false" outlineLevel="0" collapsed="false">
      <c r="A2260" s="56"/>
      <c r="B2260" s="40"/>
      <c r="C2260" s="40"/>
      <c r="D2260" s="26"/>
      <c r="E2260" s="26"/>
      <c r="F2260" s="22"/>
      <c r="G2260" s="24"/>
      <c r="H2260" s="28"/>
      <c r="I2260" s="26"/>
      <c r="J2260" s="30"/>
      <c r="K2260" s="30"/>
      <c r="L2260" s="30"/>
      <c r="M2260" s="30"/>
      <c r="N2260" s="30"/>
      <c r="O2260" s="30" t="n">
        <v>0</v>
      </c>
      <c r="P2260" s="20"/>
      <c r="Q2260" s="20" t="n">
        <f aca="false">ROUND(+P2260-O2260+R2260,2)</f>
        <v>0</v>
      </c>
      <c r="R2260" s="31"/>
      <c r="S2260" s="20"/>
      <c r="T2260" s="36"/>
      <c r="U2260" s="20"/>
      <c r="V2260" s="20"/>
    </row>
    <row r="2261" customFormat="false" ht="13.8" hidden="false" customHeight="false" outlineLevel="0" collapsed="false">
      <c r="A2261" s="56"/>
      <c r="B2261" s="40"/>
      <c r="C2261" s="40"/>
      <c r="D2261" s="26"/>
      <c r="E2261" s="26"/>
      <c r="F2261" s="22"/>
      <c r="G2261" s="24"/>
      <c r="H2261" s="28"/>
      <c r="I2261" s="26"/>
      <c r="J2261" s="30"/>
      <c r="K2261" s="30"/>
      <c r="L2261" s="30"/>
      <c r="M2261" s="30"/>
      <c r="N2261" s="30"/>
      <c r="O2261" s="30" t="n">
        <v>0</v>
      </c>
      <c r="P2261" s="20"/>
      <c r="Q2261" s="20" t="n">
        <f aca="false">ROUND(+P2261-O2261+R2261,2)</f>
        <v>0</v>
      </c>
      <c r="R2261" s="31"/>
      <c r="S2261" s="20"/>
      <c r="T2261" s="36"/>
      <c r="U2261" s="20"/>
      <c r="V2261" s="20"/>
    </row>
    <row r="2262" customFormat="false" ht="13.8" hidden="false" customHeight="false" outlineLevel="0" collapsed="false">
      <c r="A2262" s="56"/>
      <c r="B2262" s="40"/>
      <c r="C2262" s="40"/>
      <c r="D2262" s="26"/>
      <c r="E2262" s="26"/>
      <c r="F2262" s="22"/>
      <c r="G2262" s="24"/>
      <c r="H2262" s="28"/>
      <c r="I2262" s="26"/>
      <c r="J2262" s="30"/>
      <c r="K2262" s="30"/>
      <c r="L2262" s="30"/>
      <c r="M2262" s="30"/>
      <c r="N2262" s="30"/>
      <c r="O2262" s="30" t="n">
        <v>0</v>
      </c>
      <c r="P2262" s="20"/>
      <c r="Q2262" s="20" t="n">
        <f aca="false">ROUND(+P2262-O2262+R2262,2)</f>
        <v>0</v>
      </c>
      <c r="R2262" s="31"/>
      <c r="S2262" s="20"/>
      <c r="T2262" s="36"/>
      <c r="U2262" s="20"/>
      <c r="V2262" s="20"/>
    </row>
    <row r="2263" customFormat="false" ht="13.8" hidden="false" customHeight="false" outlineLevel="0" collapsed="false">
      <c r="A2263" s="56"/>
      <c r="B2263" s="40"/>
      <c r="C2263" s="40"/>
      <c r="D2263" s="26"/>
      <c r="E2263" s="26"/>
      <c r="F2263" s="22"/>
      <c r="G2263" s="24"/>
      <c r="H2263" s="28"/>
      <c r="I2263" s="26"/>
      <c r="J2263" s="30"/>
      <c r="K2263" s="30"/>
      <c r="L2263" s="30"/>
      <c r="M2263" s="30"/>
      <c r="N2263" s="30"/>
      <c r="O2263" s="30" t="n">
        <v>0</v>
      </c>
      <c r="P2263" s="20"/>
      <c r="Q2263" s="20" t="n">
        <f aca="false">ROUND(+P2263-O2263+R2263,2)</f>
        <v>0</v>
      </c>
      <c r="R2263" s="31"/>
      <c r="S2263" s="20"/>
      <c r="T2263" s="36"/>
      <c r="U2263" s="20"/>
      <c r="V2263" s="20"/>
    </row>
    <row r="2264" customFormat="false" ht="13.8" hidden="false" customHeight="false" outlineLevel="0" collapsed="false">
      <c r="A2264" s="56"/>
      <c r="B2264" s="40"/>
      <c r="C2264" s="40"/>
      <c r="D2264" s="26"/>
      <c r="E2264" s="26"/>
      <c r="F2264" s="22"/>
      <c r="G2264" s="24"/>
      <c r="H2264" s="28"/>
      <c r="I2264" s="26"/>
      <c r="J2264" s="30"/>
      <c r="K2264" s="30"/>
      <c r="L2264" s="30"/>
      <c r="M2264" s="30"/>
      <c r="N2264" s="30"/>
      <c r="O2264" s="30" t="n">
        <v>0</v>
      </c>
      <c r="P2264" s="20"/>
      <c r="Q2264" s="20" t="n">
        <f aca="false">ROUND(+P2264-O2264+R2264,2)</f>
        <v>0</v>
      </c>
      <c r="R2264" s="31"/>
      <c r="S2264" s="20"/>
      <c r="T2264" s="36"/>
      <c r="U2264" s="20"/>
      <c r="V2264" s="20"/>
    </row>
    <row r="2265" customFormat="false" ht="13.8" hidden="false" customHeight="false" outlineLevel="0" collapsed="false">
      <c r="A2265" s="56"/>
      <c r="B2265" s="40"/>
      <c r="C2265" s="40"/>
      <c r="D2265" s="26"/>
      <c r="E2265" s="26"/>
      <c r="F2265" s="22"/>
      <c r="G2265" s="24"/>
      <c r="H2265" s="28"/>
      <c r="I2265" s="26"/>
      <c r="J2265" s="30"/>
      <c r="K2265" s="30"/>
      <c r="L2265" s="30"/>
      <c r="M2265" s="30"/>
      <c r="N2265" s="30"/>
      <c r="O2265" s="30" t="n">
        <v>0</v>
      </c>
      <c r="P2265" s="20"/>
      <c r="Q2265" s="20" t="n">
        <f aca="false">ROUND(+P2265-O2265+R2265,2)</f>
        <v>0</v>
      </c>
      <c r="R2265" s="31"/>
      <c r="S2265" s="20"/>
      <c r="T2265" s="36"/>
      <c r="U2265" s="20"/>
      <c r="V2265" s="20"/>
    </row>
    <row r="2266" customFormat="false" ht="13.8" hidden="false" customHeight="false" outlineLevel="0" collapsed="false">
      <c r="A2266" s="56"/>
      <c r="B2266" s="40"/>
      <c r="C2266" s="40"/>
      <c r="D2266" s="26"/>
      <c r="E2266" s="26"/>
      <c r="F2266" s="22"/>
      <c r="G2266" s="24"/>
      <c r="H2266" s="28"/>
      <c r="I2266" s="26"/>
      <c r="J2266" s="30"/>
      <c r="K2266" s="30"/>
      <c r="L2266" s="30"/>
      <c r="M2266" s="30"/>
      <c r="N2266" s="30"/>
      <c r="O2266" s="30" t="n">
        <v>0</v>
      </c>
      <c r="P2266" s="20"/>
      <c r="Q2266" s="20" t="n">
        <f aca="false">ROUND(+P2266-O2266+R2266,2)</f>
        <v>0</v>
      </c>
      <c r="R2266" s="31"/>
      <c r="S2266" s="20"/>
      <c r="T2266" s="36"/>
      <c r="U2266" s="20"/>
      <c r="V2266" s="20"/>
    </row>
    <row r="2267" customFormat="false" ht="13.8" hidden="false" customHeight="false" outlineLevel="0" collapsed="false">
      <c r="A2267" s="56"/>
      <c r="B2267" s="40"/>
      <c r="C2267" s="40"/>
      <c r="D2267" s="26"/>
      <c r="E2267" s="26"/>
      <c r="F2267" s="22"/>
      <c r="G2267" s="24"/>
      <c r="H2267" s="28"/>
      <c r="I2267" s="26"/>
      <c r="J2267" s="30"/>
      <c r="K2267" s="30"/>
      <c r="L2267" s="30"/>
      <c r="M2267" s="30"/>
      <c r="N2267" s="30"/>
      <c r="O2267" s="30" t="n">
        <v>0</v>
      </c>
      <c r="P2267" s="20"/>
      <c r="Q2267" s="20" t="n">
        <f aca="false">ROUND(+P2267-O2267+R2267,2)</f>
        <v>0</v>
      </c>
      <c r="R2267" s="31"/>
      <c r="S2267" s="20"/>
      <c r="T2267" s="36"/>
      <c r="U2267" s="20"/>
      <c r="V2267" s="20"/>
    </row>
    <row r="2268" customFormat="false" ht="13.8" hidden="false" customHeight="false" outlineLevel="0" collapsed="false">
      <c r="A2268" s="56"/>
      <c r="B2268" s="40"/>
      <c r="C2268" s="40"/>
      <c r="D2268" s="26"/>
      <c r="E2268" s="26"/>
      <c r="F2268" s="22"/>
      <c r="G2268" s="24"/>
      <c r="H2268" s="28"/>
      <c r="I2268" s="26"/>
      <c r="J2268" s="30"/>
      <c r="K2268" s="30"/>
      <c r="L2268" s="30"/>
      <c r="M2268" s="30"/>
      <c r="N2268" s="30"/>
      <c r="O2268" s="30" t="n">
        <v>0</v>
      </c>
      <c r="P2268" s="20"/>
      <c r="Q2268" s="20" t="n">
        <f aca="false">ROUND(+P2268-O2268+R2268,2)</f>
        <v>0</v>
      </c>
      <c r="R2268" s="31"/>
      <c r="S2268" s="20"/>
      <c r="T2268" s="36"/>
      <c r="U2268" s="20"/>
      <c r="V2268" s="20"/>
    </row>
    <row r="2269" customFormat="false" ht="13.8" hidden="false" customHeight="false" outlineLevel="0" collapsed="false">
      <c r="A2269" s="56"/>
      <c r="B2269" s="40"/>
      <c r="C2269" s="40"/>
      <c r="D2269" s="26"/>
      <c r="E2269" s="26"/>
      <c r="F2269" s="22"/>
      <c r="G2269" s="24"/>
      <c r="H2269" s="28"/>
      <c r="I2269" s="26"/>
      <c r="J2269" s="30"/>
      <c r="K2269" s="30"/>
      <c r="L2269" s="30"/>
      <c r="M2269" s="30"/>
      <c r="N2269" s="30"/>
      <c r="O2269" s="30" t="n">
        <v>0</v>
      </c>
      <c r="P2269" s="20"/>
      <c r="Q2269" s="20" t="n">
        <f aca="false">ROUND(+P2269-O2269+R2269,2)</f>
        <v>0</v>
      </c>
      <c r="R2269" s="31"/>
      <c r="S2269" s="20"/>
      <c r="T2269" s="36"/>
      <c r="U2269" s="20"/>
      <c r="V2269" s="20"/>
    </row>
    <row r="2270" customFormat="false" ht="13.8" hidden="false" customHeight="false" outlineLevel="0" collapsed="false">
      <c r="A2270" s="56"/>
      <c r="B2270" s="40"/>
      <c r="C2270" s="40"/>
      <c r="D2270" s="26"/>
      <c r="E2270" s="26"/>
      <c r="F2270" s="22"/>
      <c r="G2270" s="24"/>
      <c r="H2270" s="28"/>
      <c r="I2270" s="26"/>
      <c r="J2270" s="30"/>
      <c r="K2270" s="30"/>
      <c r="L2270" s="30"/>
      <c r="M2270" s="30"/>
      <c r="N2270" s="30"/>
      <c r="O2270" s="30" t="n">
        <v>0</v>
      </c>
      <c r="P2270" s="20"/>
      <c r="Q2270" s="20" t="n">
        <f aca="false">ROUND(+P2270-O2270+R2270,2)</f>
        <v>0</v>
      </c>
      <c r="R2270" s="31"/>
      <c r="S2270" s="20"/>
      <c r="T2270" s="36"/>
      <c r="U2270" s="20"/>
      <c r="V2270" s="20"/>
    </row>
    <row r="2271" customFormat="false" ht="13.8" hidden="false" customHeight="false" outlineLevel="0" collapsed="false">
      <c r="A2271" s="56"/>
      <c r="B2271" s="40"/>
      <c r="C2271" s="40"/>
      <c r="D2271" s="26"/>
      <c r="E2271" s="26"/>
      <c r="F2271" s="22"/>
      <c r="G2271" s="24"/>
      <c r="H2271" s="28"/>
      <c r="I2271" s="26"/>
      <c r="J2271" s="30"/>
      <c r="K2271" s="30"/>
      <c r="L2271" s="30"/>
      <c r="M2271" s="30"/>
      <c r="N2271" s="30"/>
      <c r="O2271" s="30" t="n">
        <v>0</v>
      </c>
      <c r="P2271" s="20"/>
      <c r="Q2271" s="20" t="n">
        <f aca="false">ROUND(+P2271-O2271+R2271,2)</f>
        <v>0</v>
      </c>
      <c r="R2271" s="31"/>
      <c r="S2271" s="20"/>
      <c r="T2271" s="36"/>
      <c r="U2271" s="20"/>
      <c r="V2271" s="20"/>
    </row>
    <row r="2272" customFormat="false" ht="13.8" hidden="false" customHeight="false" outlineLevel="0" collapsed="false">
      <c r="A2272" s="56"/>
      <c r="B2272" s="40"/>
      <c r="C2272" s="40"/>
      <c r="D2272" s="26"/>
      <c r="E2272" s="26"/>
      <c r="F2272" s="22"/>
      <c r="G2272" s="24"/>
      <c r="H2272" s="28"/>
      <c r="I2272" s="26"/>
      <c r="J2272" s="30"/>
      <c r="K2272" s="30"/>
      <c r="L2272" s="30"/>
      <c r="M2272" s="30"/>
      <c r="N2272" s="30"/>
      <c r="O2272" s="30" t="n">
        <v>0</v>
      </c>
      <c r="P2272" s="20"/>
      <c r="Q2272" s="20" t="n">
        <f aca="false">ROUND(+P2272-O2272+R2272,2)</f>
        <v>0</v>
      </c>
      <c r="R2272" s="31"/>
      <c r="S2272" s="20"/>
      <c r="T2272" s="36"/>
      <c r="U2272" s="20"/>
      <c r="V2272" s="20"/>
    </row>
    <row r="2273" customFormat="false" ht="13.8" hidden="false" customHeight="false" outlineLevel="0" collapsed="false">
      <c r="A2273" s="56"/>
      <c r="B2273" s="40"/>
      <c r="C2273" s="40"/>
      <c r="D2273" s="26"/>
      <c r="E2273" s="26"/>
      <c r="F2273" s="22"/>
      <c r="G2273" s="24"/>
      <c r="H2273" s="28"/>
      <c r="I2273" s="26"/>
      <c r="J2273" s="30"/>
      <c r="K2273" s="30"/>
      <c r="L2273" s="30"/>
      <c r="M2273" s="30"/>
      <c r="N2273" s="30"/>
      <c r="O2273" s="30" t="n">
        <v>0</v>
      </c>
      <c r="P2273" s="20"/>
      <c r="Q2273" s="20" t="n">
        <f aca="false">ROUND(+P2273-O2273+R2273,2)</f>
        <v>0</v>
      </c>
      <c r="R2273" s="31"/>
      <c r="S2273" s="20"/>
      <c r="T2273" s="36"/>
      <c r="U2273" s="20"/>
      <c r="V2273" s="20"/>
    </row>
    <row r="2274" customFormat="false" ht="13.8" hidden="false" customHeight="false" outlineLevel="0" collapsed="false">
      <c r="A2274" s="56"/>
      <c r="B2274" s="40"/>
      <c r="C2274" s="40"/>
      <c r="D2274" s="26"/>
      <c r="E2274" s="26"/>
      <c r="F2274" s="22"/>
      <c r="G2274" s="24"/>
      <c r="H2274" s="28"/>
      <c r="I2274" s="26"/>
      <c r="J2274" s="30"/>
      <c r="K2274" s="30"/>
      <c r="L2274" s="30"/>
      <c r="M2274" s="30"/>
      <c r="N2274" s="30"/>
      <c r="O2274" s="30" t="n">
        <v>0</v>
      </c>
      <c r="P2274" s="20"/>
      <c r="Q2274" s="20" t="n">
        <f aca="false">ROUND(+P2274-O2274+R2274,2)</f>
        <v>0</v>
      </c>
      <c r="R2274" s="31"/>
      <c r="S2274" s="20"/>
      <c r="T2274" s="36"/>
      <c r="U2274" s="20"/>
      <c r="V2274" s="20"/>
    </row>
    <row r="2275" customFormat="false" ht="13.8" hidden="false" customHeight="false" outlineLevel="0" collapsed="false">
      <c r="A2275" s="56"/>
      <c r="B2275" s="40"/>
      <c r="C2275" s="40"/>
      <c r="D2275" s="26"/>
      <c r="E2275" s="26"/>
      <c r="F2275" s="22"/>
      <c r="G2275" s="24"/>
      <c r="H2275" s="28"/>
      <c r="I2275" s="26"/>
      <c r="J2275" s="30"/>
      <c r="K2275" s="30"/>
      <c r="L2275" s="30"/>
      <c r="M2275" s="30"/>
      <c r="N2275" s="30"/>
      <c r="O2275" s="30" t="n">
        <v>0</v>
      </c>
      <c r="P2275" s="20"/>
      <c r="Q2275" s="20" t="n">
        <f aca="false">ROUND(+P2275-O2275+R2275,2)</f>
        <v>0</v>
      </c>
      <c r="R2275" s="31"/>
      <c r="S2275" s="20"/>
      <c r="T2275" s="36"/>
      <c r="U2275" s="20"/>
      <c r="V2275" s="20"/>
    </row>
    <row r="2276" customFormat="false" ht="13.8" hidden="false" customHeight="false" outlineLevel="0" collapsed="false">
      <c r="A2276" s="56"/>
      <c r="B2276" s="40"/>
      <c r="C2276" s="40"/>
      <c r="D2276" s="26"/>
      <c r="E2276" s="26"/>
      <c r="F2276" s="22"/>
      <c r="G2276" s="24"/>
      <c r="H2276" s="28"/>
      <c r="I2276" s="26"/>
      <c r="J2276" s="30"/>
      <c r="K2276" s="30"/>
      <c r="L2276" s="30"/>
      <c r="M2276" s="30"/>
      <c r="N2276" s="30"/>
      <c r="O2276" s="30" t="n">
        <v>0</v>
      </c>
      <c r="P2276" s="20"/>
      <c r="Q2276" s="20" t="n">
        <f aca="false">ROUND(+P2276-O2276+R2276,2)</f>
        <v>0</v>
      </c>
      <c r="R2276" s="31"/>
      <c r="S2276" s="20"/>
      <c r="T2276" s="36"/>
      <c r="U2276" s="20"/>
      <c r="V2276" s="20"/>
    </row>
    <row r="2277" customFormat="false" ht="13.8" hidden="false" customHeight="false" outlineLevel="0" collapsed="false">
      <c r="A2277" s="56"/>
      <c r="B2277" s="40"/>
      <c r="C2277" s="40"/>
      <c r="D2277" s="26"/>
      <c r="E2277" s="26"/>
      <c r="F2277" s="22"/>
      <c r="G2277" s="24"/>
      <c r="H2277" s="28"/>
      <c r="I2277" s="26"/>
      <c r="J2277" s="30"/>
      <c r="K2277" s="30"/>
      <c r="L2277" s="30"/>
      <c r="M2277" s="30"/>
      <c r="N2277" s="30"/>
      <c r="O2277" s="30" t="n">
        <v>0</v>
      </c>
      <c r="P2277" s="20"/>
      <c r="Q2277" s="20" t="n">
        <f aca="false">ROUND(+P2277-O2277+R2277,2)</f>
        <v>0</v>
      </c>
      <c r="R2277" s="31"/>
      <c r="S2277" s="20"/>
      <c r="T2277" s="36"/>
      <c r="U2277" s="20"/>
      <c r="V2277" s="20"/>
    </row>
    <row r="2278" customFormat="false" ht="13.8" hidden="false" customHeight="false" outlineLevel="0" collapsed="false">
      <c r="A2278" s="56"/>
      <c r="B2278" s="40"/>
      <c r="C2278" s="40"/>
      <c r="D2278" s="26"/>
      <c r="E2278" s="26"/>
      <c r="F2278" s="22"/>
      <c r="G2278" s="24"/>
      <c r="H2278" s="28"/>
      <c r="I2278" s="26"/>
      <c r="J2278" s="30"/>
      <c r="K2278" s="30"/>
      <c r="L2278" s="30"/>
      <c r="M2278" s="30"/>
      <c r="N2278" s="30"/>
      <c r="O2278" s="30" t="n">
        <v>0</v>
      </c>
      <c r="P2278" s="20"/>
      <c r="Q2278" s="20" t="n">
        <f aca="false">ROUND(+P2278-O2278+R2278,2)</f>
        <v>0</v>
      </c>
      <c r="R2278" s="31"/>
      <c r="S2278" s="20"/>
      <c r="T2278" s="36"/>
      <c r="U2278" s="20"/>
      <c r="V2278" s="20"/>
    </row>
    <row r="2279" customFormat="false" ht="13.8" hidden="false" customHeight="false" outlineLevel="0" collapsed="false">
      <c r="A2279" s="56"/>
      <c r="B2279" s="40"/>
      <c r="C2279" s="40"/>
      <c r="D2279" s="26"/>
      <c r="E2279" s="26"/>
      <c r="F2279" s="22"/>
      <c r="G2279" s="24"/>
      <c r="H2279" s="28"/>
      <c r="I2279" s="26"/>
      <c r="J2279" s="30"/>
      <c r="K2279" s="30"/>
      <c r="L2279" s="30"/>
      <c r="M2279" s="30"/>
      <c r="N2279" s="30"/>
      <c r="O2279" s="30" t="n">
        <v>0</v>
      </c>
      <c r="P2279" s="20"/>
      <c r="Q2279" s="20" t="n">
        <f aca="false">ROUND(+P2279-O2279+R2279,2)</f>
        <v>0</v>
      </c>
      <c r="R2279" s="31"/>
      <c r="S2279" s="20"/>
      <c r="T2279" s="36"/>
      <c r="U2279" s="20"/>
      <c r="V2279" s="20"/>
    </row>
    <row r="2280" customFormat="false" ht="13.8" hidden="false" customHeight="false" outlineLevel="0" collapsed="false">
      <c r="A2280" s="56"/>
      <c r="B2280" s="40"/>
      <c r="C2280" s="40"/>
      <c r="D2280" s="26"/>
      <c r="E2280" s="26"/>
      <c r="F2280" s="22"/>
      <c r="G2280" s="24"/>
      <c r="H2280" s="28"/>
      <c r="I2280" s="26"/>
      <c r="J2280" s="30"/>
      <c r="K2280" s="30"/>
      <c r="L2280" s="30"/>
      <c r="M2280" s="30"/>
      <c r="N2280" s="30"/>
      <c r="O2280" s="30" t="n">
        <v>0</v>
      </c>
      <c r="P2280" s="20"/>
      <c r="Q2280" s="20" t="n">
        <f aca="false">ROUND(+P2280-O2280+R2280,2)</f>
        <v>0</v>
      </c>
      <c r="R2280" s="31"/>
      <c r="S2280" s="20"/>
      <c r="T2280" s="36"/>
      <c r="U2280" s="20"/>
      <c r="V2280" s="20"/>
    </row>
    <row r="2281" customFormat="false" ht="13.8" hidden="false" customHeight="false" outlineLevel="0" collapsed="false">
      <c r="A2281" s="56"/>
      <c r="B2281" s="40"/>
      <c r="C2281" s="40"/>
      <c r="D2281" s="26"/>
      <c r="E2281" s="26"/>
      <c r="F2281" s="22"/>
      <c r="G2281" s="24"/>
      <c r="H2281" s="28"/>
      <c r="I2281" s="26"/>
      <c r="J2281" s="30"/>
      <c r="K2281" s="30"/>
      <c r="L2281" s="30"/>
      <c r="M2281" s="30"/>
      <c r="N2281" s="30"/>
      <c r="O2281" s="30" t="n">
        <v>0</v>
      </c>
      <c r="P2281" s="20"/>
      <c r="Q2281" s="20" t="n">
        <f aca="false">ROUND(+P2281-O2281+R2281,2)</f>
        <v>0</v>
      </c>
      <c r="R2281" s="31"/>
      <c r="S2281" s="20"/>
      <c r="T2281" s="36"/>
      <c r="U2281" s="20"/>
      <c r="V2281" s="20"/>
    </row>
    <row r="2282" customFormat="false" ht="13.8" hidden="false" customHeight="false" outlineLevel="0" collapsed="false">
      <c r="A2282" s="56"/>
      <c r="B2282" s="40"/>
      <c r="C2282" s="40"/>
      <c r="D2282" s="26"/>
      <c r="E2282" s="26"/>
      <c r="F2282" s="22"/>
      <c r="G2282" s="24"/>
      <c r="H2282" s="28"/>
      <c r="I2282" s="26"/>
      <c r="J2282" s="30"/>
      <c r="K2282" s="30"/>
      <c r="L2282" s="30"/>
      <c r="M2282" s="30"/>
      <c r="N2282" s="30"/>
      <c r="O2282" s="30" t="n">
        <v>0</v>
      </c>
      <c r="P2282" s="20"/>
      <c r="Q2282" s="20" t="n">
        <f aca="false">ROUND(+P2282-O2282+R2282,2)</f>
        <v>0</v>
      </c>
      <c r="R2282" s="31"/>
      <c r="S2282" s="20"/>
      <c r="T2282" s="36"/>
      <c r="U2282" s="20"/>
      <c r="V2282" s="20"/>
    </row>
    <row r="2283" customFormat="false" ht="13.8" hidden="false" customHeight="false" outlineLevel="0" collapsed="false">
      <c r="A2283" s="56"/>
      <c r="B2283" s="40"/>
      <c r="C2283" s="40"/>
      <c r="D2283" s="26"/>
      <c r="E2283" s="26"/>
      <c r="F2283" s="22"/>
      <c r="G2283" s="24"/>
      <c r="H2283" s="28"/>
      <c r="I2283" s="26"/>
      <c r="J2283" s="30"/>
      <c r="K2283" s="30"/>
      <c r="L2283" s="30"/>
      <c r="M2283" s="30"/>
      <c r="N2283" s="30"/>
      <c r="O2283" s="30" t="n">
        <v>0</v>
      </c>
      <c r="P2283" s="20"/>
      <c r="Q2283" s="20" t="n">
        <f aca="false">ROUND(+P2283-O2283+R2283,2)</f>
        <v>0</v>
      </c>
      <c r="R2283" s="31"/>
      <c r="S2283" s="20"/>
      <c r="T2283" s="36"/>
      <c r="U2283" s="20"/>
      <c r="V2283" s="20"/>
    </row>
    <row r="2284" customFormat="false" ht="13.8" hidden="false" customHeight="false" outlineLevel="0" collapsed="false">
      <c r="A2284" s="56"/>
      <c r="B2284" s="40"/>
      <c r="C2284" s="40"/>
      <c r="D2284" s="26"/>
      <c r="E2284" s="26"/>
      <c r="F2284" s="22"/>
      <c r="G2284" s="24"/>
      <c r="H2284" s="28"/>
      <c r="I2284" s="26"/>
      <c r="J2284" s="30"/>
      <c r="K2284" s="30"/>
      <c r="L2284" s="30"/>
      <c r="M2284" s="30"/>
      <c r="N2284" s="30"/>
      <c r="O2284" s="30" t="n">
        <v>0</v>
      </c>
      <c r="P2284" s="20"/>
      <c r="Q2284" s="20" t="n">
        <f aca="false">ROUND(+P2284-O2284+R2284,2)</f>
        <v>0</v>
      </c>
      <c r="R2284" s="31"/>
      <c r="S2284" s="20"/>
      <c r="T2284" s="36"/>
      <c r="U2284" s="20"/>
      <c r="V2284" s="20"/>
    </row>
    <row r="2285" customFormat="false" ht="13.8" hidden="false" customHeight="false" outlineLevel="0" collapsed="false">
      <c r="A2285" s="56"/>
      <c r="B2285" s="40"/>
      <c r="C2285" s="40"/>
      <c r="D2285" s="26"/>
      <c r="E2285" s="26"/>
      <c r="F2285" s="22"/>
      <c r="G2285" s="24"/>
      <c r="H2285" s="28"/>
      <c r="I2285" s="26"/>
      <c r="J2285" s="30"/>
      <c r="K2285" s="30"/>
      <c r="L2285" s="30"/>
      <c r="M2285" s="30"/>
      <c r="N2285" s="30"/>
      <c r="O2285" s="30" t="n">
        <v>0</v>
      </c>
      <c r="P2285" s="20"/>
      <c r="Q2285" s="20" t="n">
        <f aca="false">ROUND(+P2285-O2285+R2285,2)</f>
        <v>0</v>
      </c>
      <c r="R2285" s="31"/>
      <c r="S2285" s="20"/>
      <c r="T2285" s="36"/>
      <c r="U2285" s="20"/>
      <c r="V2285" s="20"/>
    </row>
    <row r="2286" customFormat="false" ht="13.8" hidden="false" customHeight="false" outlineLevel="0" collapsed="false">
      <c r="A2286" s="56"/>
      <c r="B2286" s="40"/>
      <c r="C2286" s="40"/>
      <c r="D2286" s="26"/>
      <c r="E2286" s="26"/>
      <c r="F2286" s="22"/>
      <c r="G2286" s="24"/>
      <c r="H2286" s="28"/>
      <c r="I2286" s="26"/>
      <c r="J2286" s="30"/>
      <c r="K2286" s="30"/>
      <c r="L2286" s="30"/>
      <c r="M2286" s="30"/>
      <c r="N2286" s="30"/>
      <c r="O2286" s="30" t="n">
        <v>0</v>
      </c>
      <c r="P2286" s="20"/>
      <c r="Q2286" s="20" t="n">
        <f aca="false">ROUND(+P2286-O2286+R2286,2)</f>
        <v>0</v>
      </c>
      <c r="R2286" s="31"/>
      <c r="S2286" s="20"/>
      <c r="T2286" s="36"/>
      <c r="U2286" s="20"/>
      <c r="V2286" s="20"/>
    </row>
    <row r="2287" customFormat="false" ht="13.8" hidden="false" customHeight="false" outlineLevel="0" collapsed="false">
      <c r="A2287" s="56"/>
      <c r="B2287" s="40"/>
      <c r="C2287" s="40"/>
      <c r="D2287" s="26"/>
      <c r="E2287" s="26"/>
      <c r="F2287" s="22"/>
      <c r="G2287" s="24"/>
      <c r="H2287" s="28"/>
      <c r="I2287" s="26"/>
      <c r="J2287" s="30"/>
      <c r="K2287" s="30"/>
      <c r="L2287" s="30"/>
      <c r="M2287" s="30"/>
      <c r="N2287" s="30"/>
      <c r="O2287" s="30" t="n">
        <v>0</v>
      </c>
      <c r="P2287" s="20"/>
      <c r="Q2287" s="20" t="n">
        <f aca="false">ROUND(+P2287-O2287+R2287,2)</f>
        <v>0</v>
      </c>
      <c r="R2287" s="31"/>
      <c r="S2287" s="20"/>
      <c r="T2287" s="36"/>
      <c r="U2287" s="20"/>
      <c r="V2287" s="20"/>
    </row>
    <row r="2288" customFormat="false" ht="13.8" hidden="false" customHeight="false" outlineLevel="0" collapsed="false">
      <c r="A2288" s="56"/>
      <c r="B2288" s="40"/>
      <c r="C2288" s="40"/>
      <c r="D2288" s="26"/>
      <c r="E2288" s="26"/>
      <c r="F2288" s="22"/>
      <c r="G2288" s="24"/>
      <c r="H2288" s="28"/>
      <c r="I2288" s="26"/>
      <c r="J2288" s="30"/>
      <c r="K2288" s="30"/>
      <c r="L2288" s="30"/>
      <c r="M2288" s="30"/>
      <c r="N2288" s="30"/>
      <c r="O2288" s="30" t="n">
        <v>0</v>
      </c>
      <c r="P2288" s="20"/>
      <c r="Q2288" s="20" t="n">
        <f aca="false">ROUND(+P2288-O2288+R2288,2)</f>
        <v>0</v>
      </c>
      <c r="R2288" s="31"/>
      <c r="S2288" s="20"/>
      <c r="T2288" s="36"/>
      <c r="U2288" s="20"/>
      <c r="V2288" s="20"/>
    </row>
    <row r="2289" customFormat="false" ht="13.8" hidden="false" customHeight="false" outlineLevel="0" collapsed="false">
      <c r="A2289" s="56"/>
      <c r="B2289" s="40"/>
      <c r="C2289" s="40"/>
      <c r="D2289" s="26"/>
      <c r="E2289" s="26"/>
      <c r="F2289" s="22"/>
      <c r="G2289" s="24"/>
      <c r="H2289" s="28"/>
      <c r="I2289" s="26"/>
      <c r="J2289" s="30"/>
      <c r="K2289" s="30"/>
      <c r="L2289" s="30"/>
      <c r="M2289" s="30"/>
      <c r="N2289" s="30"/>
      <c r="O2289" s="30" t="n">
        <v>0</v>
      </c>
      <c r="P2289" s="20"/>
      <c r="Q2289" s="20" t="n">
        <f aca="false">ROUND(+P2289-O2289+R2289,2)</f>
        <v>0</v>
      </c>
      <c r="R2289" s="31"/>
      <c r="S2289" s="20"/>
      <c r="T2289" s="36"/>
      <c r="U2289" s="20"/>
      <c r="V2289" s="20"/>
    </row>
    <row r="2290" customFormat="false" ht="13.8" hidden="false" customHeight="false" outlineLevel="0" collapsed="false">
      <c r="A2290" s="56"/>
      <c r="B2290" s="40"/>
      <c r="C2290" s="40"/>
      <c r="D2290" s="26"/>
      <c r="E2290" s="26"/>
      <c r="F2290" s="22"/>
      <c r="G2290" s="24"/>
      <c r="H2290" s="28"/>
      <c r="I2290" s="26"/>
      <c r="J2290" s="30"/>
      <c r="K2290" s="30"/>
      <c r="L2290" s="30"/>
      <c r="M2290" s="30"/>
      <c r="N2290" s="30"/>
      <c r="O2290" s="30" t="n">
        <v>0</v>
      </c>
      <c r="P2290" s="20"/>
      <c r="Q2290" s="20" t="n">
        <f aca="false">ROUND(+P2290-O2290+R2290,2)</f>
        <v>0</v>
      </c>
      <c r="R2290" s="31"/>
      <c r="S2290" s="20"/>
      <c r="T2290" s="36"/>
      <c r="U2290" s="20"/>
      <c r="V2290" s="20"/>
    </row>
    <row r="2291" customFormat="false" ht="13.8" hidden="false" customHeight="false" outlineLevel="0" collapsed="false">
      <c r="A2291" s="56"/>
      <c r="B2291" s="40"/>
      <c r="C2291" s="40"/>
      <c r="D2291" s="26"/>
      <c r="E2291" s="26"/>
      <c r="F2291" s="22"/>
      <c r="G2291" s="24"/>
      <c r="H2291" s="28"/>
      <c r="I2291" s="26"/>
      <c r="J2291" s="30"/>
      <c r="K2291" s="30"/>
      <c r="L2291" s="30"/>
      <c r="M2291" s="30"/>
      <c r="N2291" s="30"/>
      <c r="O2291" s="30" t="n">
        <v>0</v>
      </c>
      <c r="P2291" s="20"/>
      <c r="Q2291" s="20" t="n">
        <f aca="false">ROUND(+P2291-O2291+R2291,2)</f>
        <v>0</v>
      </c>
      <c r="R2291" s="31"/>
      <c r="S2291" s="20"/>
      <c r="T2291" s="36"/>
      <c r="U2291" s="20"/>
      <c r="V2291" s="20"/>
    </row>
    <row r="2292" customFormat="false" ht="13.8" hidden="false" customHeight="false" outlineLevel="0" collapsed="false">
      <c r="A2292" s="56"/>
      <c r="B2292" s="40"/>
      <c r="C2292" s="40"/>
      <c r="D2292" s="26"/>
      <c r="E2292" s="26"/>
      <c r="F2292" s="22"/>
      <c r="G2292" s="24"/>
      <c r="H2292" s="28"/>
      <c r="I2292" s="26"/>
      <c r="J2292" s="30"/>
      <c r="K2292" s="30"/>
      <c r="L2292" s="30"/>
      <c r="M2292" s="30"/>
      <c r="N2292" s="30"/>
      <c r="O2292" s="30" t="n">
        <v>0</v>
      </c>
      <c r="P2292" s="20"/>
      <c r="Q2292" s="20" t="n">
        <f aca="false">ROUND(+P2292-O2292+R2292,2)</f>
        <v>0</v>
      </c>
      <c r="R2292" s="31"/>
      <c r="S2292" s="20"/>
      <c r="T2292" s="36"/>
      <c r="U2292" s="20"/>
      <c r="V2292" s="20"/>
    </row>
    <row r="2293" customFormat="false" ht="13.8" hidden="false" customHeight="false" outlineLevel="0" collapsed="false">
      <c r="A2293" s="56"/>
      <c r="B2293" s="40"/>
      <c r="C2293" s="40"/>
      <c r="D2293" s="26"/>
      <c r="E2293" s="26"/>
      <c r="F2293" s="22"/>
      <c r="G2293" s="24"/>
      <c r="H2293" s="28"/>
      <c r="I2293" s="26"/>
      <c r="J2293" s="30"/>
      <c r="K2293" s="30"/>
      <c r="L2293" s="30"/>
      <c r="M2293" s="30"/>
      <c r="N2293" s="30"/>
      <c r="O2293" s="30" t="n">
        <v>0</v>
      </c>
      <c r="P2293" s="20"/>
      <c r="Q2293" s="20" t="n">
        <f aca="false">ROUND(+P2293-O2293+R2293,2)</f>
        <v>0</v>
      </c>
      <c r="R2293" s="31"/>
      <c r="S2293" s="20"/>
      <c r="T2293" s="36"/>
      <c r="U2293" s="20"/>
      <c r="V2293" s="20"/>
    </row>
    <row r="2294" customFormat="false" ht="13.8" hidden="false" customHeight="false" outlineLevel="0" collapsed="false">
      <c r="A2294" s="56"/>
      <c r="B2294" s="40"/>
      <c r="C2294" s="40"/>
      <c r="D2294" s="26"/>
      <c r="E2294" s="26"/>
      <c r="F2294" s="22"/>
      <c r="G2294" s="24"/>
      <c r="H2294" s="28"/>
      <c r="I2294" s="26"/>
      <c r="J2294" s="30"/>
      <c r="K2294" s="30"/>
      <c r="L2294" s="30"/>
      <c r="M2294" s="30"/>
      <c r="N2294" s="30"/>
      <c r="O2294" s="30" t="n">
        <v>0</v>
      </c>
      <c r="P2294" s="20"/>
      <c r="Q2294" s="20" t="n">
        <f aca="false">ROUND(+P2294-O2294+R2294,2)</f>
        <v>0</v>
      </c>
      <c r="R2294" s="31"/>
      <c r="S2294" s="20"/>
      <c r="T2294" s="36"/>
      <c r="U2294" s="20"/>
      <c r="V2294" s="20"/>
    </row>
    <row r="2295" customFormat="false" ht="13.8" hidden="false" customHeight="false" outlineLevel="0" collapsed="false">
      <c r="A2295" s="56"/>
      <c r="B2295" s="40"/>
      <c r="C2295" s="40"/>
      <c r="D2295" s="26"/>
      <c r="E2295" s="26"/>
      <c r="F2295" s="22"/>
      <c r="G2295" s="24"/>
      <c r="H2295" s="28"/>
      <c r="I2295" s="26"/>
      <c r="J2295" s="30"/>
      <c r="K2295" s="30"/>
      <c r="L2295" s="30"/>
      <c r="M2295" s="30"/>
      <c r="N2295" s="30"/>
      <c r="O2295" s="30" t="n">
        <v>0</v>
      </c>
      <c r="P2295" s="20"/>
      <c r="Q2295" s="20" t="n">
        <f aca="false">ROUND(+P2295-O2295+R2295,2)</f>
        <v>0</v>
      </c>
      <c r="R2295" s="31"/>
      <c r="S2295" s="20"/>
      <c r="T2295" s="36"/>
      <c r="U2295" s="20"/>
      <c r="V2295" s="20"/>
    </row>
    <row r="2296" customFormat="false" ht="13.8" hidden="false" customHeight="false" outlineLevel="0" collapsed="false">
      <c r="A2296" s="56"/>
      <c r="B2296" s="40"/>
      <c r="C2296" s="40"/>
      <c r="D2296" s="26"/>
      <c r="E2296" s="26"/>
      <c r="F2296" s="22"/>
      <c r="G2296" s="24"/>
      <c r="H2296" s="28"/>
      <c r="I2296" s="26"/>
      <c r="J2296" s="30"/>
      <c r="K2296" s="30"/>
      <c r="L2296" s="30"/>
      <c r="M2296" s="30"/>
      <c r="N2296" s="30"/>
      <c r="O2296" s="30" t="n">
        <v>0</v>
      </c>
      <c r="P2296" s="20"/>
      <c r="Q2296" s="20" t="n">
        <f aca="false">ROUND(+P2296-O2296+R2296,2)</f>
        <v>0</v>
      </c>
      <c r="R2296" s="31"/>
      <c r="S2296" s="20"/>
      <c r="T2296" s="36"/>
      <c r="U2296" s="20"/>
      <c r="V2296" s="20"/>
    </row>
    <row r="2297" customFormat="false" ht="13.8" hidden="false" customHeight="false" outlineLevel="0" collapsed="false">
      <c r="A2297" s="56"/>
      <c r="B2297" s="40"/>
      <c r="C2297" s="40"/>
      <c r="D2297" s="26"/>
      <c r="E2297" s="26"/>
      <c r="F2297" s="22"/>
      <c r="G2297" s="24"/>
      <c r="H2297" s="28"/>
      <c r="I2297" s="26"/>
      <c r="J2297" s="30"/>
      <c r="K2297" s="30"/>
      <c r="L2297" s="30"/>
      <c r="M2297" s="30"/>
      <c r="N2297" s="30"/>
      <c r="O2297" s="30" t="n">
        <v>0</v>
      </c>
      <c r="P2297" s="20"/>
      <c r="Q2297" s="20" t="n">
        <f aca="false">ROUND(+P2297-O2297+R2297,2)</f>
        <v>0</v>
      </c>
      <c r="R2297" s="31"/>
      <c r="S2297" s="20"/>
      <c r="T2297" s="36"/>
      <c r="U2297" s="20"/>
      <c r="V2297" s="20"/>
    </row>
    <row r="2298" customFormat="false" ht="13.8" hidden="false" customHeight="false" outlineLevel="0" collapsed="false">
      <c r="A2298" s="56"/>
      <c r="B2298" s="40"/>
      <c r="C2298" s="40"/>
      <c r="D2298" s="26"/>
      <c r="E2298" s="26"/>
      <c r="F2298" s="22"/>
      <c r="G2298" s="24"/>
      <c r="H2298" s="28"/>
      <c r="I2298" s="26"/>
      <c r="J2298" s="30"/>
      <c r="K2298" s="30"/>
      <c r="L2298" s="30"/>
      <c r="M2298" s="30"/>
      <c r="N2298" s="30"/>
      <c r="O2298" s="30" t="n">
        <v>0</v>
      </c>
      <c r="P2298" s="20"/>
      <c r="Q2298" s="20" t="n">
        <f aca="false">ROUND(+P2298-O2298+R2298,2)</f>
        <v>0</v>
      </c>
      <c r="R2298" s="31"/>
      <c r="S2298" s="20"/>
      <c r="T2298" s="36"/>
      <c r="U2298" s="20"/>
      <c r="V2298" s="20"/>
    </row>
    <row r="2299" customFormat="false" ht="13.8" hidden="false" customHeight="false" outlineLevel="0" collapsed="false">
      <c r="A2299" s="56"/>
      <c r="B2299" s="40"/>
      <c r="C2299" s="40"/>
      <c r="D2299" s="26"/>
      <c r="E2299" s="26"/>
      <c r="F2299" s="22"/>
      <c r="G2299" s="24"/>
      <c r="H2299" s="28"/>
      <c r="I2299" s="26"/>
      <c r="J2299" s="30"/>
      <c r="K2299" s="30"/>
      <c r="L2299" s="30"/>
      <c r="M2299" s="30"/>
      <c r="N2299" s="30"/>
      <c r="O2299" s="30" t="n">
        <v>0</v>
      </c>
      <c r="P2299" s="20"/>
      <c r="Q2299" s="20" t="n">
        <f aca="false">ROUND(+P2299-O2299+R2299,2)</f>
        <v>0</v>
      </c>
      <c r="R2299" s="31"/>
      <c r="S2299" s="20"/>
      <c r="T2299" s="36"/>
      <c r="U2299" s="20"/>
      <c r="V2299" s="20"/>
    </row>
    <row r="2300" customFormat="false" ht="13.8" hidden="false" customHeight="false" outlineLevel="0" collapsed="false">
      <c r="A2300" s="56"/>
      <c r="B2300" s="40"/>
      <c r="C2300" s="40"/>
      <c r="D2300" s="26"/>
      <c r="E2300" s="26"/>
      <c r="F2300" s="22"/>
      <c r="G2300" s="24"/>
      <c r="H2300" s="28"/>
      <c r="I2300" s="26"/>
      <c r="J2300" s="30"/>
      <c r="K2300" s="30"/>
      <c r="L2300" s="30"/>
      <c r="M2300" s="30"/>
      <c r="N2300" s="30"/>
      <c r="O2300" s="30" t="n">
        <v>0</v>
      </c>
      <c r="P2300" s="20"/>
      <c r="Q2300" s="20" t="n">
        <f aca="false">ROUND(+P2300-O2300+R2300,2)</f>
        <v>0</v>
      </c>
      <c r="R2300" s="31"/>
      <c r="S2300" s="20"/>
      <c r="T2300" s="36"/>
      <c r="U2300" s="20"/>
      <c r="V2300" s="20"/>
    </row>
    <row r="2301" customFormat="false" ht="13.8" hidden="false" customHeight="false" outlineLevel="0" collapsed="false">
      <c r="A2301" s="56"/>
      <c r="B2301" s="40"/>
      <c r="C2301" s="40"/>
      <c r="D2301" s="26"/>
      <c r="E2301" s="26"/>
      <c r="F2301" s="22"/>
      <c r="G2301" s="24"/>
      <c r="H2301" s="28"/>
      <c r="I2301" s="26"/>
      <c r="J2301" s="30"/>
      <c r="K2301" s="30"/>
      <c r="L2301" s="30"/>
      <c r="M2301" s="30"/>
      <c r="N2301" s="30"/>
      <c r="O2301" s="30" t="n">
        <v>0</v>
      </c>
      <c r="P2301" s="20"/>
      <c r="Q2301" s="20" t="n">
        <f aca="false">ROUND(+P2301-O2301+R2301,2)</f>
        <v>0</v>
      </c>
      <c r="R2301" s="31"/>
      <c r="S2301" s="20"/>
      <c r="T2301" s="36"/>
      <c r="U2301" s="20"/>
      <c r="V2301" s="20"/>
    </row>
    <row r="2302" customFormat="false" ht="13.8" hidden="false" customHeight="false" outlineLevel="0" collapsed="false">
      <c r="A2302" s="56"/>
      <c r="B2302" s="40"/>
      <c r="C2302" s="40"/>
      <c r="D2302" s="26"/>
      <c r="E2302" s="26"/>
      <c r="F2302" s="22"/>
      <c r="G2302" s="24"/>
      <c r="H2302" s="28"/>
      <c r="I2302" s="26"/>
      <c r="J2302" s="30"/>
      <c r="K2302" s="30"/>
      <c r="L2302" s="30"/>
      <c r="M2302" s="30"/>
      <c r="N2302" s="30"/>
      <c r="O2302" s="30" t="n">
        <v>0</v>
      </c>
      <c r="P2302" s="20"/>
      <c r="Q2302" s="20" t="n">
        <f aca="false">ROUND(+P2302-O2302+R2302,2)</f>
        <v>0</v>
      </c>
      <c r="R2302" s="31"/>
      <c r="S2302" s="20"/>
      <c r="T2302" s="36"/>
      <c r="U2302" s="20"/>
      <c r="V2302" s="20"/>
    </row>
    <row r="2303" customFormat="false" ht="13.8" hidden="false" customHeight="false" outlineLevel="0" collapsed="false">
      <c r="A2303" s="56"/>
      <c r="B2303" s="40"/>
      <c r="C2303" s="40"/>
      <c r="D2303" s="26"/>
      <c r="E2303" s="26"/>
      <c r="F2303" s="22"/>
      <c r="G2303" s="24"/>
      <c r="H2303" s="28"/>
      <c r="I2303" s="26"/>
      <c r="J2303" s="30"/>
      <c r="K2303" s="30"/>
      <c r="L2303" s="30"/>
      <c r="M2303" s="30"/>
      <c r="N2303" s="30"/>
      <c r="O2303" s="30" t="n">
        <v>0</v>
      </c>
      <c r="P2303" s="20"/>
      <c r="Q2303" s="20" t="n">
        <f aca="false">ROUND(+P2303-O2303+R2303,2)</f>
        <v>0</v>
      </c>
      <c r="R2303" s="31"/>
      <c r="S2303" s="20"/>
      <c r="T2303" s="36"/>
      <c r="U2303" s="20"/>
      <c r="V2303" s="20"/>
    </row>
    <row r="2304" customFormat="false" ht="13.8" hidden="false" customHeight="false" outlineLevel="0" collapsed="false">
      <c r="A2304" s="56"/>
      <c r="B2304" s="40"/>
      <c r="C2304" s="40"/>
      <c r="D2304" s="26"/>
      <c r="E2304" s="26"/>
      <c r="F2304" s="22"/>
      <c r="G2304" s="24"/>
      <c r="H2304" s="28"/>
      <c r="I2304" s="26"/>
      <c r="J2304" s="30"/>
      <c r="K2304" s="30"/>
      <c r="L2304" s="30"/>
      <c r="M2304" s="30"/>
      <c r="N2304" s="30"/>
      <c r="O2304" s="30" t="n">
        <v>0</v>
      </c>
      <c r="P2304" s="20"/>
      <c r="Q2304" s="20" t="n">
        <f aca="false">ROUND(+P2304-O2304+R2304,2)</f>
        <v>0</v>
      </c>
      <c r="R2304" s="31"/>
      <c r="S2304" s="20"/>
      <c r="T2304" s="36"/>
      <c r="U2304" s="20"/>
      <c r="V2304" s="20"/>
    </row>
    <row r="2305" customFormat="false" ht="13.8" hidden="false" customHeight="false" outlineLevel="0" collapsed="false">
      <c r="A2305" s="56"/>
      <c r="B2305" s="40"/>
      <c r="C2305" s="40"/>
      <c r="D2305" s="26"/>
      <c r="E2305" s="26"/>
      <c r="F2305" s="22"/>
      <c r="G2305" s="24"/>
      <c r="H2305" s="28"/>
      <c r="I2305" s="26"/>
      <c r="J2305" s="30"/>
      <c r="K2305" s="30"/>
      <c r="L2305" s="30"/>
      <c r="M2305" s="30"/>
      <c r="N2305" s="30"/>
      <c r="O2305" s="30" t="n">
        <v>0</v>
      </c>
      <c r="P2305" s="20"/>
      <c r="Q2305" s="20" t="n">
        <f aca="false">ROUND(+P2305-O2305+R2305,2)</f>
        <v>0</v>
      </c>
      <c r="R2305" s="31"/>
      <c r="S2305" s="20"/>
      <c r="T2305" s="36"/>
      <c r="U2305" s="20"/>
      <c r="V2305" s="20"/>
    </row>
    <row r="2306" customFormat="false" ht="13.8" hidden="false" customHeight="false" outlineLevel="0" collapsed="false">
      <c r="A2306" s="56"/>
      <c r="B2306" s="40"/>
      <c r="C2306" s="40"/>
      <c r="D2306" s="26"/>
      <c r="E2306" s="26"/>
      <c r="F2306" s="22"/>
      <c r="G2306" s="24"/>
      <c r="H2306" s="28"/>
      <c r="I2306" s="26"/>
      <c r="J2306" s="30"/>
      <c r="K2306" s="30"/>
      <c r="L2306" s="30"/>
      <c r="M2306" s="30"/>
      <c r="N2306" s="30"/>
      <c r="O2306" s="30" t="n">
        <v>0</v>
      </c>
      <c r="P2306" s="20"/>
      <c r="Q2306" s="20" t="n">
        <f aca="false">ROUND(+P2306-O2306+R2306,2)</f>
        <v>0</v>
      </c>
      <c r="R2306" s="31"/>
      <c r="S2306" s="20"/>
      <c r="T2306" s="36"/>
      <c r="U2306" s="20"/>
      <c r="V2306" s="20"/>
    </row>
    <row r="2307" customFormat="false" ht="13.8" hidden="false" customHeight="false" outlineLevel="0" collapsed="false">
      <c r="A2307" s="56"/>
      <c r="B2307" s="40"/>
      <c r="C2307" s="40"/>
      <c r="D2307" s="26"/>
      <c r="E2307" s="26"/>
      <c r="F2307" s="22"/>
      <c r="G2307" s="24"/>
      <c r="H2307" s="28"/>
      <c r="I2307" s="26"/>
      <c r="J2307" s="30"/>
      <c r="K2307" s="30"/>
      <c r="L2307" s="30"/>
      <c r="M2307" s="30"/>
      <c r="N2307" s="30"/>
      <c r="O2307" s="30" t="n">
        <v>0</v>
      </c>
      <c r="P2307" s="20"/>
      <c r="Q2307" s="20" t="n">
        <f aca="false">ROUND(+P2307-O2307+R2307,2)</f>
        <v>0</v>
      </c>
      <c r="R2307" s="31"/>
      <c r="S2307" s="20"/>
      <c r="T2307" s="36"/>
      <c r="U2307" s="20"/>
      <c r="V2307" s="20"/>
    </row>
    <row r="2308" customFormat="false" ht="13.8" hidden="false" customHeight="false" outlineLevel="0" collapsed="false">
      <c r="A2308" s="56"/>
      <c r="B2308" s="40"/>
      <c r="C2308" s="40"/>
      <c r="D2308" s="26"/>
      <c r="E2308" s="26"/>
      <c r="F2308" s="22"/>
      <c r="G2308" s="24"/>
      <c r="H2308" s="28"/>
      <c r="I2308" s="26"/>
      <c r="J2308" s="30"/>
      <c r="K2308" s="30"/>
      <c r="L2308" s="30"/>
      <c r="M2308" s="30"/>
      <c r="N2308" s="30"/>
      <c r="O2308" s="30" t="n">
        <v>0</v>
      </c>
      <c r="P2308" s="20"/>
      <c r="Q2308" s="20" t="n">
        <f aca="false">ROUND(+P2308-O2308+R2308,2)</f>
        <v>0</v>
      </c>
      <c r="R2308" s="31"/>
      <c r="S2308" s="20"/>
      <c r="T2308" s="36"/>
      <c r="U2308" s="20"/>
      <c r="V2308" s="20"/>
    </row>
    <row r="2309" customFormat="false" ht="13.8" hidden="false" customHeight="false" outlineLevel="0" collapsed="false">
      <c r="A2309" s="56"/>
      <c r="B2309" s="40"/>
      <c r="C2309" s="40"/>
      <c r="D2309" s="26"/>
      <c r="E2309" s="26"/>
      <c r="F2309" s="22"/>
      <c r="G2309" s="24"/>
      <c r="H2309" s="28"/>
      <c r="I2309" s="26"/>
      <c r="J2309" s="30"/>
      <c r="K2309" s="30"/>
      <c r="L2309" s="30"/>
      <c r="M2309" s="30"/>
      <c r="N2309" s="30"/>
      <c r="O2309" s="30" t="n">
        <v>0</v>
      </c>
      <c r="P2309" s="20"/>
      <c r="Q2309" s="20" t="n">
        <f aca="false">ROUND(+P2309-O2309+R2309,2)</f>
        <v>0</v>
      </c>
      <c r="R2309" s="31"/>
      <c r="S2309" s="20"/>
      <c r="T2309" s="36"/>
      <c r="U2309" s="20"/>
      <c r="V2309" s="20"/>
    </row>
    <row r="2310" customFormat="false" ht="13.8" hidden="false" customHeight="false" outlineLevel="0" collapsed="false">
      <c r="A2310" s="56"/>
      <c r="B2310" s="40"/>
      <c r="C2310" s="40"/>
      <c r="D2310" s="26"/>
      <c r="E2310" s="26"/>
      <c r="F2310" s="22"/>
      <c r="G2310" s="24"/>
      <c r="H2310" s="28"/>
      <c r="I2310" s="26"/>
      <c r="J2310" s="30"/>
      <c r="K2310" s="30"/>
      <c r="L2310" s="30"/>
      <c r="M2310" s="30"/>
      <c r="N2310" s="30"/>
      <c r="O2310" s="30" t="n">
        <v>0</v>
      </c>
      <c r="P2310" s="20"/>
      <c r="Q2310" s="20" t="n">
        <f aca="false">ROUND(+P2310-O2310+R2310,2)</f>
        <v>0</v>
      </c>
      <c r="R2310" s="31"/>
      <c r="S2310" s="20"/>
      <c r="T2310" s="36"/>
      <c r="U2310" s="20"/>
      <c r="V2310" s="20"/>
    </row>
    <row r="2311" customFormat="false" ht="13.8" hidden="false" customHeight="false" outlineLevel="0" collapsed="false">
      <c r="A2311" s="56"/>
      <c r="B2311" s="40"/>
      <c r="C2311" s="40"/>
      <c r="D2311" s="26"/>
      <c r="E2311" s="26"/>
      <c r="F2311" s="22"/>
      <c r="G2311" s="24"/>
      <c r="H2311" s="28"/>
      <c r="I2311" s="26"/>
      <c r="J2311" s="30"/>
      <c r="K2311" s="30"/>
      <c r="L2311" s="30"/>
      <c r="M2311" s="30"/>
      <c r="N2311" s="30"/>
      <c r="O2311" s="30" t="n">
        <v>0</v>
      </c>
      <c r="P2311" s="20"/>
      <c r="Q2311" s="20" t="n">
        <f aca="false">ROUND(+P2311-O2311+R2311,2)</f>
        <v>0</v>
      </c>
      <c r="R2311" s="31"/>
      <c r="S2311" s="20"/>
      <c r="T2311" s="36"/>
      <c r="U2311" s="20"/>
      <c r="V2311" s="20"/>
    </row>
    <row r="2312" customFormat="false" ht="13.8" hidden="false" customHeight="false" outlineLevel="0" collapsed="false">
      <c r="A2312" s="56"/>
      <c r="B2312" s="40"/>
      <c r="C2312" s="40"/>
      <c r="D2312" s="26"/>
      <c r="E2312" s="26"/>
      <c r="F2312" s="22"/>
      <c r="G2312" s="24"/>
      <c r="H2312" s="28"/>
      <c r="I2312" s="26"/>
      <c r="J2312" s="30"/>
      <c r="K2312" s="30"/>
      <c r="L2312" s="30"/>
      <c r="M2312" s="30"/>
      <c r="N2312" s="30"/>
      <c r="O2312" s="30" t="n">
        <v>0</v>
      </c>
      <c r="P2312" s="20"/>
      <c r="Q2312" s="20" t="n">
        <f aca="false">ROUND(+P2312-O2312+R2312,2)</f>
        <v>0</v>
      </c>
      <c r="R2312" s="31"/>
      <c r="S2312" s="20"/>
      <c r="T2312" s="36"/>
      <c r="U2312" s="20"/>
      <c r="V2312" s="20"/>
    </row>
    <row r="2313" customFormat="false" ht="13.8" hidden="false" customHeight="false" outlineLevel="0" collapsed="false">
      <c r="A2313" s="56"/>
      <c r="B2313" s="40"/>
      <c r="C2313" s="40"/>
      <c r="D2313" s="26"/>
      <c r="E2313" s="26"/>
      <c r="F2313" s="22"/>
      <c r="G2313" s="24"/>
      <c r="H2313" s="28"/>
      <c r="I2313" s="26"/>
      <c r="J2313" s="30"/>
      <c r="K2313" s="30"/>
      <c r="L2313" s="30"/>
      <c r="M2313" s="30"/>
      <c r="N2313" s="30"/>
      <c r="O2313" s="30" t="n">
        <v>0</v>
      </c>
      <c r="P2313" s="20"/>
      <c r="Q2313" s="20" t="n">
        <f aca="false">ROUND(+P2313-O2313+R2313,2)</f>
        <v>0</v>
      </c>
      <c r="R2313" s="31"/>
      <c r="S2313" s="20"/>
      <c r="T2313" s="36"/>
      <c r="U2313" s="20"/>
      <c r="V2313" s="20"/>
    </row>
    <row r="2314" customFormat="false" ht="13.8" hidden="false" customHeight="false" outlineLevel="0" collapsed="false">
      <c r="A2314" s="56"/>
      <c r="B2314" s="40"/>
      <c r="C2314" s="40"/>
      <c r="D2314" s="26"/>
      <c r="E2314" s="26"/>
      <c r="F2314" s="22"/>
      <c r="G2314" s="24"/>
      <c r="H2314" s="28"/>
      <c r="I2314" s="26"/>
      <c r="J2314" s="30"/>
      <c r="K2314" s="30"/>
      <c r="L2314" s="30"/>
      <c r="M2314" s="30"/>
      <c r="N2314" s="30"/>
      <c r="O2314" s="30" t="n">
        <v>0</v>
      </c>
      <c r="P2314" s="20"/>
      <c r="Q2314" s="20" t="n">
        <f aca="false">ROUND(+P2314-O2314+R2314,2)</f>
        <v>0</v>
      </c>
      <c r="R2314" s="31"/>
      <c r="S2314" s="20"/>
      <c r="T2314" s="36"/>
      <c r="U2314" s="20"/>
      <c r="V2314" s="20"/>
    </row>
    <row r="2315" customFormat="false" ht="13.8" hidden="false" customHeight="false" outlineLevel="0" collapsed="false">
      <c r="A2315" s="56"/>
      <c r="B2315" s="40"/>
      <c r="C2315" s="40"/>
      <c r="D2315" s="26"/>
      <c r="E2315" s="26"/>
      <c r="F2315" s="22"/>
      <c r="G2315" s="24"/>
      <c r="H2315" s="28"/>
      <c r="I2315" s="26"/>
      <c r="J2315" s="30"/>
      <c r="K2315" s="30"/>
      <c r="L2315" s="30"/>
      <c r="M2315" s="30"/>
      <c r="N2315" s="30"/>
      <c r="O2315" s="30" t="n">
        <v>0</v>
      </c>
      <c r="P2315" s="20"/>
      <c r="Q2315" s="20" t="n">
        <f aca="false">ROUND(+P2315-O2315+R2315,2)</f>
        <v>0</v>
      </c>
      <c r="R2315" s="31"/>
      <c r="S2315" s="20"/>
      <c r="T2315" s="36"/>
      <c r="U2315" s="20"/>
      <c r="V2315" s="20"/>
    </row>
    <row r="2316" customFormat="false" ht="13.8" hidden="false" customHeight="false" outlineLevel="0" collapsed="false">
      <c r="A2316" s="56"/>
      <c r="B2316" s="40"/>
      <c r="C2316" s="40"/>
      <c r="D2316" s="26"/>
      <c r="E2316" s="26"/>
      <c r="F2316" s="22"/>
      <c r="G2316" s="24"/>
      <c r="H2316" s="28"/>
      <c r="I2316" s="26"/>
      <c r="J2316" s="30"/>
      <c r="K2316" s="30"/>
      <c r="L2316" s="30"/>
      <c r="M2316" s="30"/>
      <c r="N2316" s="30"/>
      <c r="O2316" s="30" t="n">
        <v>0</v>
      </c>
      <c r="P2316" s="20"/>
      <c r="Q2316" s="20" t="n">
        <f aca="false">ROUND(+P2316-O2316+R2316,2)</f>
        <v>0</v>
      </c>
      <c r="R2316" s="31"/>
      <c r="S2316" s="20"/>
      <c r="T2316" s="36"/>
      <c r="U2316" s="20"/>
      <c r="V2316" s="20"/>
    </row>
    <row r="2317" customFormat="false" ht="13.8" hidden="false" customHeight="false" outlineLevel="0" collapsed="false">
      <c r="A2317" s="56"/>
      <c r="B2317" s="40"/>
      <c r="C2317" s="40"/>
      <c r="D2317" s="26"/>
      <c r="E2317" s="26"/>
      <c r="F2317" s="22"/>
      <c r="G2317" s="24"/>
      <c r="H2317" s="28"/>
      <c r="I2317" s="26"/>
      <c r="J2317" s="30"/>
      <c r="K2317" s="30"/>
      <c r="L2317" s="30"/>
      <c r="M2317" s="30"/>
      <c r="N2317" s="30"/>
      <c r="O2317" s="30" t="n">
        <v>0</v>
      </c>
      <c r="P2317" s="20"/>
      <c r="Q2317" s="20" t="n">
        <f aca="false">ROUND(+P2317-O2317+R2317,2)</f>
        <v>0</v>
      </c>
      <c r="R2317" s="31"/>
      <c r="S2317" s="20"/>
      <c r="T2317" s="36"/>
      <c r="U2317" s="20"/>
      <c r="V2317" s="20"/>
    </row>
    <row r="2318" customFormat="false" ht="13.8" hidden="false" customHeight="false" outlineLevel="0" collapsed="false">
      <c r="A2318" s="56"/>
      <c r="B2318" s="40"/>
      <c r="C2318" s="40"/>
      <c r="D2318" s="26"/>
      <c r="E2318" s="26"/>
      <c r="F2318" s="22"/>
      <c r="G2318" s="24"/>
      <c r="H2318" s="28"/>
      <c r="I2318" s="26"/>
      <c r="J2318" s="30"/>
      <c r="K2318" s="30"/>
      <c r="L2318" s="30"/>
      <c r="M2318" s="30"/>
      <c r="N2318" s="30"/>
      <c r="O2318" s="30" t="n">
        <v>0</v>
      </c>
      <c r="P2318" s="20"/>
      <c r="Q2318" s="20" t="n">
        <f aca="false">ROUND(+P2318-O2318+R2318,2)</f>
        <v>0</v>
      </c>
      <c r="R2318" s="31"/>
      <c r="S2318" s="20"/>
      <c r="T2318" s="36"/>
      <c r="U2318" s="20"/>
      <c r="V2318" s="20"/>
    </row>
    <row r="2319" customFormat="false" ht="13.8" hidden="false" customHeight="false" outlineLevel="0" collapsed="false">
      <c r="A2319" s="56"/>
      <c r="B2319" s="40"/>
      <c r="C2319" s="40"/>
      <c r="D2319" s="26"/>
      <c r="E2319" s="26"/>
      <c r="F2319" s="22"/>
      <c r="G2319" s="24"/>
      <c r="H2319" s="28"/>
      <c r="I2319" s="26"/>
      <c r="J2319" s="30"/>
      <c r="K2319" s="30"/>
      <c r="L2319" s="30"/>
      <c r="M2319" s="30"/>
      <c r="N2319" s="30"/>
      <c r="O2319" s="30" t="n">
        <v>0</v>
      </c>
      <c r="P2319" s="20"/>
      <c r="Q2319" s="20" t="n">
        <f aca="false">ROUND(+P2319-O2319+R2319,2)</f>
        <v>0</v>
      </c>
      <c r="R2319" s="31"/>
      <c r="S2319" s="20"/>
      <c r="T2319" s="36"/>
      <c r="U2319" s="20"/>
      <c r="V2319" s="20"/>
    </row>
    <row r="2320" customFormat="false" ht="13.8" hidden="false" customHeight="false" outlineLevel="0" collapsed="false">
      <c r="A2320" s="56"/>
      <c r="B2320" s="40"/>
      <c r="C2320" s="40"/>
      <c r="D2320" s="26"/>
      <c r="E2320" s="26"/>
      <c r="F2320" s="22"/>
      <c r="G2320" s="24"/>
      <c r="H2320" s="28"/>
      <c r="I2320" s="26"/>
      <c r="J2320" s="30"/>
      <c r="K2320" s="30"/>
      <c r="L2320" s="30"/>
      <c r="M2320" s="30"/>
      <c r="N2320" s="30"/>
      <c r="O2320" s="30" t="n">
        <v>0</v>
      </c>
      <c r="P2320" s="20"/>
      <c r="Q2320" s="20" t="n">
        <f aca="false">ROUND(+P2320-O2320+R2320,2)</f>
        <v>0</v>
      </c>
      <c r="R2320" s="31"/>
      <c r="S2320" s="20"/>
      <c r="T2320" s="36"/>
      <c r="U2320" s="20"/>
      <c r="V2320" s="20"/>
    </row>
    <row r="2321" customFormat="false" ht="13.8" hidden="false" customHeight="false" outlineLevel="0" collapsed="false">
      <c r="A2321" s="56"/>
      <c r="B2321" s="40"/>
      <c r="C2321" s="40"/>
      <c r="D2321" s="26"/>
      <c r="E2321" s="26"/>
      <c r="F2321" s="22"/>
      <c r="G2321" s="24"/>
      <c r="H2321" s="28"/>
      <c r="I2321" s="26"/>
      <c r="J2321" s="30"/>
      <c r="K2321" s="30"/>
      <c r="L2321" s="30"/>
      <c r="M2321" s="30"/>
      <c r="N2321" s="30"/>
      <c r="O2321" s="30" t="n">
        <v>0</v>
      </c>
      <c r="P2321" s="20"/>
      <c r="Q2321" s="20" t="n">
        <f aca="false">ROUND(+P2321-O2321+R2321,2)</f>
        <v>0</v>
      </c>
      <c r="R2321" s="31"/>
      <c r="S2321" s="20"/>
      <c r="T2321" s="36"/>
      <c r="U2321" s="20"/>
      <c r="V2321" s="20"/>
    </row>
    <row r="2322" customFormat="false" ht="13.8" hidden="false" customHeight="false" outlineLevel="0" collapsed="false">
      <c r="A2322" s="56"/>
      <c r="B2322" s="40"/>
      <c r="C2322" s="40"/>
      <c r="D2322" s="26"/>
      <c r="E2322" s="26"/>
      <c r="F2322" s="22"/>
      <c r="G2322" s="24"/>
      <c r="H2322" s="28"/>
      <c r="I2322" s="26"/>
      <c r="J2322" s="30"/>
      <c r="K2322" s="30"/>
      <c r="L2322" s="30"/>
      <c r="M2322" s="30"/>
      <c r="N2322" s="30"/>
      <c r="O2322" s="30" t="n">
        <v>0</v>
      </c>
      <c r="P2322" s="20"/>
      <c r="Q2322" s="20" t="n">
        <f aca="false">ROUND(+P2322-O2322+R2322,2)</f>
        <v>0</v>
      </c>
      <c r="R2322" s="31"/>
      <c r="S2322" s="20"/>
      <c r="T2322" s="36"/>
      <c r="U2322" s="20"/>
      <c r="V2322" s="20"/>
    </row>
    <row r="2323" customFormat="false" ht="13.8" hidden="false" customHeight="false" outlineLevel="0" collapsed="false">
      <c r="A2323" s="56"/>
      <c r="B2323" s="40"/>
      <c r="C2323" s="40"/>
      <c r="D2323" s="26"/>
      <c r="E2323" s="26"/>
      <c r="F2323" s="22"/>
      <c r="G2323" s="24"/>
      <c r="H2323" s="28"/>
      <c r="I2323" s="26"/>
      <c r="J2323" s="30"/>
      <c r="K2323" s="30"/>
      <c r="L2323" s="30"/>
      <c r="M2323" s="30"/>
      <c r="N2323" s="30"/>
      <c r="O2323" s="30" t="n">
        <v>0</v>
      </c>
      <c r="P2323" s="20"/>
      <c r="Q2323" s="20" t="n">
        <f aca="false">ROUND(+P2323-O2323+R2323,2)</f>
        <v>0</v>
      </c>
      <c r="R2323" s="31"/>
      <c r="S2323" s="20"/>
      <c r="T2323" s="36"/>
      <c r="U2323" s="20"/>
      <c r="V2323" s="20"/>
    </row>
    <row r="2324" customFormat="false" ht="13.8" hidden="false" customHeight="false" outlineLevel="0" collapsed="false">
      <c r="A2324" s="56"/>
      <c r="B2324" s="40"/>
      <c r="C2324" s="40"/>
      <c r="D2324" s="26"/>
      <c r="E2324" s="26"/>
      <c r="F2324" s="22"/>
      <c r="G2324" s="24"/>
      <c r="H2324" s="28"/>
      <c r="I2324" s="26"/>
      <c r="J2324" s="30"/>
      <c r="K2324" s="30"/>
      <c r="L2324" s="30"/>
      <c r="M2324" s="30"/>
      <c r="N2324" s="30"/>
      <c r="O2324" s="30" t="n">
        <v>0</v>
      </c>
      <c r="P2324" s="20"/>
      <c r="Q2324" s="20" t="n">
        <f aca="false">ROUND(+P2324-O2324+R2324,2)</f>
        <v>0</v>
      </c>
      <c r="R2324" s="31"/>
      <c r="S2324" s="20"/>
      <c r="T2324" s="36"/>
      <c r="U2324" s="20"/>
      <c r="V2324" s="20"/>
    </row>
    <row r="2325" customFormat="false" ht="13.8" hidden="false" customHeight="false" outlineLevel="0" collapsed="false">
      <c r="A2325" s="56"/>
      <c r="B2325" s="40"/>
      <c r="C2325" s="40"/>
      <c r="D2325" s="26"/>
      <c r="E2325" s="26"/>
      <c r="F2325" s="22"/>
      <c r="G2325" s="24"/>
      <c r="H2325" s="28"/>
      <c r="I2325" s="26"/>
      <c r="J2325" s="30"/>
      <c r="K2325" s="30"/>
      <c r="L2325" s="30"/>
      <c r="M2325" s="30"/>
      <c r="N2325" s="30"/>
      <c r="O2325" s="30" t="n">
        <v>0</v>
      </c>
      <c r="P2325" s="20"/>
      <c r="Q2325" s="20" t="n">
        <f aca="false">ROUND(+P2325-O2325+R2325,2)</f>
        <v>0</v>
      </c>
      <c r="R2325" s="31"/>
      <c r="S2325" s="20"/>
      <c r="T2325" s="36"/>
      <c r="U2325" s="20"/>
      <c r="V2325" s="20"/>
    </row>
    <row r="2326" customFormat="false" ht="13.8" hidden="false" customHeight="false" outlineLevel="0" collapsed="false">
      <c r="A2326" s="56"/>
      <c r="B2326" s="40"/>
      <c r="C2326" s="40"/>
      <c r="D2326" s="26"/>
      <c r="E2326" s="26"/>
      <c r="F2326" s="22"/>
      <c r="G2326" s="24"/>
      <c r="H2326" s="28"/>
      <c r="I2326" s="26"/>
      <c r="J2326" s="30"/>
      <c r="K2326" s="30"/>
      <c r="L2326" s="30"/>
      <c r="M2326" s="30"/>
      <c r="N2326" s="30"/>
      <c r="O2326" s="30" t="n">
        <v>0</v>
      </c>
      <c r="P2326" s="20"/>
      <c r="Q2326" s="20" t="n">
        <f aca="false">ROUND(+P2326-O2326+R2326,2)</f>
        <v>0</v>
      </c>
      <c r="R2326" s="31"/>
      <c r="S2326" s="20"/>
      <c r="T2326" s="36"/>
      <c r="U2326" s="20"/>
      <c r="V2326" s="20"/>
    </row>
    <row r="2327" customFormat="false" ht="13.8" hidden="false" customHeight="false" outlineLevel="0" collapsed="false">
      <c r="A2327" s="56"/>
      <c r="B2327" s="40"/>
      <c r="C2327" s="40"/>
      <c r="D2327" s="26"/>
      <c r="E2327" s="26"/>
      <c r="F2327" s="22"/>
      <c r="G2327" s="24"/>
      <c r="H2327" s="28"/>
      <c r="I2327" s="26"/>
      <c r="J2327" s="30"/>
      <c r="K2327" s="30"/>
      <c r="L2327" s="30"/>
      <c r="M2327" s="30"/>
      <c r="N2327" s="30"/>
      <c r="O2327" s="30" t="n">
        <v>0</v>
      </c>
      <c r="P2327" s="20"/>
      <c r="Q2327" s="20" t="n">
        <f aca="false">ROUND(+P2327-O2327+R2327,2)</f>
        <v>0</v>
      </c>
      <c r="R2327" s="31"/>
      <c r="S2327" s="20"/>
      <c r="T2327" s="36"/>
      <c r="U2327" s="20"/>
      <c r="V2327" s="20"/>
    </row>
    <row r="2328" customFormat="false" ht="13.8" hidden="false" customHeight="false" outlineLevel="0" collapsed="false">
      <c r="A2328" s="56"/>
      <c r="B2328" s="40"/>
      <c r="C2328" s="40"/>
      <c r="D2328" s="26"/>
      <c r="E2328" s="26"/>
      <c r="F2328" s="22"/>
      <c r="G2328" s="24"/>
      <c r="H2328" s="28"/>
      <c r="I2328" s="26"/>
      <c r="J2328" s="30"/>
      <c r="K2328" s="30"/>
      <c r="L2328" s="30"/>
      <c r="M2328" s="30"/>
      <c r="N2328" s="30"/>
      <c r="O2328" s="30" t="n">
        <v>0</v>
      </c>
      <c r="P2328" s="20"/>
      <c r="Q2328" s="20" t="n">
        <f aca="false">ROUND(+P2328-O2328+R2328,2)</f>
        <v>0</v>
      </c>
      <c r="R2328" s="31"/>
      <c r="S2328" s="20"/>
      <c r="T2328" s="36"/>
      <c r="U2328" s="20"/>
      <c r="V2328" s="20"/>
    </row>
    <row r="2329" customFormat="false" ht="13.8" hidden="false" customHeight="false" outlineLevel="0" collapsed="false">
      <c r="A2329" s="56"/>
      <c r="B2329" s="40"/>
      <c r="C2329" s="40"/>
      <c r="D2329" s="26"/>
      <c r="E2329" s="26"/>
      <c r="F2329" s="22"/>
      <c r="G2329" s="24"/>
      <c r="H2329" s="28"/>
      <c r="I2329" s="26"/>
      <c r="J2329" s="30"/>
      <c r="K2329" s="30"/>
      <c r="L2329" s="30"/>
      <c r="M2329" s="30"/>
      <c r="N2329" s="30"/>
      <c r="O2329" s="30" t="n">
        <v>0</v>
      </c>
      <c r="P2329" s="20"/>
      <c r="Q2329" s="20" t="n">
        <f aca="false">ROUND(+P2329-O2329+R2329,2)</f>
        <v>0</v>
      </c>
      <c r="R2329" s="31"/>
      <c r="S2329" s="20"/>
      <c r="T2329" s="36"/>
      <c r="U2329" s="20"/>
      <c r="V2329" s="20"/>
    </row>
    <row r="2330" customFormat="false" ht="13.8" hidden="false" customHeight="false" outlineLevel="0" collapsed="false">
      <c r="A2330" s="56"/>
      <c r="B2330" s="40"/>
      <c r="C2330" s="40"/>
      <c r="D2330" s="26"/>
      <c r="E2330" s="26"/>
      <c r="F2330" s="22"/>
      <c r="G2330" s="24"/>
      <c r="H2330" s="28"/>
      <c r="I2330" s="26"/>
      <c r="J2330" s="30"/>
      <c r="K2330" s="30"/>
      <c r="L2330" s="30"/>
      <c r="M2330" s="30"/>
      <c r="N2330" s="30"/>
      <c r="O2330" s="30" t="n">
        <v>0</v>
      </c>
      <c r="P2330" s="20"/>
      <c r="Q2330" s="20" t="n">
        <f aca="false">ROUND(+P2330-O2330+R2330,2)</f>
        <v>0</v>
      </c>
      <c r="R2330" s="31"/>
      <c r="S2330" s="20"/>
      <c r="T2330" s="36"/>
      <c r="U2330" s="20"/>
      <c r="V2330" s="20"/>
    </row>
    <row r="2331" customFormat="false" ht="13.8" hidden="false" customHeight="false" outlineLevel="0" collapsed="false">
      <c r="A2331" s="56"/>
      <c r="B2331" s="40"/>
      <c r="C2331" s="40"/>
      <c r="D2331" s="26"/>
      <c r="E2331" s="26"/>
      <c r="F2331" s="22"/>
      <c r="G2331" s="24"/>
      <c r="H2331" s="28"/>
      <c r="I2331" s="26"/>
      <c r="J2331" s="30"/>
      <c r="K2331" s="30"/>
      <c r="L2331" s="30"/>
      <c r="M2331" s="30"/>
      <c r="N2331" s="30"/>
      <c r="O2331" s="30" t="n">
        <v>0</v>
      </c>
      <c r="P2331" s="20"/>
      <c r="Q2331" s="20" t="n">
        <f aca="false">ROUND(+P2331-O2331+R2331,2)</f>
        <v>0</v>
      </c>
      <c r="R2331" s="31"/>
      <c r="S2331" s="20"/>
      <c r="T2331" s="36"/>
      <c r="U2331" s="20"/>
      <c r="V2331" s="20"/>
    </row>
    <row r="2332" customFormat="false" ht="13.8" hidden="false" customHeight="false" outlineLevel="0" collapsed="false">
      <c r="A2332" s="56"/>
      <c r="B2332" s="40"/>
      <c r="C2332" s="40"/>
      <c r="D2332" s="26"/>
      <c r="E2332" s="26"/>
      <c r="F2332" s="22"/>
      <c r="G2332" s="24"/>
      <c r="H2332" s="28"/>
      <c r="I2332" s="26"/>
      <c r="J2332" s="30"/>
      <c r="K2332" s="30"/>
      <c r="L2332" s="30"/>
      <c r="M2332" s="30"/>
      <c r="N2332" s="30"/>
      <c r="O2332" s="30" t="n">
        <v>0</v>
      </c>
      <c r="P2332" s="20"/>
      <c r="Q2332" s="20" t="n">
        <f aca="false">ROUND(+P2332-O2332+R2332,2)</f>
        <v>0</v>
      </c>
      <c r="R2332" s="31"/>
      <c r="S2332" s="20"/>
      <c r="T2332" s="36"/>
      <c r="U2332" s="20"/>
      <c r="V2332" s="20"/>
    </row>
    <row r="2333" customFormat="false" ht="13.8" hidden="false" customHeight="false" outlineLevel="0" collapsed="false">
      <c r="A2333" s="56"/>
      <c r="B2333" s="40"/>
      <c r="C2333" s="40"/>
      <c r="D2333" s="26"/>
      <c r="E2333" s="26"/>
      <c r="F2333" s="22"/>
      <c r="G2333" s="24"/>
      <c r="H2333" s="28"/>
      <c r="I2333" s="26"/>
      <c r="J2333" s="30"/>
      <c r="K2333" s="30"/>
      <c r="L2333" s="30"/>
      <c r="M2333" s="30"/>
      <c r="N2333" s="30"/>
      <c r="O2333" s="30" t="n">
        <v>0</v>
      </c>
      <c r="P2333" s="20"/>
      <c r="Q2333" s="20" t="n">
        <f aca="false">ROUND(+P2333-O2333+R2333,2)</f>
        <v>0</v>
      </c>
      <c r="R2333" s="31"/>
      <c r="S2333" s="20"/>
      <c r="T2333" s="36"/>
      <c r="U2333" s="20"/>
      <c r="V2333" s="20"/>
    </row>
    <row r="2334" customFormat="false" ht="13.8" hidden="false" customHeight="false" outlineLevel="0" collapsed="false">
      <c r="A2334" s="56"/>
      <c r="B2334" s="40"/>
      <c r="C2334" s="40"/>
      <c r="D2334" s="26"/>
      <c r="E2334" s="26"/>
      <c r="F2334" s="22"/>
      <c r="G2334" s="24"/>
      <c r="H2334" s="28"/>
      <c r="I2334" s="26"/>
      <c r="J2334" s="30"/>
      <c r="K2334" s="30"/>
      <c r="L2334" s="30"/>
      <c r="M2334" s="30"/>
      <c r="N2334" s="30"/>
      <c r="O2334" s="30" t="n">
        <v>0</v>
      </c>
      <c r="P2334" s="20"/>
      <c r="Q2334" s="20" t="n">
        <f aca="false">ROUND(+P2334-O2334+R2334,2)</f>
        <v>0</v>
      </c>
      <c r="R2334" s="31"/>
      <c r="S2334" s="20"/>
      <c r="T2334" s="36"/>
      <c r="U2334" s="20"/>
      <c r="V2334" s="20"/>
    </row>
    <row r="2335" customFormat="false" ht="13.8" hidden="false" customHeight="false" outlineLevel="0" collapsed="false">
      <c r="A2335" s="56"/>
      <c r="B2335" s="40"/>
      <c r="C2335" s="40"/>
      <c r="D2335" s="26"/>
      <c r="E2335" s="26"/>
      <c r="F2335" s="22"/>
      <c r="G2335" s="24"/>
      <c r="H2335" s="28"/>
      <c r="I2335" s="26"/>
      <c r="J2335" s="30"/>
      <c r="K2335" s="30"/>
      <c r="L2335" s="30"/>
      <c r="M2335" s="30"/>
      <c r="N2335" s="30"/>
      <c r="O2335" s="30" t="n">
        <v>0</v>
      </c>
      <c r="P2335" s="20"/>
      <c r="Q2335" s="20" t="n">
        <f aca="false">ROUND(+P2335-O2335+R2335,2)</f>
        <v>0</v>
      </c>
      <c r="R2335" s="31"/>
      <c r="S2335" s="20"/>
      <c r="T2335" s="36"/>
      <c r="U2335" s="20"/>
      <c r="V2335" s="20"/>
    </row>
    <row r="2336" customFormat="false" ht="13.8" hidden="false" customHeight="false" outlineLevel="0" collapsed="false">
      <c r="A2336" s="56"/>
      <c r="B2336" s="40"/>
      <c r="C2336" s="40"/>
      <c r="D2336" s="26"/>
      <c r="E2336" s="26"/>
      <c r="F2336" s="22"/>
      <c r="G2336" s="24"/>
      <c r="H2336" s="28"/>
      <c r="I2336" s="26"/>
      <c r="J2336" s="30"/>
      <c r="K2336" s="30"/>
      <c r="L2336" s="30"/>
      <c r="M2336" s="30"/>
      <c r="N2336" s="30"/>
      <c r="O2336" s="30" t="n">
        <v>0</v>
      </c>
      <c r="P2336" s="20"/>
      <c r="Q2336" s="20" t="n">
        <f aca="false">ROUND(+P2336-O2336+R2336,2)</f>
        <v>0</v>
      </c>
      <c r="R2336" s="31"/>
      <c r="S2336" s="20"/>
      <c r="T2336" s="36"/>
      <c r="U2336" s="20"/>
      <c r="V2336" s="20"/>
    </row>
    <row r="2337" customFormat="false" ht="13.8" hidden="false" customHeight="false" outlineLevel="0" collapsed="false">
      <c r="A2337" s="56"/>
      <c r="B2337" s="40"/>
      <c r="C2337" s="40"/>
      <c r="D2337" s="26"/>
      <c r="E2337" s="26"/>
      <c r="F2337" s="22"/>
      <c r="G2337" s="24"/>
      <c r="H2337" s="28"/>
      <c r="I2337" s="26"/>
      <c r="J2337" s="30"/>
      <c r="K2337" s="30"/>
      <c r="L2337" s="30"/>
      <c r="M2337" s="30"/>
      <c r="N2337" s="30"/>
      <c r="O2337" s="30" t="n">
        <v>0</v>
      </c>
      <c r="P2337" s="20"/>
      <c r="Q2337" s="20" t="n">
        <f aca="false">ROUND(+P2337-O2337+R2337,2)</f>
        <v>0</v>
      </c>
      <c r="R2337" s="31"/>
      <c r="S2337" s="20"/>
      <c r="T2337" s="36"/>
      <c r="U2337" s="20"/>
      <c r="V2337" s="20"/>
    </row>
    <row r="2338" customFormat="false" ht="13.8" hidden="false" customHeight="false" outlineLevel="0" collapsed="false">
      <c r="A2338" s="56"/>
      <c r="B2338" s="40"/>
      <c r="C2338" s="40"/>
      <c r="D2338" s="26"/>
      <c r="E2338" s="26"/>
      <c r="F2338" s="22"/>
      <c r="G2338" s="24"/>
      <c r="H2338" s="28"/>
      <c r="I2338" s="26"/>
      <c r="J2338" s="30"/>
      <c r="K2338" s="30"/>
      <c r="L2338" s="30"/>
      <c r="M2338" s="30"/>
      <c r="N2338" s="30"/>
      <c r="O2338" s="30" t="n">
        <v>0</v>
      </c>
      <c r="P2338" s="20"/>
      <c r="Q2338" s="20" t="n">
        <f aca="false">ROUND(+P2338-O2338+R2338,2)</f>
        <v>0</v>
      </c>
      <c r="R2338" s="31"/>
      <c r="S2338" s="20"/>
      <c r="T2338" s="36"/>
      <c r="U2338" s="20"/>
      <c r="V2338" s="20"/>
    </row>
    <row r="2339" customFormat="false" ht="13.8" hidden="false" customHeight="false" outlineLevel="0" collapsed="false">
      <c r="A2339" s="56"/>
      <c r="B2339" s="40"/>
      <c r="C2339" s="40"/>
      <c r="D2339" s="26"/>
      <c r="E2339" s="26"/>
      <c r="F2339" s="22"/>
      <c r="G2339" s="24"/>
      <c r="H2339" s="28"/>
      <c r="I2339" s="26"/>
      <c r="J2339" s="30"/>
      <c r="K2339" s="30"/>
      <c r="L2339" s="30"/>
      <c r="M2339" s="30"/>
      <c r="N2339" s="30"/>
      <c r="O2339" s="30" t="n">
        <v>0</v>
      </c>
      <c r="P2339" s="20"/>
      <c r="Q2339" s="20" t="n">
        <f aca="false">ROUND(+P2339-O2339+R2339,2)</f>
        <v>0</v>
      </c>
      <c r="R2339" s="31"/>
      <c r="S2339" s="20"/>
      <c r="T2339" s="36"/>
      <c r="U2339" s="20"/>
      <c r="V2339" s="20"/>
    </row>
    <row r="2340" customFormat="false" ht="13.8" hidden="false" customHeight="false" outlineLevel="0" collapsed="false">
      <c r="A2340" s="56"/>
      <c r="B2340" s="40"/>
      <c r="C2340" s="40"/>
      <c r="D2340" s="26"/>
      <c r="E2340" s="26"/>
      <c r="F2340" s="22"/>
      <c r="G2340" s="24"/>
      <c r="H2340" s="28"/>
      <c r="I2340" s="26"/>
      <c r="J2340" s="30"/>
      <c r="K2340" s="30"/>
      <c r="L2340" s="30"/>
      <c r="M2340" s="30"/>
      <c r="N2340" s="30"/>
      <c r="O2340" s="30" t="n">
        <v>0</v>
      </c>
      <c r="P2340" s="20"/>
      <c r="Q2340" s="20" t="n">
        <f aca="false">ROUND(+P2340-O2340+R2340,2)</f>
        <v>0</v>
      </c>
      <c r="R2340" s="31"/>
      <c r="S2340" s="20"/>
      <c r="T2340" s="36"/>
      <c r="U2340" s="20"/>
      <c r="V2340" s="20"/>
    </row>
    <row r="2341" customFormat="false" ht="13.8" hidden="false" customHeight="false" outlineLevel="0" collapsed="false">
      <c r="A2341" s="56"/>
      <c r="B2341" s="40"/>
      <c r="C2341" s="40"/>
      <c r="D2341" s="26"/>
      <c r="E2341" s="26"/>
      <c r="F2341" s="22"/>
      <c r="G2341" s="24"/>
      <c r="H2341" s="28"/>
      <c r="I2341" s="26"/>
      <c r="J2341" s="30"/>
      <c r="K2341" s="30"/>
      <c r="L2341" s="30"/>
      <c r="M2341" s="30"/>
      <c r="N2341" s="30"/>
      <c r="O2341" s="30" t="n">
        <v>0</v>
      </c>
      <c r="P2341" s="20"/>
      <c r="Q2341" s="20" t="n">
        <f aca="false">ROUND(+P2341-O2341+R2341,2)</f>
        <v>0</v>
      </c>
      <c r="R2341" s="31"/>
      <c r="S2341" s="20"/>
      <c r="T2341" s="36"/>
      <c r="U2341" s="20"/>
      <c r="V2341" s="20"/>
    </row>
    <row r="2342" customFormat="false" ht="13.8" hidden="false" customHeight="false" outlineLevel="0" collapsed="false">
      <c r="A2342" s="56"/>
      <c r="B2342" s="40"/>
      <c r="C2342" s="40"/>
      <c r="D2342" s="26"/>
      <c r="E2342" s="26"/>
      <c r="F2342" s="22"/>
      <c r="G2342" s="24"/>
      <c r="H2342" s="28"/>
      <c r="I2342" s="26"/>
      <c r="J2342" s="30"/>
      <c r="K2342" s="30"/>
      <c r="L2342" s="30"/>
      <c r="M2342" s="30"/>
      <c r="N2342" s="30"/>
      <c r="O2342" s="30" t="n">
        <v>0</v>
      </c>
      <c r="P2342" s="20"/>
      <c r="Q2342" s="20" t="n">
        <f aca="false">ROUND(+P2342-O2342+R2342,2)</f>
        <v>0</v>
      </c>
      <c r="R2342" s="31"/>
      <c r="S2342" s="20"/>
      <c r="T2342" s="36"/>
      <c r="U2342" s="20"/>
      <c r="V2342" s="20"/>
    </row>
    <row r="2343" customFormat="false" ht="13.8" hidden="false" customHeight="false" outlineLevel="0" collapsed="false">
      <c r="A2343" s="56"/>
      <c r="B2343" s="40"/>
      <c r="C2343" s="40"/>
      <c r="D2343" s="26"/>
      <c r="E2343" s="26"/>
      <c r="F2343" s="22"/>
      <c r="G2343" s="24"/>
      <c r="H2343" s="28"/>
      <c r="I2343" s="26"/>
      <c r="J2343" s="30"/>
      <c r="K2343" s="30"/>
      <c r="L2343" s="30"/>
      <c r="M2343" s="30"/>
      <c r="N2343" s="30"/>
      <c r="O2343" s="30" t="n">
        <v>0</v>
      </c>
      <c r="P2343" s="20"/>
      <c r="Q2343" s="20" t="n">
        <f aca="false">ROUND(+P2343-O2343+R2343,2)</f>
        <v>0</v>
      </c>
      <c r="R2343" s="31"/>
      <c r="S2343" s="20"/>
      <c r="T2343" s="36"/>
      <c r="U2343" s="20"/>
      <c r="V2343" s="20"/>
    </row>
    <row r="2344" customFormat="false" ht="13.8" hidden="false" customHeight="false" outlineLevel="0" collapsed="false">
      <c r="A2344" s="56"/>
      <c r="B2344" s="40"/>
      <c r="C2344" s="40"/>
      <c r="D2344" s="26"/>
      <c r="E2344" s="26"/>
      <c r="F2344" s="22"/>
      <c r="G2344" s="24"/>
      <c r="H2344" s="28"/>
      <c r="I2344" s="26"/>
      <c r="J2344" s="30"/>
      <c r="K2344" s="30"/>
      <c r="L2344" s="30"/>
      <c r="M2344" s="30"/>
      <c r="N2344" s="30"/>
      <c r="O2344" s="30" t="n">
        <v>0</v>
      </c>
      <c r="P2344" s="20"/>
      <c r="Q2344" s="20" t="n">
        <f aca="false">ROUND(+P2344-O2344+R2344,2)</f>
        <v>0</v>
      </c>
      <c r="R2344" s="31"/>
      <c r="S2344" s="20"/>
      <c r="T2344" s="36"/>
      <c r="U2344" s="20"/>
      <c r="V2344" s="20"/>
    </row>
    <row r="2345" customFormat="false" ht="13.8" hidden="false" customHeight="false" outlineLevel="0" collapsed="false">
      <c r="A2345" s="56"/>
      <c r="B2345" s="40"/>
      <c r="C2345" s="40"/>
      <c r="D2345" s="26"/>
      <c r="E2345" s="26"/>
      <c r="F2345" s="22"/>
      <c r="G2345" s="24"/>
      <c r="H2345" s="28"/>
      <c r="I2345" s="26"/>
      <c r="J2345" s="30"/>
      <c r="K2345" s="30"/>
      <c r="L2345" s="30"/>
      <c r="M2345" s="30"/>
      <c r="N2345" s="30"/>
      <c r="O2345" s="30" t="n">
        <v>0</v>
      </c>
      <c r="P2345" s="20"/>
      <c r="Q2345" s="20" t="n">
        <f aca="false">ROUND(+P2345-O2345+R2345,2)</f>
        <v>0</v>
      </c>
      <c r="R2345" s="31"/>
      <c r="S2345" s="20"/>
      <c r="T2345" s="36"/>
      <c r="U2345" s="20"/>
      <c r="V2345" s="20"/>
    </row>
    <row r="2346" customFormat="false" ht="13.8" hidden="false" customHeight="false" outlineLevel="0" collapsed="false">
      <c r="A2346" s="56"/>
      <c r="B2346" s="40"/>
      <c r="C2346" s="40"/>
      <c r="D2346" s="26"/>
      <c r="E2346" s="26"/>
      <c r="F2346" s="22"/>
      <c r="G2346" s="24"/>
      <c r="H2346" s="28"/>
      <c r="I2346" s="26"/>
      <c r="J2346" s="30"/>
      <c r="K2346" s="30"/>
      <c r="L2346" s="30"/>
      <c r="M2346" s="30"/>
      <c r="N2346" s="30"/>
      <c r="O2346" s="30" t="n">
        <v>0</v>
      </c>
      <c r="P2346" s="20"/>
      <c r="Q2346" s="20" t="n">
        <f aca="false">ROUND(+P2346-O2346+R2346,2)</f>
        <v>0</v>
      </c>
      <c r="R2346" s="31"/>
      <c r="S2346" s="20"/>
      <c r="T2346" s="36"/>
      <c r="U2346" s="20"/>
      <c r="V2346" s="20"/>
    </row>
    <row r="2347" customFormat="false" ht="13.8" hidden="false" customHeight="false" outlineLevel="0" collapsed="false">
      <c r="A2347" s="56"/>
      <c r="B2347" s="40"/>
      <c r="C2347" s="40"/>
      <c r="D2347" s="26"/>
      <c r="E2347" s="26"/>
      <c r="F2347" s="22"/>
      <c r="G2347" s="24"/>
      <c r="H2347" s="28"/>
      <c r="I2347" s="26"/>
      <c r="J2347" s="30"/>
      <c r="K2347" s="30"/>
      <c r="L2347" s="30"/>
      <c r="M2347" s="30"/>
      <c r="N2347" s="30"/>
      <c r="O2347" s="30" t="n">
        <v>0</v>
      </c>
      <c r="P2347" s="20"/>
      <c r="Q2347" s="20" t="n">
        <f aca="false">ROUND(+P2347-O2347+R2347,2)</f>
        <v>0</v>
      </c>
      <c r="R2347" s="31"/>
      <c r="S2347" s="20"/>
      <c r="T2347" s="36"/>
      <c r="U2347" s="20"/>
      <c r="V2347" s="20"/>
    </row>
    <row r="2348" customFormat="false" ht="13.8" hidden="false" customHeight="false" outlineLevel="0" collapsed="false">
      <c r="A2348" s="56"/>
      <c r="B2348" s="40"/>
      <c r="C2348" s="40"/>
      <c r="D2348" s="26"/>
      <c r="E2348" s="26"/>
      <c r="F2348" s="22"/>
      <c r="G2348" s="24"/>
      <c r="H2348" s="28"/>
      <c r="I2348" s="26"/>
      <c r="J2348" s="30"/>
      <c r="K2348" s="30"/>
      <c r="L2348" s="30"/>
      <c r="M2348" s="30"/>
      <c r="N2348" s="30"/>
      <c r="O2348" s="30" t="n">
        <v>0</v>
      </c>
      <c r="P2348" s="20"/>
      <c r="Q2348" s="20" t="n">
        <f aca="false">ROUND(+P2348-O2348+R2348,2)</f>
        <v>0</v>
      </c>
      <c r="R2348" s="31"/>
      <c r="S2348" s="20"/>
      <c r="T2348" s="36"/>
      <c r="U2348" s="20"/>
      <c r="V2348" s="20"/>
    </row>
    <row r="2349" customFormat="false" ht="13.8" hidden="false" customHeight="false" outlineLevel="0" collapsed="false">
      <c r="A2349" s="56"/>
      <c r="B2349" s="40"/>
      <c r="C2349" s="40"/>
      <c r="D2349" s="26"/>
      <c r="E2349" s="26"/>
      <c r="F2349" s="22"/>
      <c r="G2349" s="24"/>
      <c r="H2349" s="28"/>
      <c r="I2349" s="26"/>
      <c r="J2349" s="30"/>
      <c r="K2349" s="30"/>
      <c r="L2349" s="30"/>
      <c r="M2349" s="30"/>
      <c r="N2349" s="30"/>
      <c r="O2349" s="30" t="n">
        <v>0</v>
      </c>
      <c r="P2349" s="20"/>
      <c r="Q2349" s="20" t="n">
        <f aca="false">ROUND(+P2349-O2349+R2349,2)</f>
        <v>0</v>
      </c>
      <c r="R2349" s="31"/>
      <c r="S2349" s="20"/>
      <c r="T2349" s="36"/>
      <c r="U2349" s="20"/>
      <c r="V2349" s="20"/>
    </row>
    <row r="2350" customFormat="false" ht="13.8" hidden="false" customHeight="false" outlineLevel="0" collapsed="false">
      <c r="A2350" s="56"/>
      <c r="B2350" s="40"/>
      <c r="C2350" s="40"/>
      <c r="D2350" s="26"/>
      <c r="E2350" s="26"/>
      <c r="F2350" s="22"/>
      <c r="G2350" s="24"/>
      <c r="H2350" s="28"/>
      <c r="I2350" s="26"/>
      <c r="J2350" s="30"/>
      <c r="K2350" s="30"/>
      <c r="L2350" s="30"/>
      <c r="M2350" s="30"/>
      <c r="N2350" s="30"/>
      <c r="O2350" s="30" t="n">
        <v>0</v>
      </c>
      <c r="P2350" s="20"/>
      <c r="Q2350" s="20" t="n">
        <f aca="false">ROUND(+P2350-O2350+R2350,2)</f>
        <v>0</v>
      </c>
      <c r="R2350" s="31"/>
      <c r="S2350" s="20"/>
      <c r="T2350" s="36"/>
      <c r="U2350" s="20"/>
      <c r="V2350" s="20"/>
    </row>
    <row r="2351" customFormat="false" ht="13.8" hidden="false" customHeight="false" outlineLevel="0" collapsed="false">
      <c r="A2351" s="56"/>
      <c r="B2351" s="40"/>
      <c r="C2351" s="40"/>
      <c r="D2351" s="26"/>
      <c r="E2351" s="26"/>
      <c r="F2351" s="22"/>
      <c r="G2351" s="24"/>
      <c r="H2351" s="28"/>
      <c r="I2351" s="26"/>
      <c r="J2351" s="30"/>
      <c r="K2351" s="30"/>
      <c r="L2351" s="30"/>
      <c r="M2351" s="30"/>
      <c r="N2351" s="30"/>
      <c r="O2351" s="30" t="n">
        <v>0</v>
      </c>
      <c r="P2351" s="20"/>
      <c r="Q2351" s="20" t="n">
        <f aca="false">ROUND(+P2351-O2351+R2351,2)</f>
        <v>0</v>
      </c>
      <c r="R2351" s="31"/>
      <c r="S2351" s="20"/>
      <c r="T2351" s="36"/>
      <c r="U2351" s="20"/>
      <c r="V2351" s="20"/>
    </row>
    <row r="2352" customFormat="false" ht="13.8" hidden="false" customHeight="false" outlineLevel="0" collapsed="false">
      <c r="A2352" s="56"/>
      <c r="B2352" s="40"/>
      <c r="C2352" s="40"/>
      <c r="D2352" s="26"/>
      <c r="E2352" s="26"/>
      <c r="F2352" s="22"/>
      <c r="G2352" s="24"/>
      <c r="H2352" s="28"/>
      <c r="I2352" s="26"/>
      <c r="J2352" s="30"/>
      <c r="K2352" s="30"/>
      <c r="L2352" s="30"/>
      <c r="M2352" s="30"/>
      <c r="N2352" s="30"/>
      <c r="O2352" s="30" t="n">
        <v>0</v>
      </c>
      <c r="P2352" s="20"/>
      <c r="Q2352" s="20" t="n">
        <f aca="false">ROUND(+P2352-O2352+R2352,2)</f>
        <v>0</v>
      </c>
      <c r="R2352" s="31"/>
      <c r="S2352" s="20"/>
      <c r="T2352" s="36"/>
      <c r="U2352" s="20"/>
      <c r="V2352" s="20"/>
    </row>
    <row r="2353" customFormat="false" ht="13.8" hidden="false" customHeight="false" outlineLevel="0" collapsed="false">
      <c r="A2353" s="56"/>
      <c r="B2353" s="40"/>
      <c r="C2353" s="40"/>
      <c r="D2353" s="26"/>
      <c r="E2353" s="26"/>
      <c r="F2353" s="22"/>
      <c r="G2353" s="24"/>
      <c r="H2353" s="28"/>
      <c r="I2353" s="26"/>
      <c r="J2353" s="30"/>
      <c r="K2353" s="30"/>
      <c r="L2353" s="30"/>
      <c r="M2353" s="30"/>
      <c r="N2353" s="30"/>
      <c r="O2353" s="30" t="n">
        <v>0</v>
      </c>
      <c r="P2353" s="20"/>
      <c r="Q2353" s="20" t="n">
        <f aca="false">ROUND(+P2353-O2353+R2353,2)</f>
        <v>0</v>
      </c>
      <c r="R2353" s="31"/>
      <c r="S2353" s="20"/>
      <c r="T2353" s="36"/>
      <c r="U2353" s="20"/>
      <c r="V2353" s="20"/>
    </row>
    <row r="2354" customFormat="false" ht="13.8" hidden="false" customHeight="false" outlineLevel="0" collapsed="false">
      <c r="A2354" s="56"/>
      <c r="B2354" s="40"/>
      <c r="C2354" s="40"/>
      <c r="D2354" s="26"/>
      <c r="E2354" s="26"/>
      <c r="F2354" s="22"/>
      <c r="G2354" s="24"/>
      <c r="H2354" s="28"/>
      <c r="I2354" s="26"/>
      <c r="J2354" s="30"/>
      <c r="K2354" s="30"/>
      <c r="L2354" s="30"/>
      <c r="M2354" s="30"/>
      <c r="N2354" s="30"/>
      <c r="O2354" s="30" t="n">
        <v>0</v>
      </c>
      <c r="P2354" s="20"/>
      <c r="Q2354" s="20" t="n">
        <f aca="false">ROUND(+P2354-O2354+R2354,2)</f>
        <v>0</v>
      </c>
      <c r="R2354" s="31"/>
      <c r="S2354" s="20"/>
      <c r="T2354" s="36"/>
      <c r="U2354" s="20"/>
      <c r="V2354" s="20"/>
    </row>
    <row r="2355" customFormat="false" ht="13.8" hidden="false" customHeight="false" outlineLevel="0" collapsed="false">
      <c r="A2355" s="56"/>
      <c r="B2355" s="40"/>
      <c r="C2355" s="40"/>
      <c r="D2355" s="26"/>
      <c r="E2355" s="26"/>
      <c r="F2355" s="22"/>
      <c r="G2355" s="24"/>
      <c r="H2355" s="28"/>
      <c r="I2355" s="26"/>
      <c r="J2355" s="30"/>
      <c r="K2355" s="30"/>
      <c r="L2355" s="30"/>
      <c r="M2355" s="30"/>
      <c r="N2355" s="30"/>
      <c r="O2355" s="30" t="n">
        <v>0</v>
      </c>
      <c r="P2355" s="20"/>
      <c r="Q2355" s="20" t="n">
        <f aca="false">ROUND(+P2355-O2355+R2355,2)</f>
        <v>0</v>
      </c>
      <c r="R2355" s="31"/>
      <c r="S2355" s="20"/>
      <c r="T2355" s="36"/>
      <c r="U2355" s="20"/>
      <c r="V2355" s="20"/>
    </row>
    <row r="2356" customFormat="false" ht="13.8" hidden="false" customHeight="false" outlineLevel="0" collapsed="false">
      <c r="A2356" s="56"/>
      <c r="B2356" s="40"/>
      <c r="C2356" s="40"/>
      <c r="D2356" s="26"/>
      <c r="E2356" s="26"/>
      <c r="F2356" s="22"/>
      <c r="G2356" s="24"/>
      <c r="H2356" s="28"/>
      <c r="I2356" s="26"/>
      <c r="J2356" s="30"/>
      <c r="K2356" s="30"/>
      <c r="L2356" s="30"/>
      <c r="M2356" s="30"/>
      <c r="N2356" s="30"/>
      <c r="O2356" s="30" t="n">
        <v>0</v>
      </c>
      <c r="P2356" s="20"/>
      <c r="Q2356" s="20" t="n">
        <f aca="false">ROUND(+P2356-O2356+R2356,2)</f>
        <v>0</v>
      </c>
      <c r="R2356" s="31"/>
      <c r="S2356" s="20"/>
      <c r="T2356" s="36"/>
      <c r="U2356" s="20"/>
      <c r="V2356" s="20"/>
    </row>
    <row r="2357" customFormat="false" ht="13.8" hidden="false" customHeight="false" outlineLevel="0" collapsed="false">
      <c r="A2357" s="56"/>
      <c r="B2357" s="40"/>
      <c r="C2357" s="40"/>
      <c r="D2357" s="26"/>
      <c r="E2357" s="26"/>
      <c r="F2357" s="22"/>
      <c r="G2357" s="24"/>
      <c r="H2357" s="28"/>
      <c r="I2357" s="26"/>
      <c r="J2357" s="30"/>
      <c r="K2357" s="30"/>
      <c r="L2357" s="30"/>
      <c r="M2357" s="30"/>
      <c r="N2357" s="30"/>
      <c r="O2357" s="30" t="n">
        <v>0</v>
      </c>
      <c r="P2357" s="20"/>
      <c r="Q2357" s="20" t="n">
        <f aca="false">ROUND(+P2357-O2357+R2357,2)</f>
        <v>0</v>
      </c>
      <c r="R2357" s="31"/>
      <c r="S2357" s="20"/>
      <c r="T2357" s="36"/>
      <c r="U2357" s="20"/>
      <c r="V2357" s="20"/>
    </row>
    <row r="2358" customFormat="false" ht="13.8" hidden="false" customHeight="false" outlineLevel="0" collapsed="false">
      <c r="A2358" s="56"/>
      <c r="B2358" s="40"/>
      <c r="C2358" s="40"/>
      <c r="D2358" s="26"/>
      <c r="E2358" s="26"/>
      <c r="F2358" s="22"/>
      <c r="G2358" s="24"/>
      <c r="H2358" s="28"/>
      <c r="I2358" s="26"/>
      <c r="J2358" s="30"/>
      <c r="K2358" s="30"/>
      <c r="L2358" s="30"/>
      <c r="M2358" s="30"/>
      <c r="N2358" s="30"/>
      <c r="O2358" s="30" t="n">
        <v>0</v>
      </c>
      <c r="P2358" s="20"/>
      <c r="Q2358" s="20" t="n">
        <f aca="false">ROUND(+P2358-O2358+R2358,2)</f>
        <v>0</v>
      </c>
      <c r="R2358" s="31"/>
      <c r="S2358" s="20"/>
      <c r="T2358" s="36"/>
      <c r="U2358" s="20"/>
      <c r="V2358" s="20"/>
    </row>
    <row r="2359" customFormat="false" ht="13.8" hidden="false" customHeight="false" outlineLevel="0" collapsed="false">
      <c r="A2359" s="56"/>
      <c r="B2359" s="40"/>
      <c r="C2359" s="40"/>
      <c r="D2359" s="26"/>
      <c r="E2359" s="26"/>
      <c r="F2359" s="22"/>
      <c r="G2359" s="24"/>
      <c r="H2359" s="28"/>
      <c r="I2359" s="26"/>
      <c r="J2359" s="30"/>
      <c r="K2359" s="30"/>
      <c r="L2359" s="30"/>
      <c r="M2359" s="30"/>
      <c r="N2359" s="30"/>
      <c r="O2359" s="30" t="n">
        <v>0</v>
      </c>
      <c r="P2359" s="20"/>
      <c r="Q2359" s="20" t="n">
        <f aca="false">ROUND(+P2359-O2359+R2359,2)</f>
        <v>0</v>
      </c>
      <c r="R2359" s="31"/>
      <c r="S2359" s="20"/>
      <c r="T2359" s="36"/>
      <c r="U2359" s="20"/>
      <c r="V2359" s="20"/>
    </row>
    <row r="2360" customFormat="false" ht="13.8" hidden="false" customHeight="false" outlineLevel="0" collapsed="false">
      <c r="A2360" s="56"/>
      <c r="B2360" s="40"/>
      <c r="C2360" s="40"/>
      <c r="D2360" s="26"/>
      <c r="E2360" s="26"/>
      <c r="F2360" s="22"/>
      <c r="G2360" s="24"/>
      <c r="H2360" s="28"/>
      <c r="I2360" s="26"/>
      <c r="J2360" s="30"/>
      <c r="K2360" s="30"/>
      <c r="L2360" s="30"/>
      <c r="M2360" s="30"/>
      <c r="N2360" s="30"/>
      <c r="O2360" s="30" t="n">
        <v>0</v>
      </c>
      <c r="P2360" s="20"/>
      <c r="Q2360" s="20" t="n">
        <f aca="false">ROUND(+P2360-O2360+R2360,2)</f>
        <v>0</v>
      </c>
      <c r="R2360" s="31"/>
      <c r="S2360" s="20"/>
      <c r="T2360" s="36"/>
      <c r="U2360" s="20"/>
      <c r="V2360" s="20"/>
    </row>
    <row r="2361" customFormat="false" ht="13.8" hidden="false" customHeight="false" outlineLevel="0" collapsed="false">
      <c r="A2361" s="56"/>
      <c r="B2361" s="40"/>
      <c r="C2361" s="40"/>
      <c r="D2361" s="26"/>
      <c r="E2361" s="26"/>
      <c r="F2361" s="22"/>
      <c r="G2361" s="24"/>
      <c r="H2361" s="28"/>
      <c r="I2361" s="26"/>
      <c r="J2361" s="30"/>
      <c r="K2361" s="30"/>
      <c r="L2361" s="30"/>
      <c r="M2361" s="30"/>
      <c r="N2361" s="30"/>
      <c r="O2361" s="30" t="n">
        <v>0</v>
      </c>
      <c r="P2361" s="20"/>
      <c r="Q2361" s="20" t="n">
        <f aca="false">ROUND(+P2361-O2361+R2361,2)</f>
        <v>0</v>
      </c>
      <c r="R2361" s="31"/>
      <c r="S2361" s="20"/>
      <c r="T2361" s="36"/>
      <c r="U2361" s="20"/>
      <c r="V2361" s="20"/>
    </row>
    <row r="2362" customFormat="false" ht="13.8" hidden="false" customHeight="false" outlineLevel="0" collapsed="false">
      <c r="A2362" s="56"/>
      <c r="B2362" s="40"/>
      <c r="C2362" s="40"/>
      <c r="D2362" s="26"/>
      <c r="E2362" s="26"/>
      <c r="F2362" s="22"/>
      <c r="G2362" s="24"/>
      <c r="H2362" s="28"/>
      <c r="I2362" s="26"/>
      <c r="J2362" s="30"/>
      <c r="K2362" s="30"/>
      <c r="L2362" s="30"/>
      <c r="M2362" s="30"/>
      <c r="N2362" s="30"/>
      <c r="O2362" s="30" t="n">
        <v>0</v>
      </c>
      <c r="P2362" s="20"/>
      <c r="Q2362" s="20" t="n">
        <f aca="false">ROUND(+P2362-O2362+R2362,2)</f>
        <v>0</v>
      </c>
      <c r="R2362" s="31"/>
      <c r="S2362" s="20"/>
      <c r="T2362" s="36"/>
      <c r="U2362" s="20"/>
      <c r="V2362" s="20"/>
    </row>
    <row r="2363" customFormat="false" ht="13.8" hidden="false" customHeight="false" outlineLevel="0" collapsed="false">
      <c r="A2363" s="56"/>
      <c r="B2363" s="40"/>
      <c r="C2363" s="40"/>
      <c r="D2363" s="26"/>
      <c r="E2363" s="26"/>
      <c r="F2363" s="22"/>
      <c r="G2363" s="24"/>
      <c r="H2363" s="28"/>
      <c r="I2363" s="26"/>
      <c r="J2363" s="30"/>
      <c r="K2363" s="30"/>
      <c r="L2363" s="30"/>
      <c r="M2363" s="30"/>
      <c r="N2363" s="30"/>
      <c r="O2363" s="30" t="n">
        <v>0</v>
      </c>
      <c r="P2363" s="20"/>
      <c r="Q2363" s="20" t="n">
        <f aca="false">ROUND(+P2363-O2363+R2363,2)</f>
        <v>0</v>
      </c>
      <c r="R2363" s="31"/>
      <c r="S2363" s="20"/>
      <c r="T2363" s="36"/>
      <c r="U2363" s="20"/>
      <c r="V2363" s="20"/>
    </row>
    <row r="2364" customFormat="false" ht="13.8" hidden="false" customHeight="false" outlineLevel="0" collapsed="false">
      <c r="A2364" s="56"/>
      <c r="B2364" s="40"/>
      <c r="C2364" s="40"/>
      <c r="D2364" s="26"/>
      <c r="E2364" s="26"/>
      <c r="F2364" s="22"/>
      <c r="G2364" s="24"/>
      <c r="H2364" s="28"/>
      <c r="I2364" s="26"/>
      <c r="J2364" s="30"/>
      <c r="K2364" s="30"/>
      <c r="L2364" s="30"/>
      <c r="M2364" s="30"/>
      <c r="N2364" s="30"/>
      <c r="O2364" s="30" t="n">
        <v>0</v>
      </c>
      <c r="P2364" s="20"/>
      <c r="Q2364" s="20" t="n">
        <f aca="false">ROUND(+P2364-O2364+R2364,2)</f>
        <v>0</v>
      </c>
      <c r="R2364" s="31"/>
      <c r="S2364" s="20"/>
      <c r="T2364" s="36"/>
      <c r="U2364" s="20"/>
      <c r="V2364" s="20"/>
    </row>
    <row r="2365" customFormat="false" ht="13.8" hidden="false" customHeight="false" outlineLevel="0" collapsed="false">
      <c r="A2365" s="56"/>
      <c r="B2365" s="40"/>
      <c r="C2365" s="40"/>
      <c r="D2365" s="26"/>
      <c r="E2365" s="26"/>
      <c r="F2365" s="22"/>
      <c r="G2365" s="24"/>
      <c r="H2365" s="28"/>
      <c r="I2365" s="26"/>
      <c r="J2365" s="30"/>
      <c r="K2365" s="30"/>
      <c r="L2365" s="30"/>
      <c r="M2365" s="30"/>
      <c r="N2365" s="30"/>
      <c r="O2365" s="30" t="n">
        <v>0</v>
      </c>
      <c r="P2365" s="20"/>
      <c r="Q2365" s="20" t="n">
        <f aca="false">ROUND(+P2365-O2365+R2365,2)</f>
        <v>0</v>
      </c>
      <c r="R2365" s="31"/>
      <c r="S2365" s="20"/>
      <c r="T2365" s="36"/>
      <c r="U2365" s="20"/>
      <c r="V2365" s="20"/>
    </row>
    <row r="2366" customFormat="false" ht="13.8" hidden="false" customHeight="false" outlineLevel="0" collapsed="false">
      <c r="A2366" s="56"/>
      <c r="B2366" s="40"/>
      <c r="C2366" s="40"/>
      <c r="D2366" s="26"/>
      <c r="E2366" s="26"/>
      <c r="F2366" s="22"/>
      <c r="G2366" s="24"/>
      <c r="H2366" s="28"/>
      <c r="I2366" s="26"/>
      <c r="J2366" s="30"/>
      <c r="K2366" s="30"/>
      <c r="L2366" s="30"/>
      <c r="M2366" s="30"/>
      <c r="N2366" s="30"/>
      <c r="O2366" s="30" t="n">
        <v>0</v>
      </c>
      <c r="P2366" s="20"/>
      <c r="Q2366" s="20" t="n">
        <f aca="false">ROUND(+P2366-O2366+R2366,2)</f>
        <v>0</v>
      </c>
      <c r="R2366" s="31"/>
      <c r="S2366" s="20"/>
      <c r="T2366" s="36"/>
      <c r="U2366" s="20"/>
      <c r="V2366" s="20"/>
    </row>
    <row r="2367" customFormat="false" ht="13.8" hidden="false" customHeight="false" outlineLevel="0" collapsed="false">
      <c r="A2367" s="56"/>
      <c r="B2367" s="40"/>
      <c r="C2367" s="40"/>
      <c r="D2367" s="26"/>
      <c r="E2367" s="26"/>
      <c r="F2367" s="22"/>
      <c r="G2367" s="24"/>
      <c r="H2367" s="28"/>
      <c r="I2367" s="26"/>
      <c r="J2367" s="30"/>
      <c r="K2367" s="30"/>
      <c r="L2367" s="30"/>
      <c r="M2367" s="30"/>
      <c r="N2367" s="30"/>
      <c r="O2367" s="30" t="n">
        <v>0</v>
      </c>
      <c r="P2367" s="20"/>
      <c r="Q2367" s="20" t="n">
        <f aca="false">ROUND(+P2367-O2367+R2367,2)</f>
        <v>0</v>
      </c>
      <c r="R2367" s="31"/>
      <c r="S2367" s="20"/>
      <c r="T2367" s="36"/>
      <c r="U2367" s="20"/>
      <c r="V2367" s="20"/>
    </row>
    <row r="2368" customFormat="false" ht="13.8" hidden="false" customHeight="false" outlineLevel="0" collapsed="false">
      <c r="A2368" s="56"/>
      <c r="B2368" s="40"/>
      <c r="C2368" s="40"/>
      <c r="D2368" s="26"/>
      <c r="E2368" s="26"/>
      <c r="F2368" s="22"/>
      <c r="G2368" s="24"/>
      <c r="H2368" s="28"/>
      <c r="I2368" s="26"/>
      <c r="J2368" s="30"/>
      <c r="K2368" s="30"/>
      <c r="L2368" s="30"/>
      <c r="M2368" s="30"/>
      <c r="N2368" s="30"/>
      <c r="O2368" s="30" t="n">
        <v>0</v>
      </c>
      <c r="P2368" s="20"/>
      <c r="Q2368" s="20" t="n">
        <f aca="false">ROUND(+P2368-O2368+R2368,2)</f>
        <v>0</v>
      </c>
      <c r="R2368" s="31"/>
      <c r="S2368" s="20"/>
      <c r="T2368" s="36"/>
      <c r="U2368" s="20"/>
      <c r="V2368" s="20"/>
    </row>
    <row r="2369" customFormat="false" ht="13.8" hidden="false" customHeight="false" outlineLevel="0" collapsed="false">
      <c r="A2369" s="56"/>
      <c r="B2369" s="40"/>
      <c r="C2369" s="40"/>
      <c r="D2369" s="26"/>
      <c r="E2369" s="26"/>
      <c r="F2369" s="22"/>
      <c r="G2369" s="24"/>
      <c r="H2369" s="28"/>
      <c r="I2369" s="26"/>
      <c r="J2369" s="30"/>
      <c r="K2369" s="30"/>
      <c r="L2369" s="30"/>
      <c r="M2369" s="30"/>
      <c r="N2369" s="30"/>
      <c r="O2369" s="30" t="n">
        <v>0</v>
      </c>
      <c r="P2369" s="20"/>
      <c r="Q2369" s="20" t="n">
        <f aca="false">ROUND(+P2369-O2369+R2369,2)</f>
        <v>0</v>
      </c>
      <c r="R2369" s="31"/>
      <c r="S2369" s="20"/>
      <c r="T2369" s="36"/>
      <c r="U2369" s="20"/>
      <c r="V2369" s="20"/>
    </row>
    <row r="2370" customFormat="false" ht="13.8" hidden="false" customHeight="false" outlineLevel="0" collapsed="false">
      <c r="A2370" s="56"/>
      <c r="B2370" s="40"/>
      <c r="C2370" s="40"/>
      <c r="D2370" s="26"/>
      <c r="E2370" s="26"/>
      <c r="F2370" s="22"/>
      <c r="G2370" s="24"/>
      <c r="H2370" s="28"/>
      <c r="I2370" s="26"/>
      <c r="J2370" s="30"/>
      <c r="K2370" s="30"/>
      <c r="L2370" s="30"/>
      <c r="M2370" s="30"/>
      <c r="N2370" s="30"/>
      <c r="O2370" s="30" t="n">
        <v>0</v>
      </c>
      <c r="P2370" s="20"/>
      <c r="Q2370" s="20" t="n">
        <f aca="false">ROUND(+P2370-O2370+R2370,2)</f>
        <v>0</v>
      </c>
      <c r="R2370" s="31"/>
      <c r="S2370" s="20"/>
      <c r="T2370" s="36"/>
      <c r="U2370" s="20"/>
      <c r="V2370" s="20"/>
    </row>
    <row r="2371" customFormat="false" ht="13.8" hidden="false" customHeight="false" outlineLevel="0" collapsed="false">
      <c r="A2371" s="56"/>
      <c r="B2371" s="40"/>
      <c r="C2371" s="40"/>
      <c r="D2371" s="26"/>
      <c r="E2371" s="26"/>
      <c r="F2371" s="22"/>
      <c r="G2371" s="24"/>
      <c r="H2371" s="28"/>
      <c r="I2371" s="26"/>
      <c r="J2371" s="30"/>
      <c r="K2371" s="30"/>
      <c r="L2371" s="30"/>
      <c r="M2371" s="30"/>
      <c r="N2371" s="30"/>
      <c r="O2371" s="30" t="n">
        <v>0</v>
      </c>
      <c r="P2371" s="20"/>
      <c r="Q2371" s="20" t="n">
        <f aca="false">ROUND(+P2371-O2371+R2371,2)</f>
        <v>0</v>
      </c>
      <c r="R2371" s="31"/>
      <c r="S2371" s="20"/>
      <c r="T2371" s="36"/>
      <c r="U2371" s="20"/>
      <c r="V2371" s="20"/>
    </row>
    <row r="2372" customFormat="false" ht="13.8" hidden="false" customHeight="false" outlineLevel="0" collapsed="false">
      <c r="A2372" s="56"/>
      <c r="B2372" s="40"/>
      <c r="C2372" s="40"/>
      <c r="D2372" s="26"/>
      <c r="E2372" s="26"/>
      <c r="F2372" s="22"/>
      <c r="G2372" s="24"/>
      <c r="H2372" s="28"/>
      <c r="I2372" s="26"/>
      <c r="J2372" s="30"/>
      <c r="K2372" s="30"/>
      <c r="L2372" s="30"/>
      <c r="M2372" s="30"/>
      <c r="N2372" s="30"/>
      <c r="O2372" s="30" t="n">
        <v>0</v>
      </c>
      <c r="P2372" s="20"/>
      <c r="Q2372" s="20" t="n">
        <f aca="false">ROUND(+P2372-O2372+R2372,2)</f>
        <v>0</v>
      </c>
      <c r="R2372" s="31"/>
      <c r="S2372" s="20"/>
      <c r="T2372" s="36"/>
      <c r="U2372" s="20"/>
      <c r="V2372" s="20"/>
    </row>
    <row r="2373" customFormat="false" ht="13.8" hidden="false" customHeight="false" outlineLevel="0" collapsed="false">
      <c r="A2373" s="56"/>
      <c r="B2373" s="40"/>
      <c r="C2373" s="40"/>
      <c r="D2373" s="26"/>
      <c r="E2373" s="26"/>
      <c r="F2373" s="22"/>
      <c r="G2373" s="24"/>
      <c r="H2373" s="28"/>
      <c r="I2373" s="26"/>
      <c r="J2373" s="30"/>
      <c r="K2373" s="30"/>
      <c r="L2373" s="30"/>
      <c r="M2373" s="30"/>
      <c r="N2373" s="30"/>
      <c r="O2373" s="30" t="n">
        <v>0</v>
      </c>
      <c r="P2373" s="20"/>
      <c r="Q2373" s="20" t="n">
        <f aca="false">ROUND(+P2373-O2373+R2373,2)</f>
        <v>0</v>
      </c>
      <c r="R2373" s="31"/>
      <c r="S2373" s="20"/>
      <c r="T2373" s="36"/>
      <c r="U2373" s="20"/>
      <c r="V2373" s="20"/>
    </row>
    <row r="2374" customFormat="false" ht="13.8" hidden="false" customHeight="false" outlineLevel="0" collapsed="false">
      <c r="A2374" s="56"/>
      <c r="B2374" s="40"/>
      <c r="C2374" s="40"/>
      <c r="D2374" s="26"/>
      <c r="E2374" s="26"/>
      <c r="F2374" s="22"/>
      <c r="G2374" s="24"/>
      <c r="H2374" s="28"/>
      <c r="I2374" s="26"/>
      <c r="J2374" s="30"/>
      <c r="K2374" s="30"/>
      <c r="L2374" s="30"/>
      <c r="M2374" s="30"/>
      <c r="N2374" s="30"/>
      <c r="O2374" s="30" t="n">
        <v>0</v>
      </c>
      <c r="P2374" s="20"/>
      <c r="Q2374" s="20" t="n">
        <f aca="false">ROUND(+P2374-O2374+R2374,2)</f>
        <v>0</v>
      </c>
      <c r="R2374" s="31"/>
      <c r="S2374" s="20"/>
      <c r="T2374" s="36"/>
      <c r="U2374" s="20"/>
      <c r="V2374" s="20"/>
    </row>
    <row r="2375" customFormat="false" ht="13.8" hidden="false" customHeight="false" outlineLevel="0" collapsed="false">
      <c r="A2375" s="56"/>
      <c r="B2375" s="40"/>
      <c r="C2375" s="40"/>
      <c r="D2375" s="26"/>
      <c r="E2375" s="26"/>
      <c r="F2375" s="22"/>
      <c r="G2375" s="24"/>
      <c r="H2375" s="28"/>
      <c r="I2375" s="26"/>
      <c r="J2375" s="30"/>
      <c r="K2375" s="30"/>
      <c r="L2375" s="30"/>
      <c r="M2375" s="30"/>
      <c r="N2375" s="30"/>
      <c r="O2375" s="30" t="n">
        <v>0</v>
      </c>
      <c r="P2375" s="20"/>
      <c r="Q2375" s="20" t="n">
        <f aca="false">ROUND(+P2375-O2375+R2375,2)</f>
        <v>0</v>
      </c>
      <c r="R2375" s="31"/>
      <c r="S2375" s="20"/>
      <c r="T2375" s="36"/>
      <c r="U2375" s="20"/>
      <c r="V2375" s="20"/>
    </row>
    <row r="2376" customFormat="false" ht="13.8" hidden="false" customHeight="false" outlineLevel="0" collapsed="false">
      <c r="A2376" s="56"/>
      <c r="B2376" s="40"/>
      <c r="C2376" s="40"/>
      <c r="D2376" s="26"/>
      <c r="E2376" s="26"/>
      <c r="F2376" s="22"/>
      <c r="G2376" s="24"/>
      <c r="H2376" s="28"/>
      <c r="I2376" s="26"/>
      <c r="J2376" s="30"/>
      <c r="K2376" s="30"/>
      <c r="L2376" s="30"/>
      <c r="M2376" s="30"/>
      <c r="N2376" s="30"/>
      <c r="O2376" s="30" t="n">
        <v>0</v>
      </c>
      <c r="P2376" s="20"/>
      <c r="Q2376" s="20" t="n">
        <f aca="false">ROUND(+P2376-O2376+R2376,2)</f>
        <v>0</v>
      </c>
      <c r="R2376" s="31"/>
      <c r="S2376" s="20"/>
      <c r="T2376" s="36"/>
      <c r="U2376" s="20"/>
      <c r="V2376" s="20"/>
    </row>
    <row r="2377" customFormat="false" ht="13.8" hidden="false" customHeight="false" outlineLevel="0" collapsed="false">
      <c r="A2377" s="56"/>
      <c r="B2377" s="40"/>
      <c r="C2377" s="40"/>
      <c r="D2377" s="26"/>
      <c r="E2377" s="26"/>
      <c r="F2377" s="22"/>
      <c r="G2377" s="24"/>
      <c r="H2377" s="28"/>
      <c r="I2377" s="26"/>
      <c r="J2377" s="30"/>
      <c r="K2377" s="30"/>
      <c r="L2377" s="30"/>
      <c r="M2377" s="30"/>
      <c r="N2377" s="30"/>
      <c r="O2377" s="30" t="n">
        <v>0</v>
      </c>
      <c r="P2377" s="20"/>
      <c r="Q2377" s="20" t="n">
        <f aca="false">ROUND(+P2377-O2377+R2377,2)</f>
        <v>0</v>
      </c>
      <c r="R2377" s="31"/>
      <c r="S2377" s="20"/>
      <c r="T2377" s="36"/>
      <c r="U2377" s="20"/>
      <c r="V2377" s="20"/>
    </row>
    <row r="2378" customFormat="false" ht="13.8" hidden="false" customHeight="false" outlineLevel="0" collapsed="false">
      <c r="A2378" s="56"/>
      <c r="B2378" s="40"/>
      <c r="C2378" s="40"/>
      <c r="D2378" s="26"/>
      <c r="E2378" s="26"/>
      <c r="F2378" s="22"/>
      <c r="G2378" s="24"/>
      <c r="H2378" s="28"/>
      <c r="I2378" s="26"/>
      <c r="J2378" s="30"/>
      <c r="K2378" s="30"/>
      <c r="L2378" s="30"/>
      <c r="M2378" s="30"/>
      <c r="N2378" s="30"/>
      <c r="O2378" s="30" t="n">
        <v>0</v>
      </c>
      <c r="P2378" s="20"/>
      <c r="Q2378" s="20" t="n">
        <f aca="false">ROUND(+P2378-O2378+R2378,2)</f>
        <v>0</v>
      </c>
      <c r="R2378" s="31"/>
      <c r="S2378" s="20"/>
      <c r="T2378" s="36"/>
      <c r="U2378" s="20"/>
      <c r="V2378" s="20"/>
    </row>
    <row r="2379" customFormat="false" ht="13.8" hidden="false" customHeight="false" outlineLevel="0" collapsed="false">
      <c r="A2379" s="56"/>
      <c r="B2379" s="40"/>
      <c r="C2379" s="40"/>
      <c r="D2379" s="26"/>
      <c r="E2379" s="26"/>
      <c r="F2379" s="22"/>
      <c r="G2379" s="24"/>
      <c r="H2379" s="28"/>
      <c r="I2379" s="26"/>
      <c r="J2379" s="30"/>
      <c r="K2379" s="30"/>
      <c r="L2379" s="30"/>
      <c r="M2379" s="30"/>
      <c r="N2379" s="30"/>
      <c r="O2379" s="30" t="n">
        <v>0</v>
      </c>
      <c r="P2379" s="20"/>
      <c r="Q2379" s="20" t="n">
        <f aca="false">ROUND(+P2379-O2379+R2379,2)</f>
        <v>0</v>
      </c>
      <c r="R2379" s="31"/>
      <c r="S2379" s="20"/>
      <c r="T2379" s="36"/>
      <c r="U2379" s="20"/>
      <c r="V2379" s="20"/>
    </row>
    <row r="2380" customFormat="false" ht="13.8" hidden="false" customHeight="false" outlineLevel="0" collapsed="false">
      <c r="A2380" s="56"/>
      <c r="B2380" s="40"/>
      <c r="C2380" s="40"/>
      <c r="D2380" s="26"/>
      <c r="E2380" s="26"/>
      <c r="F2380" s="22"/>
      <c r="G2380" s="24"/>
      <c r="H2380" s="28"/>
      <c r="I2380" s="26"/>
      <c r="J2380" s="30"/>
      <c r="K2380" s="30"/>
      <c r="L2380" s="30"/>
      <c r="M2380" s="30"/>
      <c r="N2380" s="30"/>
      <c r="O2380" s="30" t="n">
        <v>0</v>
      </c>
      <c r="P2380" s="20"/>
      <c r="Q2380" s="20" t="n">
        <f aca="false">ROUND(+P2380-O2380+R2380,2)</f>
        <v>0</v>
      </c>
      <c r="R2380" s="31"/>
      <c r="S2380" s="20"/>
      <c r="T2380" s="36"/>
      <c r="U2380" s="20"/>
      <c r="V2380" s="20"/>
    </row>
    <row r="2381" customFormat="false" ht="13.8" hidden="false" customHeight="false" outlineLevel="0" collapsed="false">
      <c r="A2381" s="56"/>
      <c r="B2381" s="40"/>
      <c r="C2381" s="40"/>
      <c r="D2381" s="26"/>
      <c r="E2381" s="26"/>
      <c r="F2381" s="22"/>
      <c r="G2381" s="24"/>
      <c r="H2381" s="28"/>
      <c r="I2381" s="26"/>
      <c r="J2381" s="30"/>
      <c r="K2381" s="30"/>
      <c r="L2381" s="30"/>
      <c r="M2381" s="30"/>
      <c r="N2381" s="30"/>
      <c r="O2381" s="30" t="n">
        <v>0</v>
      </c>
      <c r="P2381" s="20"/>
      <c r="Q2381" s="20" t="n">
        <f aca="false">ROUND(+P2381-O2381+R2381,2)</f>
        <v>0</v>
      </c>
      <c r="R2381" s="31"/>
      <c r="S2381" s="20"/>
      <c r="T2381" s="36"/>
      <c r="U2381" s="20"/>
      <c r="V2381" s="20"/>
    </row>
    <row r="2382" customFormat="false" ht="13.8" hidden="false" customHeight="false" outlineLevel="0" collapsed="false">
      <c r="A2382" s="56"/>
      <c r="B2382" s="40"/>
      <c r="C2382" s="40"/>
      <c r="D2382" s="26"/>
      <c r="E2382" s="26"/>
      <c r="F2382" s="22"/>
      <c r="G2382" s="24"/>
      <c r="H2382" s="28"/>
      <c r="I2382" s="26"/>
      <c r="J2382" s="30"/>
      <c r="K2382" s="30"/>
      <c r="L2382" s="30"/>
      <c r="M2382" s="30"/>
      <c r="N2382" s="30"/>
      <c r="O2382" s="30" t="n">
        <v>0</v>
      </c>
      <c r="P2382" s="20"/>
      <c r="Q2382" s="20" t="n">
        <f aca="false">ROUND(+P2382-O2382+R2382,2)</f>
        <v>0</v>
      </c>
      <c r="R2382" s="31"/>
      <c r="S2382" s="20"/>
      <c r="T2382" s="36"/>
      <c r="U2382" s="20"/>
      <c r="V2382" s="20"/>
    </row>
    <row r="2383" customFormat="false" ht="13.8" hidden="false" customHeight="false" outlineLevel="0" collapsed="false">
      <c r="A2383" s="56"/>
      <c r="B2383" s="40"/>
      <c r="C2383" s="40"/>
      <c r="D2383" s="26"/>
      <c r="E2383" s="26"/>
      <c r="F2383" s="22"/>
      <c r="G2383" s="24"/>
      <c r="H2383" s="28"/>
      <c r="I2383" s="26"/>
      <c r="J2383" s="30"/>
      <c r="K2383" s="30"/>
      <c r="L2383" s="30"/>
      <c r="M2383" s="30"/>
      <c r="N2383" s="30"/>
      <c r="O2383" s="30" t="n">
        <v>0</v>
      </c>
      <c r="P2383" s="20"/>
      <c r="Q2383" s="20" t="n">
        <f aca="false">ROUND(+P2383-O2383+R2383,2)</f>
        <v>0</v>
      </c>
      <c r="R2383" s="31"/>
      <c r="S2383" s="20"/>
      <c r="T2383" s="36"/>
      <c r="U2383" s="20"/>
      <c r="V2383" s="20"/>
    </row>
    <row r="2384" customFormat="false" ht="13.8" hidden="false" customHeight="false" outlineLevel="0" collapsed="false">
      <c r="A2384" s="56"/>
      <c r="B2384" s="40"/>
      <c r="C2384" s="40"/>
      <c r="D2384" s="26"/>
      <c r="E2384" s="26"/>
      <c r="F2384" s="22"/>
      <c r="G2384" s="24"/>
      <c r="H2384" s="28"/>
      <c r="I2384" s="26"/>
      <c r="J2384" s="30"/>
      <c r="K2384" s="30"/>
      <c r="L2384" s="30"/>
      <c r="M2384" s="30"/>
      <c r="N2384" s="30"/>
      <c r="O2384" s="30" t="n">
        <v>0</v>
      </c>
      <c r="P2384" s="20"/>
      <c r="Q2384" s="20" t="n">
        <f aca="false">ROUND(+P2384-O2384+R2384,2)</f>
        <v>0</v>
      </c>
      <c r="R2384" s="31"/>
      <c r="S2384" s="20"/>
      <c r="T2384" s="36"/>
      <c r="U2384" s="20"/>
      <c r="V2384" s="20"/>
    </row>
    <row r="2385" customFormat="false" ht="13.8" hidden="false" customHeight="false" outlineLevel="0" collapsed="false">
      <c r="A2385" s="56"/>
      <c r="B2385" s="40"/>
      <c r="C2385" s="40"/>
      <c r="D2385" s="26"/>
      <c r="E2385" s="26"/>
      <c r="F2385" s="22"/>
      <c r="G2385" s="24"/>
      <c r="H2385" s="28"/>
      <c r="I2385" s="26"/>
      <c r="J2385" s="30"/>
      <c r="K2385" s="30"/>
      <c r="L2385" s="30"/>
      <c r="M2385" s="30"/>
      <c r="N2385" s="30"/>
      <c r="O2385" s="30" t="n">
        <v>0</v>
      </c>
      <c r="P2385" s="20"/>
      <c r="Q2385" s="20" t="n">
        <f aca="false">ROUND(+P2385-O2385+R2385,2)</f>
        <v>0</v>
      </c>
      <c r="R2385" s="31"/>
      <c r="S2385" s="20"/>
      <c r="T2385" s="36"/>
      <c r="U2385" s="20"/>
      <c r="V2385" s="20"/>
    </row>
    <row r="2386" customFormat="false" ht="13.8" hidden="false" customHeight="false" outlineLevel="0" collapsed="false">
      <c r="A2386" s="56"/>
      <c r="B2386" s="40"/>
      <c r="C2386" s="40"/>
      <c r="D2386" s="26"/>
      <c r="E2386" s="26"/>
      <c r="F2386" s="22"/>
      <c r="G2386" s="24"/>
      <c r="H2386" s="28"/>
      <c r="I2386" s="26"/>
      <c r="J2386" s="30"/>
      <c r="K2386" s="30"/>
      <c r="L2386" s="30"/>
      <c r="M2386" s="30"/>
      <c r="N2386" s="30"/>
      <c r="O2386" s="30" t="n">
        <v>0</v>
      </c>
      <c r="P2386" s="20"/>
      <c r="Q2386" s="20" t="n">
        <f aca="false">ROUND(+P2386-O2386+R2386,2)</f>
        <v>0</v>
      </c>
      <c r="R2386" s="31"/>
      <c r="S2386" s="20"/>
      <c r="T2386" s="36"/>
      <c r="U2386" s="20"/>
      <c r="V2386" s="20"/>
    </row>
    <row r="2387" customFormat="false" ht="13.8" hidden="false" customHeight="false" outlineLevel="0" collapsed="false">
      <c r="A2387" s="56"/>
      <c r="B2387" s="40"/>
      <c r="C2387" s="40"/>
      <c r="D2387" s="26"/>
      <c r="E2387" s="26"/>
      <c r="F2387" s="22"/>
      <c r="G2387" s="24"/>
      <c r="H2387" s="28"/>
      <c r="I2387" s="26"/>
      <c r="J2387" s="30"/>
      <c r="K2387" s="30"/>
      <c r="L2387" s="30"/>
      <c r="M2387" s="30"/>
      <c r="N2387" s="30"/>
      <c r="O2387" s="30" t="n">
        <v>0</v>
      </c>
      <c r="P2387" s="20"/>
      <c r="Q2387" s="20" t="n">
        <f aca="false">ROUND(+P2387-O2387+R2387,2)</f>
        <v>0</v>
      </c>
      <c r="R2387" s="31"/>
      <c r="S2387" s="20"/>
      <c r="T2387" s="36"/>
      <c r="U2387" s="20"/>
      <c r="V2387" s="20"/>
    </row>
    <row r="2388" customFormat="false" ht="13.8" hidden="false" customHeight="false" outlineLevel="0" collapsed="false">
      <c r="A2388" s="56"/>
      <c r="B2388" s="40"/>
      <c r="C2388" s="40"/>
      <c r="D2388" s="26"/>
      <c r="E2388" s="26"/>
      <c r="F2388" s="22"/>
      <c r="G2388" s="24"/>
      <c r="H2388" s="28"/>
      <c r="I2388" s="26"/>
      <c r="J2388" s="30"/>
      <c r="K2388" s="30"/>
      <c r="L2388" s="30"/>
      <c r="M2388" s="30"/>
      <c r="N2388" s="30"/>
      <c r="O2388" s="30" t="n">
        <v>0</v>
      </c>
      <c r="P2388" s="20"/>
      <c r="Q2388" s="20" t="n">
        <f aca="false">ROUND(+P2388-O2388+R2388,2)</f>
        <v>0</v>
      </c>
      <c r="R2388" s="31"/>
      <c r="S2388" s="20"/>
      <c r="T2388" s="36"/>
      <c r="U2388" s="20"/>
      <c r="V2388" s="20"/>
    </row>
    <row r="2389" customFormat="false" ht="13.8" hidden="false" customHeight="false" outlineLevel="0" collapsed="false">
      <c r="A2389" s="56"/>
      <c r="B2389" s="40"/>
      <c r="C2389" s="40"/>
      <c r="D2389" s="26"/>
      <c r="E2389" s="26"/>
      <c r="F2389" s="22"/>
      <c r="G2389" s="24"/>
      <c r="H2389" s="28"/>
      <c r="I2389" s="26"/>
      <c r="J2389" s="30"/>
      <c r="K2389" s="30"/>
      <c r="L2389" s="30"/>
      <c r="M2389" s="30"/>
      <c r="N2389" s="30"/>
      <c r="O2389" s="30" t="n">
        <v>0</v>
      </c>
      <c r="P2389" s="20"/>
      <c r="Q2389" s="20" t="n">
        <f aca="false">ROUND(+P2389-O2389+R2389,2)</f>
        <v>0</v>
      </c>
      <c r="R2389" s="31"/>
      <c r="S2389" s="20"/>
      <c r="T2389" s="36"/>
      <c r="U2389" s="20"/>
      <c r="V2389" s="20"/>
    </row>
    <row r="2390" customFormat="false" ht="13.8" hidden="false" customHeight="false" outlineLevel="0" collapsed="false">
      <c r="A2390" s="56"/>
      <c r="B2390" s="40"/>
      <c r="C2390" s="40"/>
      <c r="D2390" s="26"/>
      <c r="E2390" s="26"/>
      <c r="F2390" s="22"/>
      <c r="G2390" s="24"/>
      <c r="H2390" s="28"/>
      <c r="I2390" s="26"/>
      <c r="J2390" s="30"/>
      <c r="K2390" s="30"/>
      <c r="L2390" s="30"/>
      <c r="M2390" s="30"/>
      <c r="N2390" s="30"/>
      <c r="O2390" s="30" t="n">
        <v>0</v>
      </c>
      <c r="P2390" s="20"/>
      <c r="Q2390" s="20" t="n">
        <f aca="false">ROUND(+P2390-O2390+R2390,2)</f>
        <v>0</v>
      </c>
      <c r="R2390" s="31"/>
      <c r="S2390" s="20"/>
      <c r="T2390" s="36"/>
      <c r="U2390" s="20"/>
      <c r="V2390" s="20"/>
    </row>
    <row r="2391" customFormat="false" ht="13.8" hidden="false" customHeight="false" outlineLevel="0" collapsed="false">
      <c r="A2391" s="56"/>
      <c r="B2391" s="40"/>
      <c r="C2391" s="40"/>
      <c r="D2391" s="26"/>
      <c r="E2391" s="26"/>
      <c r="F2391" s="22"/>
      <c r="G2391" s="24"/>
      <c r="H2391" s="28"/>
      <c r="I2391" s="26"/>
      <c r="J2391" s="30"/>
      <c r="K2391" s="30"/>
      <c r="L2391" s="30"/>
      <c r="M2391" s="30"/>
      <c r="N2391" s="30"/>
      <c r="O2391" s="30" t="n">
        <v>0</v>
      </c>
      <c r="P2391" s="20"/>
      <c r="Q2391" s="20" t="n">
        <f aca="false">ROUND(+P2391-O2391+R2391,2)</f>
        <v>0</v>
      </c>
      <c r="R2391" s="31"/>
      <c r="S2391" s="20"/>
      <c r="T2391" s="36"/>
      <c r="U2391" s="20"/>
      <c r="V2391" s="20"/>
    </row>
    <row r="2392" customFormat="false" ht="13.8" hidden="false" customHeight="false" outlineLevel="0" collapsed="false">
      <c r="A2392" s="56"/>
      <c r="B2392" s="40"/>
      <c r="C2392" s="40"/>
      <c r="D2392" s="26"/>
      <c r="E2392" s="26"/>
      <c r="F2392" s="22"/>
      <c r="G2392" s="24"/>
      <c r="H2392" s="28"/>
      <c r="I2392" s="26"/>
      <c r="J2392" s="30"/>
      <c r="K2392" s="30"/>
      <c r="L2392" s="30"/>
      <c r="M2392" s="30"/>
      <c r="N2392" s="30"/>
      <c r="O2392" s="30" t="n">
        <v>0</v>
      </c>
      <c r="P2392" s="20"/>
      <c r="Q2392" s="20" t="n">
        <f aca="false">ROUND(+P2392-O2392+R2392,2)</f>
        <v>0</v>
      </c>
      <c r="R2392" s="31"/>
      <c r="S2392" s="20"/>
      <c r="T2392" s="36"/>
      <c r="U2392" s="20"/>
      <c r="V2392" s="20"/>
    </row>
    <row r="2393" customFormat="false" ht="13.8" hidden="false" customHeight="false" outlineLevel="0" collapsed="false">
      <c r="A2393" s="56"/>
      <c r="B2393" s="40"/>
      <c r="C2393" s="40"/>
      <c r="D2393" s="26"/>
      <c r="E2393" s="26"/>
      <c r="F2393" s="22"/>
      <c r="G2393" s="24"/>
      <c r="H2393" s="28"/>
      <c r="I2393" s="26"/>
      <c r="J2393" s="30"/>
      <c r="K2393" s="30"/>
      <c r="L2393" s="30"/>
      <c r="M2393" s="30"/>
      <c r="N2393" s="30"/>
      <c r="O2393" s="30" t="n">
        <v>0</v>
      </c>
      <c r="P2393" s="20"/>
      <c r="Q2393" s="20" t="n">
        <f aca="false">ROUND(+P2393-O2393+R2393,2)</f>
        <v>0</v>
      </c>
      <c r="R2393" s="31"/>
      <c r="S2393" s="20"/>
      <c r="T2393" s="36"/>
      <c r="U2393" s="20"/>
      <c r="V2393" s="20"/>
    </row>
    <row r="2394" customFormat="false" ht="13.8" hidden="false" customHeight="false" outlineLevel="0" collapsed="false">
      <c r="A2394" s="56"/>
      <c r="B2394" s="40"/>
      <c r="C2394" s="40"/>
      <c r="D2394" s="26"/>
      <c r="E2394" s="26"/>
      <c r="F2394" s="22"/>
      <c r="G2394" s="24"/>
      <c r="H2394" s="28"/>
      <c r="I2394" s="26"/>
      <c r="J2394" s="30"/>
      <c r="K2394" s="30"/>
      <c r="L2394" s="30"/>
      <c r="M2394" s="30"/>
      <c r="N2394" s="30"/>
      <c r="O2394" s="30" t="n">
        <v>0</v>
      </c>
      <c r="P2394" s="20"/>
      <c r="Q2394" s="20" t="n">
        <f aca="false">ROUND(+P2394-O2394+R2394,2)</f>
        <v>0</v>
      </c>
      <c r="R2394" s="31"/>
      <c r="S2394" s="20"/>
      <c r="T2394" s="36"/>
      <c r="U2394" s="20"/>
      <c r="V2394" s="20"/>
    </row>
    <row r="2395" customFormat="false" ht="13.8" hidden="false" customHeight="false" outlineLevel="0" collapsed="false">
      <c r="A2395" s="56"/>
      <c r="B2395" s="40"/>
      <c r="C2395" s="40"/>
      <c r="D2395" s="26"/>
      <c r="E2395" s="26"/>
      <c r="F2395" s="22"/>
      <c r="G2395" s="24"/>
      <c r="H2395" s="28"/>
      <c r="I2395" s="26"/>
      <c r="J2395" s="30"/>
      <c r="K2395" s="30"/>
      <c r="L2395" s="30"/>
      <c r="M2395" s="30"/>
      <c r="N2395" s="30"/>
      <c r="O2395" s="30" t="n">
        <v>0</v>
      </c>
      <c r="P2395" s="20"/>
      <c r="Q2395" s="20" t="n">
        <f aca="false">ROUND(+P2395-O2395+R2395,2)</f>
        <v>0</v>
      </c>
      <c r="R2395" s="31"/>
      <c r="S2395" s="20"/>
      <c r="T2395" s="36"/>
      <c r="U2395" s="20"/>
      <c r="V2395" s="20"/>
    </row>
    <row r="2396" customFormat="false" ht="13.8" hidden="false" customHeight="false" outlineLevel="0" collapsed="false">
      <c r="A2396" s="56"/>
      <c r="B2396" s="40"/>
      <c r="C2396" s="40"/>
      <c r="D2396" s="26"/>
      <c r="E2396" s="26"/>
      <c r="F2396" s="22"/>
      <c r="G2396" s="24"/>
      <c r="H2396" s="28"/>
      <c r="I2396" s="26"/>
      <c r="J2396" s="30"/>
      <c r="K2396" s="30"/>
      <c r="L2396" s="30"/>
      <c r="M2396" s="30"/>
      <c r="N2396" s="30"/>
      <c r="O2396" s="30" t="n">
        <v>0</v>
      </c>
      <c r="P2396" s="20"/>
      <c r="Q2396" s="20" t="n">
        <f aca="false">ROUND(+P2396-O2396+R2396,2)</f>
        <v>0</v>
      </c>
      <c r="R2396" s="31"/>
      <c r="S2396" s="20"/>
      <c r="T2396" s="36"/>
      <c r="U2396" s="20"/>
      <c r="V2396" s="20"/>
    </row>
    <row r="2397" customFormat="false" ht="13.8" hidden="false" customHeight="false" outlineLevel="0" collapsed="false">
      <c r="A2397" s="56"/>
      <c r="B2397" s="40"/>
      <c r="C2397" s="40"/>
      <c r="D2397" s="26"/>
      <c r="E2397" s="26"/>
      <c r="F2397" s="22"/>
      <c r="G2397" s="24"/>
      <c r="H2397" s="28"/>
      <c r="I2397" s="26"/>
      <c r="J2397" s="30"/>
      <c r="K2397" s="30"/>
      <c r="L2397" s="30"/>
      <c r="M2397" s="30"/>
      <c r="N2397" s="30"/>
      <c r="O2397" s="30" t="n">
        <v>0</v>
      </c>
      <c r="P2397" s="20"/>
      <c r="Q2397" s="20" t="n">
        <f aca="false">ROUND(+P2397-O2397+R2397,2)</f>
        <v>0</v>
      </c>
      <c r="R2397" s="31"/>
      <c r="S2397" s="20"/>
      <c r="T2397" s="36"/>
      <c r="U2397" s="20"/>
      <c r="V2397" s="20"/>
    </row>
    <row r="2398" customFormat="false" ht="13.8" hidden="false" customHeight="false" outlineLevel="0" collapsed="false">
      <c r="A2398" s="56"/>
      <c r="B2398" s="40"/>
      <c r="C2398" s="40"/>
      <c r="D2398" s="26"/>
      <c r="E2398" s="26"/>
      <c r="F2398" s="22"/>
      <c r="G2398" s="24"/>
      <c r="H2398" s="28"/>
      <c r="I2398" s="26"/>
      <c r="J2398" s="30"/>
      <c r="K2398" s="30"/>
      <c r="L2398" s="30"/>
      <c r="M2398" s="30"/>
      <c r="N2398" s="30"/>
      <c r="O2398" s="30" t="n">
        <v>0</v>
      </c>
      <c r="P2398" s="20"/>
      <c r="Q2398" s="20" t="n">
        <f aca="false">ROUND(+P2398-O2398+R2398,2)</f>
        <v>0</v>
      </c>
      <c r="R2398" s="31"/>
      <c r="S2398" s="20"/>
      <c r="T2398" s="36"/>
      <c r="U2398" s="20"/>
      <c r="V2398" s="20"/>
    </row>
    <row r="2399" customFormat="false" ht="13.8" hidden="false" customHeight="false" outlineLevel="0" collapsed="false">
      <c r="A2399" s="56"/>
      <c r="B2399" s="40"/>
      <c r="C2399" s="40"/>
      <c r="D2399" s="26"/>
      <c r="E2399" s="26"/>
      <c r="F2399" s="22"/>
      <c r="G2399" s="24"/>
      <c r="H2399" s="28"/>
      <c r="I2399" s="26"/>
      <c r="J2399" s="30"/>
      <c r="K2399" s="30"/>
      <c r="L2399" s="30"/>
      <c r="M2399" s="30"/>
      <c r="N2399" s="30"/>
      <c r="O2399" s="30" t="n">
        <v>0</v>
      </c>
      <c r="P2399" s="20"/>
      <c r="Q2399" s="20" t="n">
        <f aca="false">ROUND(+P2399-O2399+R2399,2)</f>
        <v>0</v>
      </c>
      <c r="R2399" s="31"/>
      <c r="S2399" s="20"/>
      <c r="T2399" s="36"/>
      <c r="U2399" s="20"/>
      <c r="V2399" s="20"/>
    </row>
    <row r="2400" customFormat="false" ht="13.8" hidden="false" customHeight="false" outlineLevel="0" collapsed="false">
      <c r="A2400" s="56"/>
      <c r="B2400" s="40"/>
      <c r="C2400" s="40"/>
      <c r="D2400" s="26"/>
      <c r="E2400" s="26"/>
      <c r="F2400" s="22"/>
      <c r="G2400" s="24"/>
      <c r="H2400" s="28"/>
      <c r="I2400" s="26"/>
      <c r="J2400" s="30"/>
      <c r="K2400" s="30"/>
      <c r="L2400" s="30"/>
      <c r="M2400" s="30"/>
      <c r="N2400" s="30"/>
      <c r="O2400" s="30" t="n">
        <v>0</v>
      </c>
      <c r="P2400" s="20"/>
      <c r="Q2400" s="20" t="n">
        <f aca="false">ROUND(+P2400-O2400+R2400,2)</f>
        <v>0</v>
      </c>
      <c r="R2400" s="31"/>
      <c r="S2400" s="20"/>
      <c r="T2400" s="36"/>
      <c r="U2400" s="20"/>
      <c r="V2400" s="20"/>
    </row>
    <row r="2401" customFormat="false" ht="13.8" hidden="false" customHeight="false" outlineLevel="0" collapsed="false">
      <c r="A2401" s="56"/>
      <c r="B2401" s="40"/>
      <c r="C2401" s="40"/>
      <c r="D2401" s="26"/>
      <c r="E2401" s="26"/>
      <c r="F2401" s="22"/>
      <c r="G2401" s="24"/>
      <c r="H2401" s="28"/>
      <c r="I2401" s="26"/>
      <c r="J2401" s="30"/>
      <c r="K2401" s="30"/>
      <c r="L2401" s="30"/>
      <c r="M2401" s="30"/>
      <c r="N2401" s="30"/>
      <c r="O2401" s="30" t="n">
        <v>0</v>
      </c>
      <c r="P2401" s="20"/>
      <c r="Q2401" s="20" t="n">
        <f aca="false">ROUND(+P2401-O2401+R2401,2)</f>
        <v>0</v>
      </c>
      <c r="R2401" s="31"/>
      <c r="S2401" s="20"/>
      <c r="T2401" s="36"/>
      <c r="U2401" s="20"/>
      <c r="V2401" s="20"/>
    </row>
    <row r="2402" customFormat="false" ht="13.8" hidden="false" customHeight="false" outlineLevel="0" collapsed="false">
      <c r="A2402" s="56"/>
      <c r="B2402" s="40"/>
      <c r="C2402" s="40"/>
      <c r="D2402" s="26"/>
      <c r="E2402" s="26"/>
      <c r="F2402" s="22"/>
      <c r="G2402" s="24"/>
      <c r="H2402" s="28"/>
      <c r="I2402" s="26"/>
      <c r="J2402" s="30"/>
      <c r="K2402" s="30"/>
      <c r="L2402" s="30"/>
      <c r="M2402" s="30"/>
      <c r="N2402" s="30"/>
      <c r="O2402" s="30" t="n">
        <v>0</v>
      </c>
      <c r="P2402" s="20"/>
      <c r="Q2402" s="20" t="n">
        <f aca="false">ROUND(+P2402-O2402+R2402,2)</f>
        <v>0</v>
      </c>
      <c r="R2402" s="31"/>
      <c r="S2402" s="20"/>
      <c r="T2402" s="36"/>
      <c r="U2402" s="20"/>
      <c r="V2402" s="20"/>
    </row>
    <row r="2403" customFormat="false" ht="13.8" hidden="false" customHeight="false" outlineLevel="0" collapsed="false">
      <c r="A2403" s="56"/>
      <c r="B2403" s="40"/>
      <c r="C2403" s="40"/>
      <c r="D2403" s="26"/>
      <c r="E2403" s="26"/>
      <c r="F2403" s="22"/>
      <c r="G2403" s="24"/>
      <c r="H2403" s="28"/>
      <c r="I2403" s="26"/>
      <c r="J2403" s="30"/>
      <c r="K2403" s="30"/>
      <c r="L2403" s="30"/>
      <c r="M2403" s="30"/>
      <c r="N2403" s="30"/>
      <c r="O2403" s="30" t="n">
        <v>0</v>
      </c>
      <c r="P2403" s="20"/>
      <c r="Q2403" s="20" t="n">
        <f aca="false">ROUND(+P2403-O2403+R2403,2)</f>
        <v>0</v>
      </c>
      <c r="R2403" s="31"/>
      <c r="S2403" s="20"/>
      <c r="T2403" s="36"/>
      <c r="U2403" s="20"/>
      <c r="V2403" s="20"/>
    </row>
    <row r="2404" customFormat="false" ht="13.8" hidden="false" customHeight="false" outlineLevel="0" collapsed="false">
      <c r="A2404" s="56"/>
      <c r="B2404" s="40"/>
      <c r="C2404" s="40"/>
      <c r="D2404" s="26"/>
      <c r="E2404" s="26"/>
      <c r="F2404" s="22"/>
      <c r="G2404" s="24"/>
      <c r="H2404" s="28"/>
      <c r="I2404" s="26"/>
      <c r="J2404" s="30"/>
      <c r="K2404" s="30"/>
      <c r="L2404" s="30"/>
      <c r="M2404" s="30"/>
      <c r="N2404" s="30"/>
      <c r="O2404" s="30" t="n">
        <v>0</v>
      </c>
      <c r="P2404" s="20"/>
      <c r="Q2404" s="20" t="n">
        <f aca="false">ROUND(+P2404-O2404+R2404,2)</f>
        <v>0</v>
      </c>
      <c r="R2404" s="31"/>
      <c r="S2404" s="20"/>
      <c r="T2404" s="36"/>
      <c r="U2404" s="20"/>
      <c r="V2404" s="20"/>
    </row>
    <row r="2405" customFormat="false" ht="13.8" hidden="false" customHeight="false" outlineLevel="0" collapsed="false">
      <c r="A2405" s="56"/>
      <c r="B2405" s="40"/>
      <c r="C2405" s="40"/>
      <c r="D2405" s="26"/>
      <c r="E2405" s="26"/>
      <c r="F2405" s="22"/>
      <c r="G2405" s="24"/>
      <c r="H2405" s="28"/>
      <c r="I2405" s="26"/>
      <c r="J2405" s="30"/>
      <c r="K2405" s="30"/>
      <c r="L2405" s="30"/>
      <c r="M2405" s="30"/>
      <c r="N2405" s="30"/>
      <c r="O2405" s="30" t="n">
        <v>0</v>
      </c>
      <c r="P2405" s="20"/>
      <c r="Q2405" s="20" t="n">
        <f aca="false">ROUND(+P2405-O2405+R2405,2)</f>
        <v>0</v>
      </c>
      <c r="R2405" s="31"/>
      <c r="S2405" s="20"/>
      <c r="T2405" s="36"/>
      <c r="U2405" s="20"/>
      <c r="V2405" s="20"/>
    </row>
    <row r="2406" customFormat="false" ht="13.8" hidden="false" customHeight="false" outlineLevel="0" collapsed="false">
      <c r="A2406" s="56"/>
      <c r="B2406" s="40"/>
      <c r="C2406" s="40"/>
      <c r="D2406" s="26"/>
      <c r="E2406" s="26"/>
      <c r="F2406" s="22"/>
      <c r="G2406" s="24"/>
      <c r="H2406" s="28"/>
      <c r="I2406" s="26"/>
      <c r="J2406" s="30"/>
      <c r="K2406" s="30"/>
      <c r="L2406" s="30"/>
      <c r="M2406" s="30"/>
      <c r="N2406" s="30"/>
      <c r="O2406" s="30" t="n">
        <v>0</v>
      </c>
      <c r="P2406" s="20"/>
      <c r="Q2406" s="20" t="n">
        <f aca="false">ROUND(+P2406-O2406+R2406,2)</f>
        <v>0</v>
      </c>
      <c r="R2406" s="31"/>
      <c r="S2406" s="20"/>
      <c r="T2406" s="36"/>
      <c r="U2406" s="20"/>
      <c r="V2406" s="20"/>
    </row>
    <row r="2407" customFormat="false" ht="13.8" hidden="false" customHeight="false" outlineLevel="0" collapsed="false">
      <c r="A2407" s="56"/>
      <c r="B2407" s="40"/>
      <c r="C2407" s="40"/>
      <c r="D2407" s="26"/>
      <c r="E2407" s="26"/>
      <c r="F2407" s="22"/>
      <c r="G2407" s="24"/>
      <c r="H2407" s="28"/>
      <c r="I2407" s="26"/>
      <c r="J2407" s="30"/>
      <c r="K2407" s="30"/>
      <c r="L2407" s="30"/>
      <c r="M2407" s="30"/>
      <c r="N2407" s="30"/>
      <c r="O2407" s="30" t="n">
        <v>0</v>
      </c>
      <c r="P2407" s="20"/>
      <c r="Q2407" s="20" t="n">
        <f aca="false">ROUND(+P2407-O2407+R2407,2)</f>
        <v>0</v>
      </c>
      <c r="R2407" s="31"/>
      <c r="S2407" s="20"/>
      <c r="T2407" s="36"/>
      <c r="U2407" s="20"/>
      <c r="V2407" s="20"/>
    </row>
    <row r="2408" customFormat="false" ht="13.8" hidden="false" customHeight="false" outlineLevel="0" collapsed="false">
      <c r="A2408" s="56"/>
      <c r="B2408" s="40"/>
      <c r="C2408" s="40"/>
      <c r="D2408" s="26"/>
      <c r="E2408" s="26"/>
      <c r="F2408" s="22"/>
      <c r="G2408" s="24"/>
      <c r="H2408" s="28"/>
      <c r="I2408" s="26"/>
      <c r="J2408" s="30"/>
      <c r="K2408" s="30"/>
      <c r="L2408" s="30"/>
      <c r="M2408" s="30"/>
      <c r="N2408" s="30"/>
      <c r="O2408" s="30" t="n">
        <v>0</v>
      </c>
      <c r="P2408" s="20"/>
      <c r="Q2408" s="20" t="n">
        <f aca="false">ROUND(+P2408-O2408+R2408,2)</f>
        <v>0</v>
      </c>
      <c r="R2408" s="31"/>
      <c r="S2408" s="20"/>
      <c r="T2408" s="36"/>
      <c r="U2408" s="20"/>
      <c r="V2408" s="20"/>
    </row>
    <row r="2409" customFormat="false" ht="13.8" hidden="false" customHeight="false" outlineLevel="0" collapsed="false">
      <c r="A2409" s="56"/>
      <c r="B2409" s="40"/>
      <c r="C2409" s="40"/>
      <c r="D2409" s="26"/>
      <c r="E2409" s="26"/>
      <c r="F2409" s="22"/>
      <c r="G2409" s="24"/>
      <c r="H2409" s="28"/>
      <c r="I2409" s="26"/>
      <c r="J2409" s="30"/>
      <c r="K2409" s="30"/>
      <c r="L2409" s="30"/>
      <c r="M2409" s="30"/>
      <c r="N2409" s="30"/>
      <c r="O2409" s="30" t="n">
        <v>0</v>
      </c>
      <c r="P2409" s="20"/>
      <c r="Q2409" s="20" t="n">
        <f aca="false">ROUND(+P2409-O2409+R2409,2)</f>
        <v>0</v>
      </c>
      <c r="R2409" s="31"/>
      <c r="S2409" s="20"/>
      <c r="T2409" s="36"/>
      <c r="U2409" s="20"/>
      <c r="V2409" s="20"/>
    </row>
    <row r="2410" customFormat="false" ht="13.8" hidden="false" customHeight="false" outlineLevel="0" collapsed="false">
      <c r="A2410" s="56"/>
      <c r="B2410" s="40"/>
      <c r="C2410" s="40"/>
      <c r="D2410" s="26"/>
      <c r="E2410" s="26"/>
      <c r="F2410" s="22"/>
      <c r="G2410" s="24"/>
      <c r="H2410" s="28"/>
      <c r="I2410" s="26"/>
      <c r="J2410" s="30"/>
      <c r="K2410" s="30"/>
      <c r="L2410" s="30"/>
      <c r="M2410" s="30"/>
      <c r="N2410" s="30"/>
      <c r="O2410" s="30" t="n">
        <v>0</v>
      </c>
      <c r="P2410" s="20"/>
      <c r="Q2410" s="20" t="n">
        <f aca="false">ROUND(+P2410-O2410+R2410,2)</f>
        <v>0</v>
      </c>
      <c r="R2410" s="31"/>
      <c r="S2410" s="20"/>
      <c r="T2410" s="36"/>
      <c r="U2410" s="20"/>
      <c r="V2410" s="20"/>
    </row>
    <row r="2411" customFormat="false" ht="13.8" hidden="false" customHeight="false" outlineLevel="0" collapsed="false">
      <c r="A2411" s="56"/>
      <c r="B2411" s="40"/>
      <c r="C2411" s="40"/>
      <c r="D2411" s="26"/>
      <c r="E2411" s="26"/>
      <c r="F2411" s="22"/>
      <c r="G2411" s="24"/>
      <c r="H2411" s="28"/>
      <c r="I2411" s="26"/>
      <c r="J2411" s="30"/>
      <c r="K2411" s="30"/>
      <c r="L2411" s="30"/>
      <c r="M2411" s="30"/>
      <c r="N2411" s="30"/>
      <c r="O2411" s="30" t="n">
        <v>0</v>
      </c>
      <c r="P2411" s="20"/>
      <c r="Q2411" s="20" t="n">
        <f aca="false">ROUND(+P2411-O2411+R2411,2)</f>
        <v>0</v>
      </c>
      <c r="R2411" s="31"/>
      <c r="S2411" s="20"/>
      <c r="T2411" s="36"/>
      <c r="U2411" s="20"/>
      <c r="V2411" s="20"/>
    </row>
    <row r="2412" customFormat="false" ht="13.8" hidden="false" customHeight="false" outlineLevel="0" collapsed="false">
      <c r="A2412" s="56"/>
      <c r="B2412" s="40"/>
      <c r="C2412" s="40"/>
      <c r="D2412" s="26"/>
      <c r="E2412" s="26"/>
      <c r="F2412" s="22"/>
      <c r="G2412" s="24"/>
      <c r="H2412" s="28"/>
      <c r="I2412" s="26"/>
      <c r="J2412" s="30"/>
      <c r="K2412" s="30"/>
      <c r="L2412" s="30"/>
      <c r="M2412" s="30"/>
      <c r="N2412" s="30"/>
      <c r="O2412" s="30" t="n">
        <v>0</v>
      </c>
      <c r="P2412" s="20"/>
      <c r="Q2412" s="20" t="n">
        <f aca="false">ROUND(+P2412-O2412+R2412,2)</f>
        <v>0</v>
      </c>
      <c r="R2412" s="31"/>
      <c r="S2412" s="20"/>
      <c r="T2412" s="36"/>
      <c r="U2412" s="20"/>
      <c r="V2412" s="20"/>
    </row>
    <row r="2413" customFormat="false" ht="13.8" hidden="false" customHeight="false" outlineLevel="0" collapsed="false">
      <c r="A2413" s="56"/>
      <c r="B2413" s="40"/>
      <c r="C2413" s="40"/>
      <c r="D2413" s="26"/>
      <c r="E2413" s="26"/>
      <c r="F2413" s="22"/>
      <c r="G2413" s="24"/>
      <c r="H2413" s="28"/>
      <c r="I2413" s="26"/>
      <c r="J2413" s="30"/>
      <c r="K2413" s="30"/>
      <c r="L2413" s="30"/>
      <c r="M2413" s="30"/>
      <c r="N2413" s="30"/>
      <c r="O2413" s="30" t="n">
        <v>0</v>
      </c>
      <c r="P2413" s="20"/>
      <c r="Q2413" s="20" t="n">
        <f aca="false">ROUND(+P2413-O2413+R2413,2)</f>
        <v>0</v>
      </c>
      <c r="R2413" s="31"/>
      <c r="S2413" s="20"/>
      <c r="T2413" s="36"/>
      <c r="U2413" s="20"/>
      <c r="V2413" s="20"/>
    </row>
    <row r="2414" customFormat="false" ht="13.8" hidden="false" customHeight="false" outlineLevel="0" collapsed="false">
      <c r="A2414" s="56"/>
      <c r="B2414" s="40"/>
      <c r="C2414" s="40"/>
      <c r="D2414" s="26"/>
      <c r="E2414" s="26"/>
      <c r="F2414" s="22"/>
      <c r="G2414" s="24"/>
      <c r="H2414" s="28"/>
      <c r="I2414" s="26"/>
      <c r="J2414" s="30"/>
      <c r="K2414" s="30"/>
      <c r="L2414" s="30"/>
      <c r="M2414" s="30"/>
      <c r="N2414" s="30"/>
      <c r="O2414" s="30" t="n">
        <v>0</v>
      </c>
      <c r="P2414" s="20"/>
      <c r="Q2414" s="20" t="n">
        <f aca="false">ROUND(+P2414-O2414+R2414,2)</f>
        <v>0</v>
      </c>
      <c r="R2414" s="31"/>
      <c r="S2414" s="20"/>
      <c r="T2414" s="36"/>
      <c r="U2414" s="20"/>
      <c r="V2414" s="20"/>
    </row>
    <row r="2415" customFormat="false" ht="13.8" hidden="false" customHeight="false" outlineLevel="0" collapsed="false">
      <c r="A2415" s="56"/>
      <c r="B2415" s="40"/>
      <c r="C2415" s="40"/>
      <c r="D2415" s="26"/>
      <c r="E2415" s="26"/>
      <c r="F2415" s="22"/>
      <c r="G2415" s="24"/>
      <c r="H2415" s="28"/>
      <c r="I2415" s="26"/>
      <c r="J2415" s="30"/>
      <c r="K2415" s="30"/>
      <c r="L2415" s="30"/>
      <c r="M2415" s="30"/>
      <c r="N2415" s="30"/>
      <c r="O2415" s="30" t="n">
        <v>0</v>
      </c>
      <c r="P2415" s="20"/>
      <c r="Q2415" s="20" t="n">
        <f aca="false">ROUND(+P2415-O2415+R2415,2)</f>
        <v>0</v>
      </c>
      <c r="R2415" s="31"/>
      <c r="S2415" s="20"/>
      <c r="T2415" s="36"/>
      <c r="U2415" s="20"/>
      <c r="V2415" s="20"/>
    </row>
    <row r="2416" customFormat="false" ht="13.8" hidden="false" customHeight="false" outlineLevel="0" collapsed="false">
      <c r="A2416" s="56"/>
      <c r="B2416" s="40"/>
      <c r="C2416" s="40"/>
      <c r="D2416" s="26"/>
      <c r="E2416" s="26"/>
      <c r="F2416" s="22"/>
      <c r="G2416" s="24"/>
      <c r="H2416" s="28"/>
      <c r="I2416" s="26"/>
      <c r="J2416" s="30"/>
      <c r="K2416" s="30"/>
      <c r="L2416" s="30"/>
      <c r="M2416" s="30"/>
      <c r="N2416" s="30"/>
      <c r="O2416" s="30" t="n">
        <v>0</v>
      </c>
      <c r="P2416" s="20"/>
      <c r="Q2416" s="20" t="n">
        <f aca="false">ROUND(+P2416-O2416+R2416,2)</f>
        <v>0</v>
      </c>
      <c r="R2416" s="31"/>
      <c r="S2416" s="20"/>
      <c r="T2416" s="36"/>
      <c r="U2416" s="20"/>
      <c r="V2416" s="20"/>
    </row>
    <row r="2417" customFormat="false" ht="13.8" hidden="false" customHeight="false" outlineLevel="0" collapsed="false">
      <c r="A2417" s="56"/>
      <c r="B2417" s="40"/>
      <c r="C2417" s="40"/>
      <c r="D2417" s="26"/>
      <c r="E2417" s="26"/>
      <c r="F2417" s="22"/>
      <c r="G2417" s="24"/>
      <c r="H2417" s="28"/>
      <c r="I2417" s="26"/>
      <c r="J2417" s="30"/>
      <c r="K2417" s="30"/>
      <c r="L2417" s="30"/>
      <c r="M2417" s="30"/>
      <c r="N2417" s="30"/>
      <c r="O2417" s="30" t="n">
        <v>0</v>
      </c>
      <c r="P2417" s="20"/>
      <c r="Q2417" s="20" t="n">
        <f aca="false">ROUND(+P2417-O2417+R2417,2)</f>
        <v>0</v>
      </c>
      <c r="R2417" s="31"/>
      <c r="S2417" s="20"/>
      <c r="T2417" s="36"/>
      <c r="U2417" s="20"/>
      <c r="V2417" s="20"/>
    </row>
    <row r="2418" customFormat="false" ht="13.8" hidden="false" customHeight="false" outlineLevel="0" collapsed="false">
      <c r="A2418" s="56"/>
      <c r="B2418" s="40"/>
      <c r="C2418" s="40"/>
      <c r="D2418" s="26"/>
      <c r="E2418" s="26"/>
      <c r="F2418" s="22"/>
      <c r="G2418" s="24"/>
      <c r="H2418" s="28"/>
      <c r="I2418" s="26"/>
      <c r="J2418" s="30"/>
      <c r="K2418" s="30"/>
      <c r="L2418" s="30"/>
      <c r="M2418" s="30"/>
      <c r="N2418" s="30"/>
      <c r="O2418" s="30" t="n">
        <v>0</v>
      </c>
      <c r="P2418" s="20"/>
      <c r="Q2418" s="20" t="n">
        <f aca="false">ROUND(+P2418-O2418+R2418,2)</f>
        <v>0</v>
      </c>
      <c r="R2418" s="31"/>
      <c r="S2418" s="20"/>
      <c r="T2418" s="36"/>
      <c r="U2418" s="20"/>
      <c r="V2418" s="20"/>
    </row>
    <row r="2419" customFormat="false" ht="13.8" hidden="false" customHeight="false" outlineLevel="0" collapsed="false">
      <c r="A2419" s="56"/>
      <c r="B2419" s="40"/>
      <c r="C2419" s="40"/>
      <c r="D2419" s="26"/>
      <c r="E2419" s="26"/>
      <c r="F2419" s="22"/>
      <c r="G2419" s="24"/>
      <c r="H2419" s="28"/>
      <c r="I2419" s="26"/>
      <c r="J2419" s="30"/>
      <c r="K2419" s="30"/>
      <c r="L2419" s="30"/>
      <c r="M2419" s="30"/>
      <c r="N2419" s="30"/>
      <c r="O2419" s="30" t="n">
        <v>0</v>
      </c>
      <c r="P2419" s="20"/>
      <c r="Q2419" s="20" t="n">
        <f aca="false">ROUND(+P2419-O2419+R2419,2)</f>
        <v>0</v>
      </c>
      <c r="R2419" s="31"/>
      <c r="S2419" s="20"/>
      <c r="T2419" s="36"/>
      <c r="U2419" s="20"/>
      <c r="V2419" s="20"/>
    </row>
    <row r="2420" customFormat="false" ht="13.8" hidden="false" customHeight="false" outlineLevel="0" collapsed="false">
      <c r="A2420" s="56"/>
      <c r="B2420" s="40"/>
      <c r="C2420" s="40"/>
      <c r="D2420" s="26"/>
      <c r="E2420" s="26"/>
      <c r="F2420" s="22"/>
      <c r="G2420" s="24"/>
      <c r="H2420" s="28"/>
      <c r="I2420" s="26"/>
      <c r="J2420" s="30"/>
      <c r="K2420" s="30"/>
      <c r="L2420" s="30"/>
      <c r="M2420" s="30"/>
      <c r="N2420" s="30"/>
      <c r="O2420" s="30" t="n">
        <v>0</v>
      </c>
      <c r="P2420" s="20"/>
      <c r="Q2420" s="20" t="n">
        <f aca="false">ROUND(+P2420-O2420+R2420,2)</f>
        <v>0</v>
      </c>
      <c r="R2420" s="31"/>
      <c r="S2420" s="20"/>
      <c r="T2420" s="36"/>
      <c r="U2420" s="20"/>
      <c r="V2420" s="20"/>
    </row>
    <row r="2421" customFormat="false" ht="13.8" hidden="false" customHeight="false" outlineLevel="0" collapsed="false">
      <c r="A2421" s="56"/>
      <c r="B2421" s="40"/>
      <c r="C2421" s="40"/>
      <c r="D2421" s="26"/>
      <c r="E2421" s="26"/>
      <c r="F2421" s="22"/>
      <c r="G2421" s="24"/>
      <c r="H2421" s="28"/>
      <c r="I2421" s="26"/>
      <c r="J2421" s="30"/>
      <c r="K2421" s="30"/>
      <c r="L2421" s="30"/>
      <c r="M2421" s="30"/>
      <c r="N2421" s="30"/>
      <c r="O2421" s="30" t="n">
        <v>0</v>
      </c>
      <c r="P2421" s="20"/>
      <c r="Q2421" s="20" t="n">
        <f aca="false">ROUND(+P2421-O2421+R2421,2)</f>
        <v>0</v>
      </c>
      <c r="R2421" s="31"/>
      <c r="S2421" s="20"/>
      <c r="T2421" s="36"/>
      <c r="U2421" s="20"/>
      <c r="V2421" s="20"/>
    </row>
    <row r="2422" customFormat="false" ht="13.8" hidden="false" customHeight="false" outlineLevel="0" collapsed="false">
      <c r="A2422" s="56"/>
      <c r="B2422" s="40"/>
      <c r="C2422" s="40"/>
      <c r="D2422" s="26"/>
      <c r="E2422" s="26"/>
      <c r="F2422" s="22"/>
      <c r="G2422" s="24"/>
      <c r="H2422" s="28"/>
      <c r="I2422" s="26"/>
      <c r="J2422" s="30"/>
      <c r="K2422" s="30"/>
      <c r="L2422" s="30"/>
      <c r="M2422" s="30"/>
      <c r="N2422" s="30"/>
      <c r="O2422" s="30" t="n">
        <v>0</v>
      </c>
      <c r="P2422" s="20"/>
      <c r="Q2422" s="20" t="n">
        <f aca="false">ROUND(+P2422-O2422+R2422,2)</f>
        <v>0</v>
      </c>
      <c r="R2422" s="31"/>
      <c r="S2422" s="20"/>
      <c r="T2422" s="36"/>
      <c r="U2422" s="20"/>
      <c r="V2422" s="20"/>
    </row>
    <row r="2423" customFormat="false" ht="13.8" hidden="false" customHeight="false" outlineLevel="0" collapsed="false">
      <c r="A2423" s="56"/>
      <c r="B2423" s="40"/>
      <c r="C2423" s="40"/>
      <c r="D2423" s="26"/>
      <c r="E2423" s="26"/>
      <c r="F2423" s="22"/>
      <c r="G2423" s="24"/>
      <c r="H2423" s="28"/>
      <c r="I2423" s="26"/>
      <c r="J2423" s="30"/>
      <c r="K2423" s="30"/>
      <c r="L2423" s="30"/>
      <c r="M2423" s="30"/>
      <c r="N2423" s="30"/>
      <c r="O2423" s="30" t="n">
        <v>0</v>
      </c>
      <c r="P2423" s="20"/>
      <c r="Q2423" s="20" t="n">
        <f aca="false">ROUND(+P2423-O2423+R2423,2)</f>
        <v>0</v>
      </c>
      <c r="R2423" s="31"/>
      <c r="S2423" s="20"/>
      <c r="T2423" s="36"/>
      <c r="U2423" s="20"/>
      <c r="V2423" s="20"/>
    </row>
    <row r="2424" customFormat="false" ht="13.8" hidden="false" customHeight="false" outlineLevel="0" collapsed="false">
      <c r="A2424" s="56"/>
      <c r="B2424" s="40"/>
      <c r="C2424" s="40"/>
      <c r="D2424" s="26"/>
      <c r="E2424" s="26"/>
      <c r="F2424" s="22"/>
      <c r="G2424" s="24"/>
      <c r="H2424" s="28"/>
      <c r="I2424" s="26"/>
      <c r="J2424" s="30"/>
      <c r="K2424" s="30"/>
      <c r="L2424" s="30"/>
      <c r="M2424" s="30"/>
      <c r="N2424" s="30"/>
      <c r="O2424" s="30" t="n">
        <v>0</v>
      </c>
      <c r="P2424" s="20"/>
      <c r="Q2424" s="20" t="n">
        <f aca="false">ROUND(+P2424-O2424+R2424,2)</f>
        <v>0</v>
      </c>
      <c r="R2424" s="31"/>
      <c r="S2424" s="20"/>
      <c r="T2424" s="36"/>
      <c r="U2424" s="20"/>
      <c r="V2424" s="20"/>
    </row>
    <row r="2425" customFormat="false" ht="13.8" hidden="false" customHeight="false" outlineLevel="0" collapsed="false">
      <c r="A2425" s="56"/>
      <c r="B2425" s="40"/>
      <c r="C2425" s="40"/>
      <c r="D2425" s="26"/>
      <c r="E2425" s="26"/>
      <c r="F2425" s="22"/>
      <c r="G2425" s="24"/>
      <c r="H2425" s="28"/>
      <c r="I2425" s="26"/>
      <c r="J2425" s="30"/>
      <c r="K2425" s="30"/>
      <c r="L2425" s="30"/>
      <c r="M2425" s="30"/>
      <c r="N2425" s="30"/>
      <c r="O2425" s="30" t="n">
        <v>0</v>
      </c>
      <c r="P2425" s="20"/>
      <c r="Q2425" s="20" t="n">
        <f aca="false">ROUND(+P2425-O2425+R2425,2)</f>
        <v>0</v>
      </c>
      <c r="R2425" s="31"/>
      <c r="S2425" s="20"/>
      <c r="T2425" s="36"/>
      <c r="U2425" s="20"/>
      <c r="V2425" s="20"/>
    </row>
    <row r="2426" customFormat="false" ht="13.8" hidden="false" customHeight="false" outlineLevel="0" collapsed="false">
      <c r="A2426" s="56"/>
      <c r="B2426" s="40"/>
      <c r="C2426" s="40"/>
      <c r="D2426" s="26"/>
      <c r="E2426" s="26"/>
      <c r="F2426" s="22"/>
      <c r="G2426" s="24"/>
      <c r="H2426" s="28"/>
      <c r="I2426" s="26"/>
      <c r="J2426" s="30"/>
      <c r="K2426" s="30"/>
      <c r="L2426" s="30"/>
      <c r="M2426" s="30"/>
      <c r="N2426" s="30"/>
      <c r="O2426" s="30" t="n">
        <v>0</v>
      </c>
      <c r="P2426" s="20"/>
      <c r="Q2426" s="20" t="n">
        <f aca="false">ROUND(+P2426-O2426+R2426,2)</f>
        <v>0</v>
      </c>
      <c r="R2426" s="31"/>
      <c r="S2426" s="20"/>
      <c r="T2426" s="36"/>
      <c r="U2426" s="20"/>
      <c r="V2426" s="20"/>
    </row>
    <row r="2427" customFormat="false" ht="13.8" hidden="false" customHeight="false" outlineLevel="0" collapsed="false">
      <c r="A2427" s="56"/>
      <c r="B2427" s="40"/>
      <c r="C2427" s="40"/>
      <c r="D2427" s="26"/>
      <c r="E2427" s="26"/>
      <c r="F2427" s="22"/>
      <c r="G2427" s="24"/>
      <c r="H2427" s="28"/>
      <c r="I2427" s="26"/>
      <c r="J2427" s="30"/>
      <c r="K2427" s="30"/>
      <c r="L2427" s="30"/>
      <c r="M2427" s="30"/>
      <c r="N2427" s="30"/>
      <c r="O2427" s="30" t="n">
        <v>0</v>
      </c>
      <c r="P2427" s="20"/>
      <c r="Q2427" s="20" t="n">
        <f aca="false">ROUND(+P2427-O2427+R2427,2)</f>
        <v>0</v>
      </c>
      <c r="R2427" s="31"/>
      <c r="S2427" s="20"/>
      <c r="T2427" s="36"/>
      <c r="U2427" s="20"/>
      <c r="V2427" s="20"/>
    </row>
    <row r="2428" customFormat="false" ht="13.8" hidden="false" customHeight="false" outlineLevel="0" collapsed="false">
      <c r="A2428" s="56"/>
      <c r="B2428" s="40"/>
      <c r="C2428" s="40"/>
      <c r="D2428" s="26"/>
      <c r="E2428" s="26"/>
      <c r="F2428" s="22"/>
      <c r="G2428" s="24"/>
      <c r="H2428" s="28"/>
      <c r="I2428" s="26"/>
      <c r="J2428" s="30"/>
      <c r="K2428" s="30"/>
      <c r="L2428" s="30"/>
      <c r="M2428" s="30"/>
      <c r="N2428" s="30"/>
      <c r="O2428" s="30" t="n">
        <v>0</v>
      </c>
      <c r="P2428" s="20"/>
      <c r="Q2428" s="20" t="n">
        <f aca="false">ROUND(+P2428-O2428+R2428,2)</f>
        <v>0</v>
      </c>
      <c r="R2428" s="31"/>
      <c r="S2428" s="20"/>
      <c r="T2428" s="36"/>
      <c r="U2428" s="20"/>
      <c r="V2428" s="20"/>
    </row>
    <row r="2429" customFormat="false" ht="13.8" hidden="false" customHeight="false" outlineLevel="0" collapsed="false">
      <c r="A2429" s="56"/>
      <c r="B2429" s="40"/>
      <c r="C2429" s="40"/>
      <c r="D2429" s="26"/>
      <c r="E2429" s="26"/>
      <c r="F2429" s="22"/>
      <c r="G2429" s="24"/>
      <c r="H2429" s="28"/>
      <c r="I2429" s="26"/>
      <c r="J2429" s="30"/>
      <c r="K2429" s="30"/>
      <c r="L2429" s="30"/>
      <c r="M2429" s="30"/>
      <c r="N2429" s="30"/>
      <c r="O2429" s="30" t="n">
        <v>0</v>
      </c>
      <c r="P2429" s="20"/>
      <c r="Q2429" s="20" t="n">
        <f aca="false">ROUND(+P2429-O2429+R2429,2)</f>
        <v>0</v>
      </c>
      <c r="R2429" s="31"/>
      <c r="S2429" s="20"/>
      <c r="T2429" s="36"/>
      <c r="U2429" s="20"/>
      <c r="V2429" s="20"/>
    </row>
    <row r="2430" customFormat="false" ht="13.8" hidden="false" customHeight="false" outlineLevel="0" collapsed="false">
      <c r="A2430" s="56"/>
      <c r="B2430" s="40"/>
      <c r="C2430" s="40"/>
      <c r="D2430" s="26"/>
      <c r="E2430" s="26"/>
      <c r="F2430" s="22"/>
      <c r="G2430" s="24"/>
      <c r="H2430" s="28"/>
      <c r="I2430" s="26"/>
      <c r="J2430" s="30"/>
      <c r="K2430" s="30"/>
      <c r="L2430" s="30"/>
      <c r="M2430" s="30"/>
      <c r="N2430" s="30"/>
      <c r="O2430" s="30" t="n">
        <v>0</v>
      </c>
      <c r="P2430" s="20"/>
      <c r="Q2430" s="20" t="n">
        <f aca="false">ROUND(+P2430-O2430+R2430,2)</f>
        <v>0</v>
      </c>
      <c r="R2430" s="31"/>
      <c r="S2430" s="20"/>
      <c r="T2430" s="36"/>
      <c r="U2430" s="20"/>
      <c r="V2430" s="20"/>
    </row>
    <row r="2431" customFormat="false" ht="13.8" hidden="false" customHeight="false" outlineLevel="0" collapsed="false">
      <c r="A2431" s="56"/>
      <c r="B2431" s="40"/>
      <c r="C2431" s="40"/>
      <c r="D2431" s="26"/>
      <c r="E2431" s="26"/>
      <c r="F2431" s="22"/>
      <c r="G2431" s="24"/>
      <c r="H2431" s="28"/>
      <c r="I2431" s="26"/>
      <c r="J2431" s="30"/>
      <c r="K2431" s="30"/>
      <c r="L2431" s="30"/>
      <c r="M2431" s="30"/>
      <c r="N2431" s="30"/>
      <c r="O2431" s="30" t="n">
        <v>0</v>
      </c>
      <c r="P2431" s="20"/>
      <c r="Q2431" s="20" t="n">
        <f aca="false">ROUND(+P2431-O2431+R2431,2)</f>
        <v>0</v>
      </c>
      <c r="R2431" s="31"/>
      <c r="S2431" s="20"/>
      <c r="T2431" s="36"/>
      <c r="U2431" s="20"/>
      <c r="V2431" s="20"/>
    </row>
    <row r="2432" customFormat="false" ht="13.8" hidden="false" customHeight="false" outlineLevel="0" collapsed="false">
      <c r="A2432" s="56"/>
      <c r="B2432" s="40"/>
      <c r="C2432" s="40"/>
      <c r="D2432" s="26"/>
      <c r="E2432" s="26"/>
      <c r="F2432" s="22"/>
      <c r="G2432" s="24"/>
      <c r="H2432" s="28"/>
      <c r="I2432" s="26"/>
      <c r="J2432" s="30"/>
      <c r="K2432" s="30"/>
      <c r="L2432" s="30"/>
      <c r="M2432" s="30"/>
      <c r="N2432" s="30"/>
      <c r="O2432" s="30" t="n">
        <v>0</v>
      </c>
      <c r="P2432" s="20"/>
      <c r="Q2432" s="20" t="n">
        <f aca="false">ROUND(+P2432-O2432+R2432,2)</f>
        <v>0</v>
      </c>
      <c r="R2432" s="31"/>
      <c r="S2432" s="20"/>
      <c r="T2432" s="36"/>
      <c r="U2432" s="20"/>
      <c r="V2432" s="20"/>
    </row>
    <row r="2433" customFormat="false" ht="13.8" hidden="false" customHeight="false" outlineLevel="0" collapsed="false">
      <c r="A2433" s="56"/>
      <c r="B2433" s="40"/>
      <c r="C2433" s="40"/>
      <c r="D2433" s="26"/>
      <c r="E2433" s="26"/>
      <c r="F2433" s="22"/>
      <c r="G2433" s="24"/>
      <c r="H2433" s="28"/>
      <c r="I2433" s="26"/>
      <c r="J2433" s="30"/>
      <c r="K2433" s="30"/>
      <c r="L2433" s="30"/>
      <c r="M2433" s="30"/>
      <c r="N2433" s="30"/>
      <c r="O2433" s="30" t="n">
        <v>0</v>
      </c>
      <c r="P2433" s="20"/>
      <c r="Q2433" s="20" t="n">
        <f aca="false">ROUND(+P2433-O2433+R2433,2)</f>
        <v>0</v>
      </c>
      <c r="R2433" s="31"/>
      <c r="S2433" s="20"/>
      <c r="T2433" s="36"/>
      <c r="U2433" s="20"/>
      <c r="V2433" s="20"/>
    </row>
    <row r="2434" customFormat="false" ht="13.8" hidden="false" customHeight="false" outlineLevel="0" collapsed="false">
      <c r="A2434" s="56"/>
      <c r="B2434" s="40"/>
      <c r="C2434" s="40"/>
      <c r="D2434" s="26"/>
      <c r="E2434" s="26"/>
      <c r="F2434" s="22"/>
      <c r="G2434" s="24"/>
      <c r="H2434" s="28"/>
      <c r="I2434" s="26"/>
      <c r="J2434" s="30"/>
      <c r="K2434" s="30"/>
      <c r="L2434" s="30"/>
      <c r="M2434" s="30"/>
      <c r="N2434" s="30"/>
      <c r="O2434" s="30" t="n">
        <v>0</v>
      </c>
      <c r="P2434" s="20"/>
      <c r="Q2434" s="20" t="n">
        <f aca="false">ROUND(+P2434-O2434+R2434,2)</f>
        <v>0</v>
      </c>
      <c r="R2434" s="31"/>
      <c r="S2434" s="20"/>
      <c r="T2434" s="36"/>
      <c r="U2434" s="20"/>
      <c r="V2434" s="20"/>
    </row>
    <row r="2435" customFormat="false" ht="13.8" hidden="false" customHeight="false" outlineLevel="0" collapsed="false">
      <c r="A2435" s="56"/>
      <c r="B2435" s="40"/>
      <c r="C2435" s="40"/>
      <c r="D2435" s="26"/>
      <c r="E2435" s="26"/>
      <c r="F2435" s="22"/>
      <c r="G2435" s="24"/>
      <c r="H2435" s="28"/>
      <c r="I2435" s="26"/>
      <c r="J2435" s="30"/>
      <c r="K2435" s="30"/>
      <c r="L2435" s="30"/>
      <c r="M2435" s="30"/>
      <c r="N2435" s="30"/>
      <c r="O2435" s="30" t="n">
        <v>0</v>
      </c>
      <c r="P2435" s="20"/>
      <c r="Q2435" s="20" t="n">
        <f aca="false">ROUND(+P2435-O2435+R2435,2)</f>
        <v>0</v>
      </c>
      <c r="R2435" s="31"/>
      <c r="S2435" s="20"/>
      <c r="T2435" s="36"/>
      <c r="U2435" s="20"/>
      <c r="V2435" s="20"/>
    </row>
    <row r="2436" customFormat="false" ht="13.8" hidden="false" customHeight="false" outlineLevel="0" collapsed="false">
      <c r="A2436" s="56"/>
      <c r="B2436" s="40"/>
      <c r="C2436" s="40"/>
      <c r="D2436" s="26"/>
      <c r="E2436" s="26"/>
      <c r="F2436" s="22"/>
      <c r="G2436" s="24"/>
      <c r="H2436" s="28"/>
      <c r="I2436" s="26"/>
      <c r="J2436" s="30"/>
      <c r="K2436" s="30"/>
      <c r="L2436" s="30"/>
      <c r="M2436" s="30"/>
      <c r="N2436" s="30"/>
      <c r="O2436" s="30" t="n">
        <v>0</v>
      </c>
      <c r="P2436" s="20"/>
      <c r="Q2436" s="20" t="n">
        <f aca="false">ROUND(+P2436-O2436+R2436,2)</f>
        <v>0</v>
      </c>
      <c r="R2436" s="31"/>
      <c r="S2436" s="20"/>
      <c r="T2436" s="36"/>
      <c r="U2436" s="20"/>
      <c r="V2436" s="20"/>
    </row>
    <row r="2437" customFormat="false" ht="13.8" hidden="false" customHeight="false" outlineLevel="0" collapsed="false">
      <c r="A2437" s="56"/>
      <c r="B2437" s="40"/>
      <c r="C2437" s="40"/>
      <c r="D2437" s="26"/>
      <c r="E2437" s="26"/>
      <c r="F2437" s="22"/>
      <c r="G2437" s="24"/>
      <c r="H2437" s="28"/>
      <c r="I2437" s="26"/>
      <c r="J2437" s="30"/>
      <c r="K2437" s="30"/>
      <c r="L2437" s="30"/>
      <c r="M2437" s="30"/>
      <c r="N2437" s="30"/>
      <c r="O2437" s="30" t="n">
        <v>0</v>
      </c>
      <c r="P2437" s="20"/>
      <c r="Q2437" s="20" t="n">
        <f aca="false">ROUND(+P2437-O2437+R2437,2)</f>
        <v>0</v>
      </c>
      <c r="R2437" s="31"/>
      <c r="S2437" s="20"/>
      <c r="T2437" s="36"/>
      <c r="U2437" s="20"/>
      <c r="V2437" s="20"/>
    </row>
    <row r="2438" customFormat="false" ht="13.8" hidden="false" customHeight="false" outlineLevel="0" collapsed="false">
      <c r="A2438" s="56"/>
      <c r="B2438" s="40"/>
      <c r="C2438" s="40"/>
      <c r="D2438" s="26"/>
      <c r="E2438" s="26"/>
      <c r="F2438" s="22"/>
      <c r="G2438" s="24"/>
      <c r="H2438" s="28"/>
      <c r="I2438" s="26"/>
      <c r="J2438" s="30"/>
      <c r="K2438" s="30"/>
      <c r="L2438" s="30"/>
      <c r="M2438" s="30"/>
      <c r="N2438" s="30"/>
      <c r="O2438" s="30" t="n">
        <v>0</v>
      </c>
      <c r="P2438" s="20"/>
      <c r="Q2438" s="20" t="n">
        <f aca="false">ROUND(+P2438-O2438+R2438,2)</f>
        <v>0</v>
      </c>
      <c r="R2438" s="31"/>
      <c r="S2438" s="20"/>
      <c r="T2438" s="36"/>
      <c r="U2438" s="20"/>
      <c r="V2438" s="20"/>
    </row>
    <row r="2439" customFormat="false" ht="13.8" hidden="false" customHeight="false" outlineLevel="0" collapsed="false">
      <c r="A2439" s="56"/>
      <c r="B2439" s="40"/>
      <c r="C2439" s="40"/>
      <c r="D2439" s="26"/>
      <c r="E2439" s="26"/>
      <c r="F2439" s="22"/>
      <c r="G2439" s="24"/>
      <c r="H2439" s="28"/>
      <c r="I2439" s="26"/>
      <c r="J2439" s="30"/>
      <c r="K2439" s="30"/>
      <c r="L2439" s="30"/>
      <c r="M2439" s="30"/>
      <c r="N2439" s="30"/>
      <c r="O2439" s="30" t="n">
        <v>0</v>
      </c>
      <c r="P2439" s="20"/>
      <c r="Q2439" s="20" t="n">
        <f aca="false">ROUND(+P2439-O2439+R2439,2)</f>
        <v>0</v>
      </c>
      <c r="R2439" s="31"/>
      <c r="S2439" s="20"/>
      <c r="T2439" s="36"/>
      <c r="U2439" s="20"/>
      <c r="V2439" s="20"/>
    </row>
    <row r="2440" customFormat="false" ht="13.8" hidden="false" customHeight="false" outlineLevel="0" collapsed="false">
      <c r="A2440" s="56"/>
      <c r="B2440" s="40"/>
      <c r="C2440" s="40"/>
      <c r="D2440" s="26"/>
      <c r="E2440" s="26"/>
      <c r="F2440" s="22"/>
      <c r="G2440" s="24"/>
      <c r="H2440" s="28"/>
      <c r="I2440" s="26"/>
      <c r="J2440" s="30"/>
      <c r="K2440" s="30"/>
      <c r="L2440" s="30"/>
      <c r="M2440" s="30"/>
      <c r="N2440" s="30"/>
      <c r="O2440" s="30" t="n">
        <v>0</v>
      </c>
      <c r="P2440" s="20"/>
      <c r="Q2440" s="20" t="n">
        <f aca="false">ROUND(+P2440-O2440+R2440,2)</f>
        <v>0</v>
      </c>
      <c r="R2440" s="31"/>
      <c r="S2440" s="20"/>
      <c r="T2440" s="36"/>
      <c r="U2440" s="20"/>
      <c r="V2440" s="20"/>
    </row>
    <row r="2441" customFormat="false" ht="13.8" hidden="false" customHeight="false" outlineLevel="0" collapsed="false">
      <c r="A2441" s="56"/>
      <c r="B2441" s="40"/>
      <c r="C2441" s="40"/>
      <c r="D2441" s="26"/>
      <c r="E2441" s="26"/>
      <c r="F2441" s="22"/>
      <c r="G2441" s="24"/>
      <c r="H2441" s="28"/>
      <c r="I2441" s="26"/>
      <c r="J2441" s="30"/>
      <c r="K2441" s="30"/>
      <c r="L2441" s="30"/>
      <c r="M2441" s="30"/>
      <c r="N2441" s="30"/>
      <c r="O2441" s="30" t="n">
        <v>0</v>
      </c>
      <c r="P2441" s="20"/>
      <c r="Q2441" s="20" t="n">
        <f aca="false">ROUND(+P2441-O2441+R2441,2)</f>
        <v>0</v>
      </c>
      <c r="R2441" s="31"/>
      <c r="S2441" s="20"/>
      <c r="T2441" s="36"/>
      <c r="U2441" s="20"/>
      <c r="V2441" s="20"/>
    </row>
    <row r="2442" customFormat="false" ht="13.8" hidden="false" customHeight="false" outlineLevel="0" collapsed="false">
      <c r="A2442" s="56"/>
      <c r="B2442" s="40"/>
      <c r="C2442" s="40"/>
      <c r="D2442" s="26"/>
      <c r="E2442" s="26"/>
      <c r="F2442" s="22"/>
      <c r="G2442" s="24"/>
      <c r="H2442" s="28"/>
      <c r="I2442" s="26"/>
      <c r="J2442" s="30"/>
      <c r="K2442" s="30"/>
      <c r="L2442" s="30"/>
      <c r="M2442" s="30"/>
      <c r="N2442" s="30"/>
      <c r="O2442" s="30" t="n">
        <v>0</v>
      </c>
      <c r="P2442" s="20"/>
      <c r="Q2442" s="20" t="n">
        <f aca="false">ROUND(+P2442-O2442+R2442,2)</f>
        <v>0</v>
      </c>
      <c r="R2442" s="31"/>
      <c r="S2442" s="20"/>
      <c r="T2442" s="36"/>
      <c r="U2442" s="20"/>
      <c r="V2442" s="20"/>
    </row>
    <row r="2443" customFormat="false" ht="13.8" hidden="false" customHeight="false" outlineLevel="0" collapsed="false">
      <c r="A2443" s="56"/>
      <c r="B2443" s="40"/>
      <c r="C2443" s="40"/>
      <c r="D2443" s="26"/>
      <c r="E2443" s="26"/>
      <c r="F2443" s="22"/>
      <c r="G2443" s="24"/>
      <c r="H2443" s="28"/>
      <c r="I2443" s="26"/>
      <c r="J2443" s="30"/>
      <c r="K2443" s="30"/>
      <c r="L2443" s="30"/>
      <c r="M2443" s="30"/>
      <c r="N2443" s="30"/>
      <c r="O2443" s="30" t="n">
        <v>0</v>
      </c>
      <c r="P2443" s="20"/>
      <c r="Q2443" s="20" t="n">
        <f aca="false">ROUND(+P2443-O2443+R2443,2)</f>
        <v>0</v>
      </c>
      <c r="R2443" s="31"/>
      <c r="S2443" s="20"/>
      <c r="T2443" s="36"/>
      <c r="U2443" s="20"/>
      <c r="V2443" s="20"/>
    </row>
    <row r="2444" customFormat="false" ht="13.8" hidden="false" customHeight="false" outlineLevel="0" collapsed="false">
      <c r="A2444" s="56"/>
      <c r="B2444" s="40"/>
      <c r="C2444" s="40"/>
      <c r="D2444" s="26"/>
      <c r="E2444" s="26"/>
      <c r="F2444" s="22"/>
      <c r="G2444" s="24"/>
      <c r="H2444" s="28"/>
      <c r="I2444" s="26"/>
      <c r="J2444" s="30"/>
      <c r="K2444" s="30"/>
      <c r="L2444" s="30"/>
      <c r="M2444" s="30"/>
      <c r="N2444" s="30"/>
      <c r="O2444" s="30" t="n">
        <v>0</v>
      </c>
      <c r="P2444" s="20"/>
      <c r="Q2444" s="20" t="n">
        <f aca="false">ROUND(+P2444-O2444+R2444,2)</f>
        <v>0</v>
      </c>
      <c r="R2444" s="31"/>
      <c r="S2444" s="20"/>
      <c r="T2444" s="36"/>
      <c r="U2444" s="20"/>
      <c r="V2444" s="20"/>
    </row>
    <row r="2445" customFormat="false" ht="13.8" hidden="false" customHeight="false" outlineLevel="0" collapsed="false">
      <c r="A2445" s="56"/>
      <c r="B2445" s="40"/>
      <c r="C2445" s="40"/>
      <c r="D2445" s="26"/>
      <c r="E2445" s="26"/>
      <c r="F2445" s="22"/>
      <c r="G2445" s="24"/>
      <c r="H2445" s="28"/>
      <c r="I2445" s="26"/>
      <c r="J2445" s="30"/>
      <c r="K2445" s="30"/>
      <c r="L2445" s="30"/>
      <c r="M2445" s="30"/>
      <c r="N2445" s="30"/>
      <c r="O2445" s="30" t="n">
        <v>0</v>
      </c>
      <c r="P2445" s="20"/>
      <c r="Q2445" s="20" t="n">
        <f aca="false">ROUND(+P2445-O2445+R2445,2)</f>
        <v>0</v>
      </c>
      <c r="R2445" s="31"/>
      <c r="S2445" s="20"/>
      <c r="T2445" s="36"/>
      <c r="U2445" s="20"/>
      <c r="V2445" s="20"/>
    </row>
    <row r="2446" customFormat="false" ht="13.8" hidden="false" customHeight="false" outlineLevel="0" collapsed="false">
      <c r="A2446" s="56"/>
      <c r="B2446" s="40"/>
      <c r="C2446" s="40"/>
      <c r="D2446" s="26"/>
      <c r="E2446" s="26"/>
      <c r="F2446" s="22"/>
      <c r="G2446" s="24"/>
      <c r="H2446" s="28"/>
      <c r="I2446" s="26"/>
      <c r="J2446" s="30"/>
      <c r="K2446" s="30"/>
      <c r="L2446" s="30"/>
      <c r="M2446" s="30"/>
      <c r="N2446" s="30"/>
      <c r="O2446" s="30" t="n">
        <v>0</v>
      </c>
      <c r="P2446" s="20"/>
      <c r="Q2446" s="20" t="n">
        <f aca="false">ROUND(+P2446-O2446+R2446,2)</f>
        <v>0</v>
      </c>
      <c r="R2446" s="31"/>
      <c r="S2446" s="20"/>
      <c r="T2446" s="36"/>
      <c r="U2446" s="20"/>
      <c r="V2446" s="20"/>
    </row>
    <row r="2447" customFormat="false" ht="13.8" hidden="false" customHeight="false" outlineLevel="0" collapsed="false">
      <c r="A2447" s="56"/>
      <c r="B2447" s="40"/>
      <c r="C2447" s="40"/>
      <c r="D2447" s="26"/>
      <c r="E2447" s="26"/>
      <c r="F2447" s="22"/>
      <c r="G2447" s="24"/>
      <c r="H2447" s="28"/>
      <c r="I2447" s="26"/>
      <c r="J2447" s="30"/>
      <c r="K2447" s="30"/>
      <c r="L2447" s="30"/>
      <c r="M2447" s="30"/>
      <c r="N2447" s="30"/>
      <c r="O2447" s="30" t="n">
        <v>0</v>
      </c>
      <c r="P2447" s="20"/>
      <c r="Q2447" s="20" t="n">
        <f aca="false">ROUND(+P2447-O2447+R2447,2)</f>
        <v>0</v>
      </c>
      <c r="R2447" s="31"/>
      <c r="S2447" s="20"/>
      <c r="T2447" s="36"/>
      <c r="U2447" s="20"/>
      <c r="V2447" s="20"/>
    </row>
    <row r="2448" customFormat="false" ht="13.8" hidden="false" customHeight="false" outlineLevel="0" collapsed="false">
      <c r="A2448" s="56"/>
      <c r="B2448" s="40"/>
      <c r="C2448" s="40"/>
      <c r="D2448" s="26"/>
      <c r="E2448" s="26"/>
      <c r="F2448" s="22"/>
      <c r="G2448" s="24"/>
      <c r="H2448" s="28"/>
      <c r="I2448" s="26"/>
      <c r="J2448" s="30"/>
      <c r="K2448" s="30"/>
      <c r="L2448" s="30"/>
      <c r="M2448" s="30"/>
      <c r="N2448" s="30"/>
      <c r="O2448" s="30" t="n">
        <v>0</v>
      </c>
      <c r="P2448" s="20"/>
      <c r="Q2448" s="20" t="n">
        <f aca="false">ROUND(+P2448-O2448+R2448,2)</f>
        <v>0</v>
      </c>
      <c r="R2448" s="31"/>
      <c r="S2448" s="20"/>
      <c r="T2448" s="36"/>
      <c r="U2448" s="20"/>
      <c r="V2448" s="20"/>
    </row>
    <row r="2449" customFormat="false" ht="13.8" hidden="false" customHeight="false" outlineLevel="0" collapsed="false">
      <c r="A2449" s="56"/>
      <c r="B2449" s="40"/>
      <c r="C2449" s="40"/>
      <c r="D2449" s="26"/>
      <c r="E2449" s="26"/>
      <c r="F2449" s="22"/>
      <c r="G2449" s="24"/>
      <c r="H2449" s="28"/>
      <c r="I2449" s="26"/>
      <c r="J2449" s="30"/>
      <c r="K2449" s="30"/>
      <c r="L2449" s="30"/>
      <c r="M2449" s="30"/>
      <c r="N2449" s="30"/>
      <c r="O2449" s="30" t="n">
        <v>0</v>
      </c>
      <c r="P2449" s="20"/>
      <c r="Q2449" s="20" t="n">
        <f aca="false">ROUND(+P2449-O2449+R2449,2)</f>
        <v>0</v>
      </c>
      <c r="R2449" s="31"/>
      <c r="S2449" s="20"/>
      <c r="T2449" s="36"/>
      <c r="U2449" s="20"/>
      <c r="V2449" s="20"/>
    </row>
    <row r="2450" customFormat="false" ht="13.8" hidden="false" customHeight="false" outlineLevel="0" collapsed="false">
      <c r="A2450" s="56"/>
      <c r="B2450" s="40"/>
      <c r="C2450" s="40"/>
      <c r="D2450" s="26"/>
      <c r="E2450" s="26"/>
      <c r="F2450" s="22"/>
      <c r="G2450" s="24"/>
      <c r="H2450" s="28"/>
      <c r="I2450" s="26"/>
      <c r="J2450" s="30"/>
      <c r="K2450" s="30"/>
      <c r="L2450" s="30"/>
      <c r="M2450" s="30"/>
      <c r="N2450" s="30"/>
      <c r="O2450" s="30" t="n">
        <v>0</v>
      </c>
      <c r="P2450" s="20"/>
      <c r="Q2450" s="20" t="n">
        <f aca="false">ROUND(+P2450-O2450+R2450,2)</f>
        <v>0</v>
      </c>
      <c r="R2450" s="31"/>
      <c r="S2450" s="20"/>
      <c r="T2450" s="36"/>
      <c r="U2450" s="20"/>
      <c r="V2450" s="20"/>
    </row>
    <row r="2451" customFormat="false" ht="13.8" hidden="false" customHeight="false" outlineLevel="0" collapsed="false">
      <c r="A2451" s="56"/>
      <c r="B2451" s="40"/>
      <c r="C2451" s="40"/>
      <c r="D2451" s="26"/>
      <c r="E2451" s="26"/>
      <c r="F2451" s="22"/>
      <c r="G2451" s="24"/>
      <c r="H2451" s="28"/>
      <c r="I2451" s="26"/>
      <c r="J2451" s="30"/>
      <c r="K2451" s="30"/>
      <c r="L2451" s="30"/>
      <c r="M2451" s="30"/>
      <c r="N2451" s="30"/>
      <c r="O2451" s="30" t="n">
        <v>0</v>
      </c>
      <c r="P2451" s="20"/>
      <c r="Q2451" s="20" t="n">
        <f aca="false">ROUND(+P2451-O2451+R2451,2)</f>
        <v>0</v>
      </c>
      <c r="R2451" s="31"/>
      <c r="S2451" s="20"/>
      <c r="T2451" s="36"/>
      <c r="U2451" s="20"/>
      <c r="V2451" s="20"/>
    </row>
    <row r="2452" customFormat="false" ht="13.8" hidden="false" customHeight="false" outlineLevel="0" collapsed="false">
      <c r="A2452" s="56"/>
      <c r="B2452" s="40"/>
      <c r="C2452" s="40"/>
      <c r="D2452" s="26"/>
      <c r="E2452" s="26"/>
      <c r="F2452" s="22"/>
      <c r="G2452" s="24"/>
      <c r="H2452" s="28"/>
      <c r="I2452" s="26"/>
      <c r="J2452" s="30"/>
      <c r="K2452" s="30"/>
      <c r="L2452" s="30"/>
      <c r="M2452" s="30"/>
      <c r="N2452" s="30"/>
      <c r="O2452" s="30" t="n">
        <v>0</v>
      </c>
      <c r="P2452" s="20"/>
      <c r="Q2452" s="20" t="n">
        <f aca="false">ROUND(+P2452-O2452+R2452,2)</f>
        <v>0</v>
      </c>
      <c r="R2452" s="31"/>
      <c r="S2452" s="20"/>
      <c r="T2452" s="36"/>
      <c r="U2452" s="20"/>
      <c r="V2452" s="20"/>
    </row>
    <row r="2453" customFormat="false" ht="13.8" hidden="false" customHeight="false" outlineLevel="0" collapsed="false">
      <c r="A2453" s="56"/>
      <c r="B2453" s="40"/>
      <c r="C2453" s="40"/>
      <c r="D2453" s="26"/>
      <c r="E2453" s="26"/>
      <c r="F2453" s="22"/>
      <c r="G2453" s="24"/>
      <c r="H2453" s="28"/>
      <c r="I2453" s="26"/>
      <c r="J2453" s="30"/>
      <c r="K2453" s="30"/>
      <c r="L2453" s="30"/>
      <c r="M2453" s="30"/>
      <c r="N2453" s="30"/>
      <c r="O2453" s="30" t="n">
        <v>0</v>
      </c>
      <c r="P2453" s="20"/>
      <c r="Q2453" s="20" t="n">
        <f aca="false">ROUND(+P2453-O2453+R2453,2)</f>
        <v>0</v>
      </c>
      <c r="R2453" s="31"/>
      <c r="S2453" s="20"/>
      <c r="T2453" s="36"/>
      <c r="U2453" s="20"/>
      <c r="V2453" s="20"/>
    </row>
    <row r="2454" customFormat="false" ht="13.8" hidden="false" customHeight="false" outlineLevel="0" collapsed="false">
      <c r="A2454" s="56"/>
      <c r="B2454" s="40"/>
      <c r="C2454" s="40"/>
      <c r="D2454" s="26"/>
      <c r="E2454" s="26"/>
      <c r="F2454" s="22"/>
      <c r="G2454" s="24"/>
      <c r="H2454" s="28"/>
      <c r="I2454" s="26"/>
      <c r="J2454" s="30"/>
      <c r="K2454" s="30"/>
      <c r="L2454" s="30"/>
      <c r="M2454" s="30"/>
      <c r="N2454" s="30"/>
      <c r="O2454" s="30" t="n">
        <v>0</v>
      </c>
      <c r="P2454" s="20"/>
      <c r="Q2454" s="20" t="n">
        <f aca="false">ROUND(+P2454-O2454+R2454,2)</f>
        <v>0</v>
      </c>
      <c r="R2454" s="31"/>
      <c r="S2454" s="20"/>
      <c r="T2454" s="36"/>
      <c r="U2454" s="20"/>
      <c r="V2454" s="20"/>
    </row>
    <row r="2455" customFormat="false" ht="13.8" hidden="false" customHeight="false" outlineLevel="0" collapsed="false">
      <c r="A2455" s="56"/>
      <c r="B2455" s="40"/>
      <c r="C2455" s="40"/>
      <c r="D2455" s="26"/>
      <c r="E2455" s="26"/>
      <c r="F2455" s="22"/>
      <c r="G2455" s="24"/>
      <c r="H2455" s="28"/>
      <c r="I2455" s="26"/>
      <c r="J2455" s="30"/>
      <c r="K2455" s="30"/>
      <c r="L2455" s="30"/>
      <c r="M2455" s="30"/>
      <c r="N2455" s="30"/>
      <c r="O2455" s="30" t="n">
        <v>0</v>
      </c>
      <c r="P2455" s="20"/>
      <c r="Q2455" s="20" t="n">
        <f aca="false">ROUND(+P2455-O2455+R2455,2)</f>
        <v>0</v>
      </c>
      <c r="R2455" s="31"/>
      <c r="S2455" s="20"/>
      <c r="T2455" s="36"/>
      <c r="U2455" s="20"/>
      <c r="V2455" s="20"/>
    </row>
    <row r="2456" customFormat="false" ht="13.8" hidden="false" customHeight="false" outlineLevel="0" collapsed="false">
      <c r="A2456" s="56"/>
      <c r="B2456" s="40"/>
      <c r="C2456" s="40"/>
      <c r="D2456" s="26"/>
      <c r="E2456" s="26"/>
      <c r="F2456" s="22"/>
      <c r="G2456" s="24"/>
      <c r="H2456" s="28"/>
      <c r="I2456" s="26"/>
      <c r="J2456" s="30"/>
      <c r="K2456" s="30"/>
      <c r="L2456" s="30"/>
      <c r="M2456" s="30"/>
      <c r="N2456" s="30"/>
      <c r="O2456" s="30" t="n">
        <v>0</v>
      </c>
      <c r="P2456" s="20"/>
      <c r="Q2456" s="20" t="n">
        <f aca="false">ROUND(+P2456-O2456+R2456,2)</f>
        <v>0</v>
      </c>
      <c r="R2456" s="31"/>
      <c r="S2456" s="20"/>
      <c r="T2456" s="36"/>
      <c r="U2456" s="20"/>
      <c r="V2456" s="20"/>
    </row>
    <row r="2457" customFormat="false" ht="13.8" hidden="false" customHeight="false" outlineLevel="0" collapsed="false">
      <c r="A2457" s="56"/>
      <c r="B2457" s="40"/>
      <c r="C2457" s="40"/>
      <c r="D2457" s="26"/>
      <c r="E2457" s="26"/>
      <c r="F2457" s="22"/>
      <c r="G2457" s="24"/>
      <c r="H2457" s="28"/>
      <c r="I2457" s="26"/>
      <c r="J2457" s="30"/>
      <c r="K2457" s="30"/>
      <c r="L2457" s="30"/>
      <c r="M2457" s="30"/>
      <c r="N2457" s="30"/>
      <c r="O2457" s="30" t="n">
        <v>0</v>
      </c>
      <c r="P2457" s="20"/>
      <c r="Q2457" s="20" t="n">
        <f aca="false">ROUND(+P2457-O2457+R2457,2)</f>
        <v>0</v>
      </c>
      <c r="R2457" s="31"/>
      <c r="S2457" s="20"/>
      <c r="T2457" s="36"/>
      <c r="U2457" s="20"/>
      <c r="V2457" s="20"/>
    </row>
    <row r="2458" customFormat="false" ht="13.8" hidden="false" customHeight="false" outlineLevel="0" collapsed="false">
      <c r="A2458" s="56"/>
      <c r="B2458" s="40"/>
      <c r="C2458" s="40"/>
      <c r="D2458" s="26"/>
      <c r="E2458" s="26"/>
      <c r="F2458" s="22"/>
      <c r="G2458" s="24"/>
      <c r="H2458" s="28"/>
      <c r="I2458" s="26"/>
      <c r="J2458" s="30"/>
      <c r="K2458" s="30"/>
      <c r="L2458" s="30"/>
      <c r="M2458" s="30"/>
      <c r="N2458" s="30"/>
      <c r="O2458" s="30" t="n">
        <v>0</v>
      </c>
      <c r="P2458" s="20"/>
      <c r="Q2458" s="20" t="n">
        <f aca="false">ROUND(+P2458-O2458+R2458,2)</f>
        <v>0</v>
      </c>
      <c r="R2458" s="31"/>
      <c r="S2458" s="20"/>
      <c r="T2458" s="36"/>
      <c r="U2458" s="20"/>
      <c r="V2458" s="20"/>
    </row>
    <row r="2459" customFormat="false" ht="13.8" hidden="false" customHeight="false" outlineLevel="0" collapsed="false">
      <c r="A2459" s="56"/>
      <c r="B2459" s="40"/>
      <c r="C2459" s="40"/>
      <c r="D2459" s="26"/>
      <c r="E2459" s="26"/>
      <c r="F2459" s="22"/>
      <c r="G2459" s="24"/>
      <c r="H2459" s="28"/>
      <c r="I2459" s="26"/>
      <c r="J2459" s="30"/>
      <c r="K2459" s="30"/>
      <c r="L2459" s="30"/>
      <c r="M2459" s="30"/>
      <c r="N2459" s="30"/>
      <c r="O2459" s="30" t="n">
        <v>0</v>
      </c>
      <c r="P2459" s="20"/>
      <c r="Q2459" s="20" t="n">
        <f aca="false">ROUND(+P2459-O2459+R2459,2)</f>
        <v>0</v>
      </c>
      <c r="R2459" s="31"/>
      <c r="S2459" s="20"/>
      <c r="T2459" s="36"/>
      <c r="U2459" s="20"/>
      <c r="V2459" s="20"/>
    </row>
    <row r="2460" customFormat="false" ht="13.8" hidden="false" customHeight="false" outlineLevel="0" collapsed="false">
      <c r="A2460" s="56"/>
      <c r="B2460" s="40"/>
      <c r="C2460" s="40"/>
      <c r="D2460" s="26"/>
      <c r="E2460" s="26"/>
      <c r="F2460" s="22"/>
      <c r="G2460" s="24"/>
      <c r="H2460" s="28"/>
      <c r="I2460" s="26"/>
      <c r="J2460" s="30"/>
      <c r="K2460" s="30"/>
      <c r="L2460" s="30"/>
      <c r="M2460" s="30"/>
      <c r="N2460" s="30"/>
      <c r="O2460" s="30" t="n">
        <v>0</v>
      </c>
      <c r="P2460" s="20"/>
      <c r="Q2460" s="20" t="n">
        <f aca="false">ROUND(+P2460-O2460+R2460,2)</f>
        <v>0</v>
      </c>
      <c r="R2460" s="31"/>
      <c r="S2460" s="20"/>
      <c r="T2460" s="36"/>
      <c r="U2460" s="20"/>
      <c r="V2460" s="20"/>
    </row>
  </sheetData>
  <autoFilter ref="A1:V2460">
    <filterColumn colId="0">
      <filters blank="1"/>
    </filterColumn>
  </autoFilter>
  <conditionalFormatting sqref="Q1956:R2003">
    <cfRule type="containsText" priority="2" operator="containsText" aboveAverage="0" equalAverage="0" bottom="0" percent="0" rank="0" text="NO" dxfId="5">
      <formula>NOT(ISERROR(SEARCH("NO",Q1956)))</formula>
    </cfRule>
  </conditionalFormatting>
  <conditionalFormatting sqref="Q1926:R1926">
    <cfRule type="containsText" priority="3" operator="containsText" aboveAverage="0" equalAverage="0" bottom="0" percent="0" rank="0" text="NO" dxfId="6">
      <formula>NOT(ISERROR(SEARCH("NO",Q1926)))</formula>
    </cfRule>
  </conditionalFormatting>
  <conditionalFormatting sqref="Q1916:R1916">
    <cfRule type="containsText" priority="4" operator="containsText" aboveAverage="0" equalAverage="0" bottom="0" percent="0" rank="0" text="NO" dxfId="7">
      <formula>NOT(ISERROR(SEARCH("NO",Q1916)))</formula>
    </cfRule>
  </conditionalFormatting>
  <conditionalFormatting sqref="Q1721:R1721">
    <cfRule type="containsText" priority="5" operator="containsText" aboveAverage="0" equalAverage="0" bottom="0" percent="0" rank="0" text="NO" dxfId="8">
      <formula>NOT(ISERROR(SEARCH("NO",Q1721)))</formula>
    </cfRule>
  </conditionalFormatting>
  <conditionalFormatting sqref="Q1712:R1712">
    <cfRule type="containsText" priority="6" operator="containsText" aboveAverage="0" equalAverage="0" bottom="0" percent="0" rank="0" text="NO" dxfId="9">
      <formula>NOT(ISERROR(SEARCH("NO",Q1712)))</formula>
    </cfRule>
  </conditionalFormatting>
  <conditionalFormatting sqref="Q1657:R1658">
    <cfRule type="containsText" priority="7" operator="containsText" aboveAverage="0" equalAverage="0" bottom="0" percent="0" rank="0" text="NO" dxfId="10">
      <formula>NOT(ISERROR(SEARCH("NO",Q1657)))</formula>
    </cfRule>
  </conditionalFormatting>
  <conditionalFormatting sqref="Q1669:R1669">
    <cfRule type="containsText" priority="8" operator="containsText" aboveAverage="0" equalAverage="0" bottom="0" percent="0" rank="0" text="NO" dxfId="11">
      <formula>NOT(ISERROR(SEARCH("NO",Q1669)))</formula>
    </cfRule>
  </conditionalFormatting>
  <conditionalFormatting sqref="G739">
    <cfRule type="containsText" priority="9" operator="containsText" aboveAverage="0" equalAverage="0" bottom="0" percent="0" rank="0" text="04-" dxfId="12">
      <formula>NOT(ISERROR(SEARCH("04-",G739)))</formula>
    </cfRule>
  </conditionalFormatting>
  <conditionalFormatting sqref="P1474:P1579 R1474:R1613">
    <cfRule type="containsText" priority="10" operator="containsText" aboveAverage="0" equalAverage="0" bottom="0" percent="0" rank="0" text="NO" dxfId="13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11" operator="containsText" aboveAverage="0" equalAverage="0" bottom="0" percent="0" rank="0" text="04-" dxfId="14">
      <formula>NOT(ISERROR(SEARCH("04-",F1474)))</formula>
    </cfRule>
  </conditionalFormatting>
  <conditionalFormatting sqref="Q1389">
    <cfRule type="containsText" priority="12" operator="containsText" aboveAverage="0" equalAverage="0" bottom="0" percent="0" rank="0" text="NO" dxfId="15">
      <formula>NOT(ISERROR(SEARCH("NO",Q1389)))</formula>
    </cfRule>
  </conditionalFormatting>
  <conditionalFormatting sqref="P125 R125">
    <cfRule type="containsText" priority="13" operator="containsText" aboveAverage="0" equalAverage="0" bottom="0" percent="0" rank="0" text="NO" dxfId="16">
      <formula>NOT(ISERROR(SEARCH("NO",P125)))</formula>
    </cfRule>
  </conditionalFormatting>
  <conditionalFormatting sqref="F125:G125">
    <cfRule type="containsText" priority="14" operator="containsText" aboveAverage="0" equalAverage="0" bottom="0" percent="0" rank="0" text="04-" dxfId="17">
      <formula>NOT(ISERROR(SEARCH("04-",F125)))</formula>
    </cfRule>
  </conditionalFormatting>
  <conditionalFormatting sqref="P29 R29">
    <cfRule type="containsText" priority="15" operator="containsText" aboveAverage="0" equalAverage="0" bottom="0" percent="0" rank="0" text="NO" dxfId="18">
      <formula>NOT(ISERROR(SEARCH("NO",P29)))</formula>
    </cfRule>
  </conditionalFormatting>
  <conditionalFormatting sqref="F29:G29">
    <cfRule type="containsText" priority="16" operator="containsText" aboveAverage="0" equalAverage="0" bottom="0" percent="0" rank="0" text="04-" dxfId="19">
      <formula>NOT(ISERROR(SEARCH("04-",F29)))</formula>
    </cfRule>
  </conditionalFormatting>
  <conditionalFormatting sqref="F971">
    <cfRule type="containsText" priority="17" operator="containsText" aboveAverage="0" equalAverage="0" bottom="0" percent="0" rank="0" text="04-" dxfId="20">
      <formula>NOT(ISERROR(SEARCH("04-",F971)))</formula>
    </cfRule>
  </conditionalFormatting>
  <conditionalFormatting sqref="G281 G266 G91">
    <cfRule type="containsText" priority="18" operator="containsText" aboveAverage="0" equalAverage="0" bottom="0" percent="0" rank="0" text="04-" dxfId="21">
      <formula>NOT(ISERROR(SEARCH("04-",G91)))</formula>
    </cfRule>
  </conditionalFormatting>
  <conditionalFormatting sqref="F743">
    <cfRule type="containsText" priority="19" operator="containsText" aboveAverage="0" equalAverage="0" bottom="0" percent="0" rank="0" text="04-" dxfId="22">
      <formula>NOT(ISERROR(SEARCH("04-",F743)))</formula>
    </cfRule>
  </conditionalFormatting>
  <conditionalFormatting sqref="G145">
    <cfRule type="containsText" priority="20" operator="containsText" aboveAverage="0" equalAverage="0" bottom="0" percent="0" rank="0" text="04-" dxfId="23">
      <formula>NOT(ISERROR(SEARCH("04-",G145)))</formula>
    </cfRule>
  </conditionalFormatting>
  <conditionalFormatting sqref="P724:P989 R724:R989">
    <cfRule type="containsText" priority="21" operator="containsText" aboveAverage="0" equalAverage="0" bottom="0" percent="0" rank="0" text="NO" dxfId="24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22" operator="containsText" aboveAverage="0" equalAverage="0" bottom="0" percent="0" rank="0" text="04-" dxfId="25">
      <formula>NOT(ISERROR(SEARCH("04-",F724)))</formula>
    </cfRule>
  </conditionalFormatting>
  <conditionalFormatting sqref="F394">
    <cfRule type="containsText" priority="23" operator="containsText" aboveAverage="0" equalAverage="0" bottom="0" percent="0" rank="0" text="04-" dxfId="26">
      <formula>NOT(ISERROR(SEARCH("04-",F394)))</formula>
    </cfRule>
  </conditionalFormatting>
  <conditionalFormatting sqref="F446">
    <cfRule type="containsText" priority="24" operator="containsText" aboveAverage="0" equalAverage="0" bottom="0" percent="0" rank="0" text="04-" dxfId="27">
      <formula>NOT(ISERROR(SEARCH("04-",F446)))</formula>
    </cfRule>
  </conditionalFormatting>
  <conditionalFormatting sqref="F468 F449:F450 F423 F393 F363 F342:F343 F330">
    <cfRule type="containsText" priority="25" operator="containsText" aboveAverage="0" equalAverage="0" bottom="0" percent="0" rank="0" text="04-" dxfId="28">
      <formula>NOT(ISERROR(SEARCH("04-",F330)))</formula>
    </cfRule>
  </conditionalFormatting>
  <conditionalFormatting sqref="G423 G393 G363 G342:G343 G330">
    <cfRule type="containsText" priority="26" operator="containsText" aboveAverage="0" equalAverage="0" bottom="0" percent="0" rank="0" text="04-" dxfId="29">
      <formula>NOT(ISERROR(SEARCH("04-",G330)))</formula>
    </cfRule>
  </conditionalFormatting>
  <conditionalFormatting sqref="G410 G408">
    <cfRule type="containsText" priority="27" operator="containsText" aboveAverage="0" equalAverage="0" bottom="0" percent="0" rank="0" text="04-" dxfId="30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8" operator="containsText" aboveAverage="0" equalAverage="0" bottom="0" percent="0" rank="0" text="04-" dxfId="31">
      <formula>NOT(ISERROR(SEARCH("04-",G13)))</formula>
    </cfRule>
  </conditionalFormatting>
  <conditionalFormatting sqref="F3">
    <cfRule type="containsText" priority="29" operator="containsText" aboveAverage="0" equalAverage="0" bottom="0" percent="0" rank="0" text="04-" dxfId="32">
      <formula>NOT(ISERROR(SEARCH("04-",F3)))</formula>
    </cfRule>
  </conditionalFormatting>
  <conditionalFormatting sqref="R322:R515 P322:P515">
    <cfRule type="containsText" priority="30" operator="containsText" aboveAverage="0" equalAverage="0" bottom="0" percent="0" rank="0" text="NO" dxfId="33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31" operator="containsText" aboveAverage="0" equalAverage="0" bottom="0" percent="0" rank="0" text="04-" dxfId="34">
      <formula>NOT(ISERROR(SEARCH("04-",F322)))</formula>
    </cfRule>
  </conditionalFormatting>
  <conditionalFormatting sqref="P303:P304 R303:R304">
    <cfRule type="containsText" priority="32" operator="containsText" aboveAverage="0" equalAverage="0" bottom="0" percent="0" rank="0" text="NO" dxfId="35">
      <formula>NOT(ISERROR(SEARCH("NO",P303)))</formula>
    </cfRule>
  </conditionalFormatting>
  <conditionalFormatting sqref="F303:G304">
    <cfRule type="containsText" priority="33" operator="containsText" aboveAverage="0" equalAverage="0" bottom="0" percent="0" rank="0" text="04-" dxfId="36">
      <formula>NOT(ISERROR(SEARCH("04-",F303)))</formula>
    </cfRule>
  </conditionalFormatting>
  <conditionalFormatting sqref="P300 R300">
    <cfRule type="containsText" priority="34" operator="containsText" aboveAverage="0" equalAverage="0" bottom="0" percent="0" rank="0" text="NO" dxfId="37">
      <formula>NOT(ISERROR(SEARCH("NO",P300)))</formula>
    </cfRule>
  </conditionalFormatting>
  <conditionalFormatting sqref="G300">
    <cfRule type="containsText" priority="35" operator="containsText" aboveAverage="0" equalAverage="0" bottom="0" percent="0" rank="0" text="04-" dxfId="38">
      <formula>NOT(ISERROR(SEARCH("04-",G300)))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6" operator="containsText" aboveAverage="0" equalAverage="0" bottom="0" percent="0" rank="0" text="04-" dxfId="39">
      <formula>NOT(ISERROR(SEARCH("04-",F12)))</formula>
    </cfRule>
  </conditionalFormatting>
  <conditionalFormatting sqref="P126:P141 R126:R141">
    <cfRule type="containsText" priority="37" operator="containsText" aboveAverage="0" equalAverage="0" bottom="0" percent="0" rank="0" text="NO" dxfId="40">
      <formula>NOT(ISERROR(SEARCH("NO",P126)))</formula>
    </cfRule>
  </conditionalFormatting>
  <conditionalFormatting sqref="F126:G127 F129:G132 F128 F134:G135 F133 F138:G141 F136:F137">
    <cfRule type="containsText" priority="38" operator="containsText" aboveAverage="0" equalAverage="0" bottom="0" percent="0" rank="0" text="04-" dxfId="41">
      <formula>NOT(ISERROR(SEARCH("04-",F126)))</formula>
    </cfRule>
  </conditionalFormatting>
  <conditionalFormatting sqref="R34">
    <cfRule type="containsText" priority="39" operator="containsText" aboveAverage="0" equalAverage="0" bottom="0" percent="0" rank="0" text="NO" dxfId="42">
      <formula>NOT(ISERROR(SEARCH("NO",R34)))</formula>
    </cfRule>
  </conditionalFormatting>
  <conditionalFormatting sqref="P104:P124 R104:R124 Q1390:Q1471 Q2:Q1388">
    <cfRule type="containsText" priority="40" operator="containsText" aboveAverage="0" equalAverage="0" bottom="0" percent="0" rank="0" text="NO" dxfId="43">
      <formula>NOT(ISERROR(SEARCH("NO",P2)))</formula>
    </cfRule>
  </conditionalFormatting>
  <conditionalFormatting sqref="P73 R73">
    <cfRule type="containsText" priority="41" operator="containsText" aboveAverage="0" equalAverage="0" bottom="0" percent="0" rank="0" text="NO" dxfId="44">
      <formula>NOT(ISERROR(SEARCH("NO",P73)))</formula>
    </cfRule>
  </conditionalFormatting>
  <conditionalFormatting sqref="F73">
    <cfRule type="containsText" priority="42" operator="containsText" aboveAverage="0" equalAverage="0" bottom="0" percent="0" rank="0" text="04-" dxfId="45">
      <formula>NOT(ISERROR(SEARCH("04-",F73)))</formula>
    </cfRule>
  </conditionalFormatting>
  <conditionalFormatting sqref="P74:P103 P50:P72 R50:R72 R74:R103">
    <cfRule type="containsText" priority="43" operator="containsText" aboveAverage="0" equalAverage="0" bottom="0" percent="0" rank="0" text="NO" dxfId="46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44" operator="containsText" aboveAverage="0" equalAverage="0" bottom="0" percent="0" rank="0" text="04-" dxfId="47">
      <formula>NOT(ISERROR(SEARCH("04-",F50)))</formula>
    </cfRule>
  </conditionalFormatting>
  <conditionalFormatting sqref="F24:G24">
    <cfRule type="containsText" priority="45" operator="containsText" aboveAverage="0" equalAverage="0" bottom="0" percent="0" rank="0" text="04-" dxfId="48">
      <formula>NOT(ISERROR(SEARCH("04-",F24)))</formula>
    </cfRule>
  </conditionalFormatting>
  <conditionalFormatting sqref="P14 R14">
    <cfRule type="containsText" priority="46" operator="containsText" aboveAverage="0" equalAverage="0" bottom="0" percent="0" rank="0" text="NO" dxfId="49">
      <formula>NOT(ISERROR(SEARCH("NO",P14)))</formula>
    </cfRule>
  </conditionalFormatting>
  <conditionalFormatting sqref="F14:G14">
    <cfRule type="containsText" priority="47" operator="containsText" aboveAverage="0" equalAverage="0" bottom="0" percent="0" rank="0" text="04-" dxfId="50">
      <formula>NOT(ISERROR(SEARCH("04-",F14)))</formula>
    </cfRule>
  </conditionalFormatting>
  <conditionalFormatting sqref="R30:R33 P30:P49 R35:R49">
    <cfRule type="containsText" priority="48" operator="containsText" aboveAverage="0" equalAverage="0" bottom="0" percent="0" rank="0" text="NO" dxfId="51">
      <formula>NOT(ISERROR(SEARCH("NO",P30)))</formula>
    </cfRule>
  </conditionalFormatting>
  <conditionalFormatting sqref="F32:G34 G30:G31 F36 G35 F39:G41 G37:G38 G47:G49 F44:G46 F42:F43">
    <cfRule type="containsText" priority="49" operator="containsText" aboveAverage="0" equalAverage="0" bottom="0" percent="0" rank="0" text="04-" dxfId="52">
      <formula>NOT(ISERROR(SEARCH("04-",F30)))</formula>
    </cfRule>
  </conditionalFormatting>
  <conditionalFormatting sqref="P15:P28 R15:R28">
    <cfRule type="containsText" priority="50" operator="containsText" aboveAverage="0" equalAverage="0" bottom="0" percent="0" rank="0" text="NO" dxfId="53">
      <formula>NOT(ISERROR(SEARCH("NO",P15)))</formula>
    </cfRule>
  </conditionalFormatting>
  <conditionalFormatting sqref="F15:G15 F28:G28 F19:G20 G17:G18 G21:G23 G25:G27 F16">
    <cfRule type="containsText" priority="51" operator="containsText" aboveAverage="0" equalAverage="0" bottom="0" percent="0" rank="0" text="04-" dxfId="54">
      <formula>NOT(ISERROR(SEARCH("04-",F15)))</formula>
    </cfRule>
  </conditionalFormatting>
  <conditionalFormatting sqref="R3:R13 P4:P13">
    <cfRule type="containsText" priority="52" operator="containsText" aboveAverage="0" equalAverage="0" bottom="0" percent="0" rank="0" text="NO" dxfId="55">
      <formula>NOT(ISERROR(SEARCH("NO",P3)))</formula>
    </cfRule>
  </conditionalFormatting>
  <conditionalFormatting sqref="P2 P142:P299 P301:P302 P305:P321 P516:P723 R2 R516:R723 R305:R321 R301:R302 R142:R299 P1472:R1472 P990:P1471 R990:R1471 P1473 R1473 Q1473:Q1656 R1614:R1656 Q1659:R1668 Q1670:R1711 Q1713:R1720 Q1722:R1915 Q1917:R1925 Q1927:R1955 Q2004:R2460">
    <cfRule type="containsText" priority="53" operator="containsText" aboveAverage="0" equalAverage="0" bottom="0" percent="0" rank="0" text="NO" dxfId="56">
      <formula>NOT(ISERROR(SEARCH("NO",P2)))</formula>
    </cfRule>
  </conditionalFormatting>
  <conditionalFormatting sqref="F4:G11 G12 G3 F13">
    <cfRule type="containsText" priority="54" operator="containsText" aboveAverage="0" equalAverage="0" bottom="0" percent="0" rank="0" text="04-" dxfId="57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G1351 F1352:G1365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1215:G1218 F1220:G1221 G1219 F1225:G1230 G1222:G1224 G1231:G1232 F1233:G1234 F1237:G1247 G1235:G1236 G1248 G1366 G1430 F1249:G1350 G1451 G1473 F630:G697 F1367:G1429 F1431:G1450 F1452:G1472 G1632">
    <cfRule type="containsText" priority="55" operator="containsText" aboveAverage="0" equalAverage="0" bottom="0" percent="0" rank="0" text="04-" dxfId="58">
      <formula>NOT(ISERROR(SEARCH("04-",F2)))</formula>
    </cfRule>
  </conditionalFormatting>
  <conditionalFormatting sqref="D2168:XFD2168 A2168">
    <cfRule type="expression" priority="56" aboveAverage="0" equalAverage="0" bottom="0" percent="0" rank="0" text="" dxfId="59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2023-05-31T22:52:06Z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