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ED6ECC08-3F21-4B62-AFC9-F4CAB7F811BE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UseItem" sheetId="10" r:id="rId1"/>
    <sheet name="DropItem" sheetId="7" r:id="rId2"/>
    <sheet name="Herb" sheetId="9" r:id="rId3"/>
    <sheet name="Mineral" sheetId="8" r:id="rId4"/>
    <sheet name="Potion" sheetId="2" r:id="rId5"/>
    <sheet name="Tool" sheetId="3" r:id="rId6"/>
    <sheet name="Armor" sheetId="4" r:id="rId7"/>
    <sheet name="ResourceNode" sheetId="6" r:id="rId8"/>
    <sheet name="DropTable" sheetId="5" r:id="rId9"/>
    <sheet name="Condition" sheetId="12" r:id="rId10"/>
  </sheets>
  <definedNames>
    <definedName name="광물id">OFFSET(Mineral!$B$4,0,0,COUNTA(Mineral!$B:$B),1)</definedName>
    <definedName name="드롭테이블">OFFSET(DropTable!$B$4,0,0,COUNTA(DropTable!$B:$B),1)</definedName>
    <definedName name="드롭템id" localSheetId="9">OFFSET(Condition!$B$4,0,0,COUNTA(Condition!$B:$B),1)</definedName>
    <definedName name="드롭템id">OFFSET(DropItem!$B$4,0,0,COUNTA(DropItem!$B:$B),1)</definedName>
    <definedName name="사용템id">OFFSET(UseItem!$B$4,0,0,COUNTA(UseItem!$B:$B),1)</definedName>
    <definedName name="약초id">OFFSET(Herb!$B$4,0,0,COUNTA(Herb!$B:$B),1)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7" i="5"/>
  <c r="C8" i="5"/>
  <c r="C9" i="5"/>
  <c r="C10" i="5"/>
  <c r="C11" i="5"/>
  <c r="C12" i="5"/>
  <c r="C13" i="5"/>
  <c r="C14" i="5"/>
  <c r="C15" i="5"/>
  <c r="C16" i="5"/>
  <c r="C17" i="5"/>
  <c r="C6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D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<sst xmlns="http://schemas.openxmlformats.org/spreadsheetml/2006/main" count="370" uniqueCount="169">
  <si>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</si>
  <si>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</si>
  <si>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</si>
  <si>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</si>
  <si>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</si>
  <si>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</si>
  <si>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</si>
  <si>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</si>
  <si>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</si>
  <si>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Item_id</t>
  </si>
  <si>
    <t>Item_rank</t>
  </si>
  <si>
    <t>Item_weight</t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</si>
  <si>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</si>
  <si>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</si>
  <si>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</si>
  <si>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</si>
  <si>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</si>
  <si>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</si>
  <si>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</si>
  <si>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Potion_id</t>
    <phoneticPr fontId="1" type="noConversion"/>
  </si>
  <si>
    <t>Potion_rank</t>
    <phoneticPr fontId="1" type="noConversion"/>
  </si>
  <si>
    <t>Potion_weight</t>
    <phoneticPr fontId="1" type="noConversion"/>
  </si>
  <si>
    <t>채집도구 id</t>
    <phoneticPr fontId="1" type="noConversion"/>
  </si>
  <si>
    <t>채집능력</t>
    <phoneticPr fontId="1" type="noConversion"/>
  </si>
  <si>
    <t>Tool_id</t>
  </si>
  <si>
    <t>Tool_rank</t>
  </si>
  <si>
    <t>Tool_ability</t>
    <phoneticPr fontId="1" type="noConversion"/>
  </si>
  <si>
    <t>Tool_weight</t>
  </si>
  <si>
    <t>Tool_sell_price</t>
  </si>
  <si>
    <t>Tool_purchase_price</t>
  </si>
  <si>
    <t>Tool_explanation</t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</si>
  <si>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</si>
  <si>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</si>
  <si>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</si>
  <si>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</si>
  <si>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Armor_id</t>
  </si>
  <si>
    <t>Armor_rank</t>
    <phoneticPr fontId="1" type="noConversion"/>
  </si>
  <si>
    <t>Armor_atk</t>
    <phoneticPr fontId="1" type="noConversion"/>
  </si>
  <si>
    <t>Armor_hp</t>
    <phoneticPr fontId="1" type="noConversion"/>
  </si>
  <si>
    <t>Armor_stamina</t>
    <phoneticPr fontId="1" type="noConversion"/>
  </si>
  <si>
    <t>Armor_weight</t>
  </si>
  <si>
    <t>Armor_sell_price</t>
  </si>
  <si>
    <t>Armor_purchase_price</t>
  </si>
  <si>
    <t>Armor_explanation</t>
  </si>
  <si>
    <t>ITM_DRP_001</t>
    <phoneticPr fontId="1" type="noConversion"/>
  </si>
  <si>
    <t>아이템 이름</t>
    <phoneticPr fontId="1" type="noConversion"/>
  </si>
  <si>
    <t>Item_name</t>
    <phoneticPr fontId="1" type="noConversion"/>
  </si>
  <si>
    <t>구리</t>
    <phoneticPr fontId="1" type="noConversion"/>
  </si>
  <si>
    <t>ITM_POT_HEAL_001</t>
    <phoneticPr fontId="1" type="noConversion"/>
  </si>
  <si>
    <t>Potion_name</t>
    <phoneticPr fontId="1" type="noConversion"/>
  </si>
  <si>
    <t>소형 힐링 포션</t>
    <phoneticPr fontId="1" type="noConversion"/>
  </si>
  <si>
    <t>ITM_WPN_001</t>
    <phoneticPr fontId="1" type="noConversion"/>
  </si>
  <si>
    <t>기본 무기</t>
    <phoneticPr fontId="1" type="noConversion"/>
  </si>
  <si>
    <t>ITM_PON_001</t>
    <phoneticPr fontId="1" type="noConversion"/>
  </si>
  <si>
    <t>ITM_ARM_001</t>
    <phoneticPr fontId="1" type="noConversion"/>
  </si>
  <si>
    <t>ITM_SHO_001</t>
    <phoneticPr fontId="1" type="noConversion"/>
  </si>
  <si>
    <t>기본 망토</t>
    <phoneticPr fontId="1" type="noConversion"/>
  </si>
  <si>
    <t>기본 전신옷</t>
    <phoneticPr fontId="1" type="noConversion"/>
  </si>
  <si>
    <t>기본 신발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</si>
  <si>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</si>
  <si>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</si>
  <si>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</si>
  <si>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</si>
  <si>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ITM_POT_BUFF_001</t>
    <phoneticPr fontId="1" type="noConversion"/>
  </si>
  <si>
    <t>소형 공격력 증가 포션</t>
    <phoneticPr fontId="1" type="noConversion"/>
  </si>
  <si>
    <t>효과</t>
    <phoneticPr fontId="1" type="noConversion"/>
  </si>
  <si>
    <t>Potion_effect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</si>
  <si>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</si>
  <si>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</si>
  <si>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ITM_POT_BUFF_002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</si>
  <si>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</si>
  <si>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</si>
  <si>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ITM_USE_001</t>
    <phoneticPr fontId="1" type="noConversion"/>
  </si>
  <si>
    <t>돌맹이</t>
    <phoneticPr fontId="1" type="noConversion"/>
  </si>
  <si>
    <t>아이템 최대개수</t>
    <phoneticPr fontId="1" type="noConversion"/>
  </si>
  <si>
    <t>Item_maxAmount</t>
    <phoneticPr fontId="1" type="noConversion"/>
  </si>
  <si>
    <t>Tool_name</t>
    <phoneticPr fontId="1" type="noConversion"/>
  </si>
  <si>
    <t>Armor_name</t>
    <phoneticPr fontId="1" type="noConversion"/>
  </si>
  <si>
    <t>기본 판초</t>
    <phoneticPr fontId="1" type="noConversion"/>
  </si>
  <si>
    <t>기본 갑옷</t>
    <phoneticPr fontId="1" type="noConversion"/>
  </si>
  <si>
    <t>기본 곡괭이</t>
    <phoneticPr fontId="1" type="noConversion"/>
  </si>
  <si>
    <t>드롭테이블 ID</t>
    <phoneticPr fontId="1" type="noConversion"/>
  </si>
  <si>
    <t>DropTable_id</t>
    <phoneticPr fontId="1" type="noConversion"/>
  </si>
  <si>
    <t>드롭테이블 정보</t>
    <phoneticPr fontId="1" type="noConversion"/>
  </si>
  <si>
    <t>DropTable_Info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</si>
  <si>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</si>
  <si>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</si>
  <si>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</si>
  <si>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</si>
  <si>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</si>
  <si>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</si>
  <si>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</si>
  <si>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</si>
  <si>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은</t>
    <phoneticPr fontId="1" type="noConversion"/>
  </si>
  <si>
    <t>금</t>
    <phoneticPr fontId="1" type="noConversion"/>
  </si>
  <si>
    <t>#아이템2</t>
  </si>
  <si>
    <t>#아이템2</t>
    <phoneticPr fontId="1" type="noConversion"/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</si>
  <si>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</si>
  <si>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</si>
  <si>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</si>
  <si>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</si>
  <si>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</si>
  <si>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</si>
  <si>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</si>
  <si>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</si>
  <si>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</si>
  <si>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</si>
  <si>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</si>
  <si>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</si>
  <si>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ResourceNode_id</t>
    <phoneticPr fontId="1" type="noConversion"/>
  </si>
  <si>
    <t>Resistance</t>
    <phoneticPr fontId="1" type="noConversion"/>
  </si>
  <si>
    <t>Hp</t>
    <phoneticPr fontId="1" type="noConversion"/>
  </si>
  <si>
    <t>Gathering_count</t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</si>
  <si>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</si>
  <si>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</si>
  <si>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</si>
  <si>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</si>
  <si>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</si>
  <si>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</si>
  <si>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</si>
  <si>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UseItem_name</t>
    <phoneticPr fontId="1" type="noConversion"/>
  </si>
  <si>
    <t>UseItem_id</t>
    <phoneticPr fontId="1" type="noConversion"/>
  </si>
  <si>
    <t>UseItem_maxAmount</t>
    <phoneticPr fontId="1" type="noConversion"/>
  </si>
  <si>
    <t>UseItem_rank</t>
    <phoneticPr fontId="1" type="noConversion"/>
  </si>
  <si>
    <t>UseItem_weight</t>
    <phoneticPr fontId="1" type="noConversion"/>
  </si>
  <si>
    <t>사용 거리</t>
    <phoneticPr fontId="1" type="noConversion"/>
  </si>
  <si>
    <t>UseItem_useDistance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</si>
  <si>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</si>
  <si>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</si>
  <si>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</si>
  <si>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</si>
  <si>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</si>
  <si>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쥬니퍼베리</t>
    <phoneticPr fontId="1" type="noConversion"/>
  </si>
  <si>
    <t>로즈마리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</si>
  <si>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</si>
  <si>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</si>
  <si>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</si>
  <si>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</si>
  <si>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</si>
  <si>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</si>
  <si>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ResourceNode_name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</si>
  <si>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</si>
  <si>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</si>
  <si>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</si>
  <si>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</si>
  <si>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</si>
  <si>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Condition_id</t>
    <phoneticPr fontId="1" type="noConversion"/>
  </si>
  <si>
    <t>Condition_name</t>
    <phoneticPr fontId="1" type="noConversion"/>
  </si>
  <si>
    <t>Condition_explanation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</si>
  <si>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</si>
  <si>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</si>
  <si>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</si>
  <si>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</si>
  <si>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</si>
  <si>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</si>
  <si>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</si>
  <si>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</si>
  <si>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</si>
  <si>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</si>
  <si>
    <t>ITM_MIN_CPR</t>
    <phoneticPr fontId="1" type="noConversion"/>
  </si>
  <si>
    <t>ITM_MIN_SIL</t>
  </si>
  <si>
    <t>ITM_MIN_SIL</t>
    <phoneticPr fontId="1" type="noConversion"/>
  </si>
  <si>
    <t>ITM_MIN_GOL</t>
  </si>
  <si>
    <t>ITM_MIN_GOL</t>
    <phoneticPr fontId="1" type="noConversion"/>
  </si>
  <si>
    <t>ITM_HER_JSM</t>
  </si>
  <si>
    <t>ITM_HER_JSM</t>
    <phoneticPr fontId="1" type="noConversion"/>
  </si>
  <si>
    <t>ITM_HER_JNB</t>
  </si>
  <si>
    <t>ITM_HER_JNB</t>
    <phoneticPr fontId="1" type="noConversion"/>
  </si>
  <si>
    <t>ITM_HER_RSM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</si>
</sst>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표준" xfId="0" builtinId="0"/>
  </cellStyles>
  <dxfs count="7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22/11/relationships/FeaturePropertyBag" Target="featurePropertyBag/featurePropertyBag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4-13T18:40:10.18" personId="{3E61A1CB-F443-4652-9F2C-6087827B106C}" id="{FD595059-0693-49EC-8400-D9EEC9EFBCFD}">
    <text>사용거리가 0이라면 설치형 아이템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4"/>
  <sheetViews>
    <sheetView workbookViewId="0">
      <selection activeCell="C8" sqref="C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4.25" style="1" bestFit="1" customWidth="1"/>
    <col min="4" max="4" width="20.25" style="1" bestFit="1" customWidth="1"/>
    <col min="5" max="5" width="20.5" style="1" bestFit="1" customWidth="1"/>
    <col min="6" max="6" width="13.125" style="1" bestFit="1" customWidth="1"/>
    <col min="7" max="8" width="20.25" style="1" bestFit="1" customWidth="1"/>
    <col min="9" max="9" width="19.375" style="1" bestFit="1" customWidth="1"/>
    <col min="10" max="10" width="70.625" style="1" bestFit="1" customWidth="1"/>
    <col min="11" max="16384" width="9" style="1"/>
  </cols>
  <sheetData>
    <row r="1" spans="1:10" s="6" customFormat="1" x14ac:dyDescent="0.3">
      <c r="A1" s="6" t="s">
        <v>15</v>
      </c>
      <c r="B1" s="6" t="s">
        <v>0</v>
      </c>
      <c r="C1" s="6" t="s">
        <v>45</v>
      </c>
      <c r="D1" s="6" t="s">
        <v>125</v>
      </c>
      <c r="E1" s="6" t="s">
        <v>74</v>
      </c>
      <c r="F1" s="6" t="s">
        <v>1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121</v>
      </c>
      <c r="C3" s="10" t="s">
        <v>120</v>
      </c>
      <c r="D3" s="10" t="s">
        <v>126</v>
      </c>
      <c r="E3" s="10" t="s">
        <v>122</v>
      </c>
      <c r="F3" s="10" t="s">
        <v>123</v>
      </c>
      <c r="G3" s="10" t="s">
        <v>124</v>
      </c>
      <c r="H3" s="10" t="s">
        <v>12</v>
      </c>
      <c r="I3" s="10" t="s">
        <v>13</v>
      </c>
      <c r="J3" s="10" t="s">
        <v>14</v>
      </c>
    </row>
    <row r="4" spans="1:10" x14ac:dyDescent="0.3">
      <c r="B4" s="1" t="s">
        <v>72</v>
      </c>
      <c r="C4" s="1" t="s">
        <v>73</v>
      </c>
      <c r="D4" s="1">
        <v>10</v>
      </c>
      <c r="E4" s="1">
        <v>5</v>
      </c>
      <c r="F4" s="1">
        <v>1</v>
      </c>
      <c r="G4" s="1">
        <v>0.5</v>
      </c>
      <c r="H4" s="1">
        <v>1</v>
      </c>
      <c r="I4" s="1">
        <v>5</v>
      </c>
      <c r="J4" s="1" t="s">
        <v>127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E11" sqref="E11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15</v>
      </c>
      <c r="B1" s="6" t="s">
        <v>144</v>
      </c>
      <c r="C1" s="6" t="s">
        <v>145</v>
      </c>
      <c r="D1" s="6" t="s">
        <v>5</v>
      </c>
    </row>
    <row r="2" spans="1:4" s="8" customFormat="1" x14ac:dyDescent="0.3">
      <c r="A2" s="8" t="s">
        <v>16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17</v>
      </c>
      <c r="B3" s="10" t="s">
        <v>146</v>
      </c>
      <c r="C3" s="10" t="s">
        <v>147</v>
      </c>
      <c r="D3" s="10" t="s">
        <v>148</v>
      </c>
    </row>
    <row r="4" spans="1:4" x14ac:dyDescent="0.3">
      <c r="B4" s="1" t="s">
        <v>119</v>
      </c>
      <c r="C4" s="1" t="s">
        <v>149</v>
      </c>
      <c r="D4" s="1" t="s">
        <v>150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I4"/>
  <sheetViews>
    <sheetView workbookViewId="0">
      <selection activeCell="G15" sqref="G15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44</v>
      </c>
      <c r="C4" s="1" t="s">
        <v>59</v>
      </c>
      <c r="D4" s="1">
        <v>99</v>
      </c>
      <c r="E4" s="1">
        <v>1</v>
      </c>
      <c r="F4" s="1">
        <v>0.1</v>
      </c>
      <c r="G4" s="1">
        <v>10</v>
      </c>
      <c r="H4" s="1">
        <v>0</v>
      </c>
      <c r="I4" s="1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CAF9-52E5-4DBB-B969-4572DE4CAA35}">
  <dimension ref="A1:I6"/>
  <sheetViews>
    <sheetView workbookViewId="0">
      <selection activeCell="B6" sqref="B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165</v>
      </c>
      <c r="C4" s="1" t="s">
        <v>60</v>
      </c>
      <c r="D4" s="1">
        <v>99</v>
      </c>
      <c r="E4" s="1">
        <v>1</v>
      </c>
      <c r="F4" s="1">
        <v>0.2</v>
      </c>
      <c r="G4" s="1">
        <v>10</v>
      </c>
      <c r="H4" s="1">
        <v>0</v>
      </c>
      <c r="I4" s="1" t="s">
        <v>62</v>
      </c>
    </row>
    <row r="5" spans="1:9" x14ac:dyDescent="0.3">
      <c r="B5" s="1" t="s">
        <v>167</v>
      </c>
      <c r="C5" s="1" t="s">
        <v>132</v>
      </c>
      <c r="D5" s="1">
        <v>99</v>
      </c>
      <c r="E5" s="1">
        <v>1</v>
      </c>
      <c r="F5" s="1">
        <v>0.2</v>
      </c>
      <c r="G5" s="1">
        <v>20</v>
      </c>
      <c r="H5" s="1">
        <v>0</v>
      </c>
      <c r="I5" s="1" t="s">
        <v>62</v>
      </c>
    </row>
    <row r="6" spans="1:9" x14ac:dyDescent="0.3">
      <c r="B6" s="1" t="s">
        <v>168</v>
      </c>
      <c r="C6" s="1" t="s">
        <v>133</v>
      </c>
      <c r="D6" s="1">
        <v>99</v>
      </c>
      <c r="E6" s="1">
        <v>1</v>
      </c>
      <c r="F6" s="1">
        <v>0.2</v>
      </c>
      <c r="G6" s="1">
        <v>30</v>
      </c>
      <c r="H6" s="1">
        <v>0</v>
      </c>
      <c r="I6" s="1" t="s">
        <v>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61D76-0463-4865-BC3F-D8EEDCFC9FA7}">
  <dimension ref="A1:I6"/>
  <sheetViews>
    <sheetView workbookViewId="0">
      <selection activeCell="G10" sqref="G10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9" s="6" customFormat="1" x14ac:dyDescent="0.3">
      <c r="A1" s="6" t="s">
        <v>15</v>
      </c>
      <c r="B1" s="6" t="s">
        <v>0</v>
      </c>
      <c r="C1" s="6" t="s">
        <v>45</v>
      </c>
      <c r="D1" s="6" t="s">
        <v>74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5</v>
      </c>
    </row>
    <row r="2" spans="1:9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8</v>
      </c>
    </row>
    <row r="3" spans="1:9" s="10" customFormat="1" x14ac:dyDescent="0.3">
      <c r="A3" s="10" t="s">
        <v>17</v>
      </c>
      <c r="B3" s="10" t="s">
        <v>9</v>
      </c>
      <c r="C3" s="10" t="s">
        <v>46</v>
      </c>
      <c r="D3" s="10" t="s">
        <v>75</v>
      </c>
      <c r="E3" s="10" t="s">
        <v>10</v>
      </c>
      <c r="F3" s="10" t="s">
        <v>11</v>
      </c>
      <c r="G3" s="10" t="s">
        <v>12</v>
      </c>
      <c r="H3" s="10" t="s">
        <v>13</v>
      </c>
      <c r="I3" s="10" t="s">
        <v>14</v>
      </c>
    </row>
    <row r="4" spans="1:9" x14ac:dyDescent="0.3">
      <c r="B4" s="1" t="s">
        <v>159</v>
      </c>
      <c r="C4" s="1" t="s">
        <v>47</v>
      </c>
      <c r="D4" s="1">
        <v>99</v>
      </c>
      <c r="E4" s="1">
        <v>1</v>
      </c>
      <c r="F4" s="1">
        <v>0.3</v>
      </c>
      <c r="G4" s="1">
        <v>10</v>
      </c>
      <c r="H4" s="1">
        <v>0</v>
      </c>
      <c r="I4" s="1" t="s">
        <v>61</v>
      </c>
    </row>
    <row r="5" spans="1:9" x14ac:dyDescent="0.3">
      <c r="B5" s="1" t="s">
        <v>161</v>
      </c>
      <c r="C5" s="1" t="s">
        <v>93</v>
      </c>
      <c r="D5" s="1">
        <v>99</v>
      </c>
      <c r="E5" s="1">
        <v>1</v>
      </c>
      <c r="F5" s="1">
        <v>0.4</v>
      </c>
      <c r="G5" s="1">
        <v>10</v>
      </c>
      <c r="H5" s="1">
        <v>0</v>
      </c>
      <c r="I5" s="1" t="s">
        <v>61</v>
      </c>
    </row>
    <row r="6" spans="1:9" x14ac:dyDescent="0.3">
      <c r="B6" s="1" t="s">
        <v>163</v>
      </c>
      <c r="C6" s="1" t="s">
        <v>94</v>
      </c>
      <c r="D6" s="1">
        <v>99</v>
      </c>
      <c r="E6" s="1">
        <v>1</v>
      </c>
      <c r="F6" s="1">
        <v>0.5</v>
      </c>
      <c r="G6" s="1">
        <v>10</v>
      </c>
      <c r="H6" s="1">
        <v>0</v>
      </c>
      <c r="I6" s="1" t="s">
        <v>61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18"/>
  <sheetViews>
    <sheetView workbookViewId="0">
      <selection activeCell="C31" sqref="C31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1.375" bestFit="1" customWidth="1"/>
    <col min="4" max="4" width="21.375" customWidth="1"/>
    <col min="5" max="5" width="11.75" bestFit="1" customWidth="1"/>
    <col min="6" max="6" width="12.875" bestFit="1" customWidth="1"/>
    <col min="7" max="7" width="14" bestFit="1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15</v>
      </c>
      <c r="B1" s="6" t="s">
        <v>18</v>
      </c>
      <c r="C1" s="6" t="s">
        <v>45</v>
      </c>
      <c r="D1" s="6" t="s">
        <v>74</v>
      </c>
      <c r="E1" s="6" t="s">
        <v>1</v>
      </c>
      <c r="F1" s="6" t="s">
        <v>65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9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1" customFormat="1" x14ac:dyDescent="0.3">
      <c r="A3" s="10" t="s">
        <v>17</v>
      </c>
      <c r="B3" s="10" t="s">
        <v>19</v>
      </c>
      <c r="C3" s="10" t="s">
        <v>49</v>
      </c>
      <c r="D3" s="10" t="s">
        <v>75</v>
      </c>
      <c r="E3" s="10" t="s">
        <v>20</v>
      </c>
      <c r="F3" s="10" t="s">
        <v>66</v>
      </c>
      <c r="G3" s="10" t="s">
        <v>21</v>
      </c>
      <c r="H3" s="10" t="s">
        <v>12</v>
      </c>
      <c r="I3" s="10" t="s">
        <v>13</v>
      </c>
      <c r="J3" s="10" t="s">
        <v>14</v>
      </c>
    </row>
    <row r="4" spans="1:10" x14ac:dyDescent="0.3">
      <c r="A4" s="1"/>
      <c r="B4" s="1" t="s">
        <v>48</v>
      </c>
      <c r="C4" s="1" t="s">
        <v>50</v>
      </c>
      <c r="D4" s="1">
        <v>10</v>
      </c>
      <c r="E4" s="1">
        <v>1</v>
      </c>
      <c r="F4" s="1">
        <v>30</v>
      </c>
      <c r="G4" s="1">
        <v>0.5</v>
      </c>
      <c r="H4" s="1">
        <v>10</v>
      </c>
      <c r="I4" s="1">
        <v>50</v>
      </c>
      <c r="J4" s="1" t="s">
        <v>67</v>
      </c>
    </row>
    <row r="5" spans="1:10" x14ac:dyDescent="0.3">
      <c r="A5" s="1"/>
      <c r="B5" s="1" t="s">
        <v>63</v>
      </c>
      <c r="C5" s="1" t="s">
        <v>64</v>
      </c>
      <c r="D5" s="1">
        <v>10</v>
      </c>
      <c r="E5" s="1">
        <v>1</v>
      </c>
      <c r="F5" s="1">
        <v>30</v>
      </c>
      <c r="G5" s="1">
        <v>0.5</v>
      </c>
      <c r="H5" s="1">
        <v>30</v>
      </c>
      <c r="I5" s="1">
        <v>150</v>
      </c>
      <c r="J5" s="1" t="s">
        <v>68</v>
      </c>
    </row>
    <row r="6" spans="1:10" x14ac:dyDescent="0.3">
      <c r="A6" s="1"/>
      <c r="B6" s="1" t="s">
        <v>69</v>
      </c>
      <c r="C6" s="1" t="s">
        <v>70</v>
      </c>
      <c r="D6" s="1">
        <v>10</v>
      </c>
      <c r="E6" s="1">
        <v>1</v>
      </c>
      <c r="F6" s="1">
        <v>30</v>
      </c>
      <c r="G6" s="1">
        <v>0.5</v>
      </c>
      <c r="H6" s="1">
        <v>10</v>
      </c>
      <c r="I6" s="1">
        <v>50</v>
      </c>
      <c r="J6" s="1" t="s">
        <v>71</v>
      </c>
    </row>
    <row r="7" spans="1:10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3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J4"/>
  <sheetViews>
    <sheetView workbookViewId="0">
      <selection activeCell="E26" sqref="E26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6" width="13.375" style="1" customWidth="1"/>
    <col min="7" max="8" width="20.25" style="1" bestFit="1" customWidth="1"/>
    <col min="9" max="9" width="19.375" style="1" bestFit="1" customWidth="1"/>
    <col min="10" max="10" width="37.25" style="1" customWidth="1"/>
    <col min="11" max="16384" width="9" style="1"/>
  </cols>
  <sheetData>
    <row r="1" spans="1:10" s="6" customFormat="1" x14ac:dyDescent="0.3">
      <c r="A1" s="6" t="s">
        <v>15</v>
      </c>
      <c r="B1" s="6" t="s">
        <v>22</v>
      </c>
      <c r="C1" s="6" t="s">
        <v>45</v>
      </c>
      <c r="D1" s="6" t="s">
        <v>74</v>
      </c>
      <c r="E1" s="6" t="s">
        <v>1</v>
      </c>
      <c r="F1" s="6" t="s">
        <v>23</v>
      </c>
      <c r="G1" s="6" t="s">
        <v>2</v>
      </c>
      <c r="H1" s="6" t="s">
        <v>3</v>
      </c>
      <c r="I1" s="6" t="s">
        <v>4</v>
      </c>
      <c r="J1" s="6" t="s">
        <v>5</v>
      </c>
    </row>
    <row r="2" spans="1:10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17</v>
      </c>
      <c r="B3" s="10" t="s">
        <v>24</v>
      </c>
      <c r="C3" s="10" t="s">
        <v>76</v>
      </c>
      <c r="D3" s="10" t="s">
        <v>75</v>
      </c>
      <c r="E3" s="10" t="s">
        <v>25</v>
      </c>
      <c r="F3" s="10" t="s">
        <v>26</v>
      </c>
      <c r="G3" s="10" t="s">
        <v>27</v>
      </c>
      <c r="H3" s="10" t="s">
        <v>28</v>
      </c>
      <c r="I3" s="10" t="s">
        <v>29</v>
      </c>
      <c r="J3" s="10" t="s">
        <v>30</v>
      </c>
    </row>
    <row r="4" spans="1:10" x14ac:dyDescent="0.3">
      <c r="B4" s="1" t="s">
        <v>51</v>
      </c>
      <c r="C4" s="1" t="s">
        <v>80</v>
      </c>
      <c r="D4" s="1">
        <v>1</v>
      </c>
      <c r="E4" s="1">
        <v>1</v>
      </c>
      <c r="F4" s="1">
        <v>1</v>
      </c>
      <c r="G4" s="1">
        <v>5</v>
      </c>
      <c r="H4" s="1">
        <v>100</v>
      </c>
      <c r="I4" s="1">
        <v>200</v>
      </c>
      <c r="J4" s="1" t="s">
        <v>52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L6"/>
  <sheetViews>
    <sheetView workbookViewId="0">
      <selection activeCell="F34" sqref="F34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3" style="1" customWidth="1"/>
    <col min="4" max="4" width="17.125" style="1" bestFit="1" customWidth="1"/>
    <col min="5" max="5" width="13.375" style="1" bestFit="1" customWidth="1"/>
    <col min="6" max="8" width="13.375" style="1" customWidth="1"/>
    <col min="9" max="9" width="20.25" style="1" bestFit="1" customWidth="1"/>
    <col min="10" max="10" width="19.375" style="1" bestFit="1" customWidth="1"/>
    <col min="11" max="11" width="21.125" style="1" bestFit="1" customWidth="1"/>
    <col min="12" max="12" width="18.375" style="1" bestFit="1" customWidth="1"/>
    <col min="13" max="16" width="9" style="1"/>
    <col min="17" max="17" width="17.25" style="1" bestFit="1" customWidth="1"/>
    <col min="18" max="16384" width="9" style="1"/>
  </cols>
  <sheetData>
    <row r="1" spans="1:12" s="6" customFormat="1" x14ac:dyDescent="0.3">
      <c r="A1" s="6" t="s">
        <v>15</v>
      </c>
      <c r="B1" s="6" t="s">
        <v>31</v>
      </c>
      <c r="C1" s="6" t="s">
        <v>45</v>
      </c>
      <c r="D1" s="6" t="s">
        <v>74</v>
      </c>
      <c r="E1" s="6" t="s">
        <v>1</v>
      </c>
      <c r="F1" s="6" t="s">
        <v>32</v>
      </c>
      <c r="G1" s="6" t="s">
        <v>33</v>
      </c>
      <c r="H1" s="6" t="s">
        <v>34</v>
      </c>
      <c r="I1" s="6" t="s">
        <v>2</v>
      </c>
      <c r="J1" s="6" t="s">
        <v>3</v>
      </c>
      <c r="K1" s="6" t="s">
        <v>4</v>
      </c>
      <c r="L1" s="6" t="s">
        <v>5</v>
      </c>
    </row>
    <row r="2" spans="1:12" s="8" customFormat="1" x14ac:dyDescent="0.3">
      <c r="A2" s="8" t="s">
        <v>16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6</v>
      </c>
      <c r="G2" s="8" t="s">
        <v>6</v>
      </c>
      <c r="H2" s="8" t="s">
        <v>6</v>
      </c>
      <c r="I2" s="8" t="s">
        <v>7</v>
      </c>
      <c r="J2" s="8" t="s">
        <v>6</v>
      </c>
      <c r="K2" s="8" t="s">
        <v>6</v>
      </c>
      <c r="L2" s="8" t="s">
        <v>8</v>
      </c>
    </row>
    <row r="3" spans="1:12" s="10" customFormat="1" x14ac:dyDescent="0.3">
      <c r="A3" s="10" t="s">
        <v>17</v>
      </c>
      <c r="B3" s="10" t="s">
        <v>35</v>
      </c>
      <c r="C3" s="10" t="s">
        <v>77</v>
      </c>
      <c r="D3" s="10" t="s">
        <v>75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0" t="s">
        <v>41</v>
      </c>
      <c r="K3" s="10" t="s">
        <v>42</v>
      </c>
      <c r="L3" s="10" t="s">
        <v>43</v>
      </c>
    </row>
    <row r="4" spans="1:12" x14ac:dyDescent="0.3">
      <c r="B4" s="1" t="s">
        <v>53</v>
      </c>
      <c r="C4" s="1" t="s">
        <v>78</v>
      </c>
      <c r="D4" s="1">
        <v>1</v>
      </c>
      <c r="E4" s="1">
        <v>1</v>
      </c>
      <c r="F4" s="1">
        <v>2</v>
      </c>
      <c r="G4" s="1">
        <v>5</v>
      </c>
      <c r="H4" s="1">
        <v>0</v>
      </c>
      <c r="I4" s="1">
        <v>1</v>
      </c>
      <c r="J4" s="1">
        <v>30</v>
      </c>
      <c r="K4" s="1">
        <v>150</v>
      </c>
      <c r="L4" s="1" t="s">
        <v>56</v>
      </c>
    </row>
    <row r="5" spans="1:12" x14ac:dyDescent="0.3">
      <c r="B5" s="1" t="s">
        <v>54</v>
      </c>
      <c r="C5" s="1" t="s">
        <v>79</v>
      </c>
      <c r="D5" s="1">
        <v>1</v>
      </c>
      <c r="E5" s="1">
        <v>1</v>
      </c>
      <c r="F5" s="1">
        <v>3</v>
      </c>
      <c r="G5" s="1">
        <v>5</v>
      </c>
      <c r="H5" s="1">
        <v>0</v>
      </c>
      <c r="I5" s="1">
        <v>2</v>
      </c>
      <c r="J5" s="1">
        <v>40</v>
      </c>
      <c r="K5" s="1">
        <v>200</v>
      </c>
      <c r="L5" s="1" t="s">
        <v>57</v>
      </c>
    </row>
    <row r="6" spans="1:12" x14ac:dyDescent="0.3">
      <c r="B6" s="1" t="s">
        <v>55</v>
      </c>
      <c r="C6" s="1" t="s">
        <v>58</v>
      </c>
      <c r="D6" s="1">
        <v>1</v>
      </c>
      <c r="E6" s="1">
        <v>1</v>
      </c>
      <c r="F6" s="1">
        <v>1</v>
      </c>
      <c r="G6" s="1">
        <v>5</v>
      </c>
      <c r="H6" s="1">
        <v>0</v>
      </c>
      <c r="I6" s="1">
        <v>1</v>
      </c>
      <c r="J6" s="1">
        <v>20</v>
      </c>
      <c r="K6" s="1">
        <v>100</v>
      </c>
      <c r="L6" s="1" t="s">
        <v>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tabSelected="1" workbookViewId="0">
      <selection activeCell="L15" sqref="L15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15</v>
      </c>
      <c r="B1" s="7" t="s">
        <v>101</v>
      </c>
      <c r="C1" s="7" t="s">
        <v>139</v>
      </c>
      <c r="D1" s="7" t="s">
        <v>102</v>
      </c>
      <c r="E1" s="7" t="s">
        <v>33</v>
      </c>
      <c r="F1" s="7" t="s">
        <v>103</v>
      </c>
      <c r="G1" s="7" t="s">
        <v>156</v>
      </c>
      <c r="H1" s="7" t="s">
        <v>153</v>
      </c>
      <c r="I1" s="7" t="s">
        <v>105</v>
      </c>
      <c r="J1" s="7" t="s">
        <v>104</v>
      </c>
      <c r="K1" s="7" t="s">
        <v>108</v>
      </c>
      <c r="L1" s="7" t="s">
        <v>106</v>
      </c>
      <c r="M1" s="7" t="s">
        <v>107</v>
      </c>
      <c r="N1" s="7" t="s">
        <v>5</v>
      </c>
    </row>
    <row r="2" spans="1:14" s="9" customFormat="1" x14ac:dyDescent="0.3">
      <c r="A2" s="8" t="s">
        <v>16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154</v>
      </c>
      <c r="H2" s="9" t="s">
        <v>154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17</v>
      </c>
      <c r="B3" s="11" t="s">
        <v>109</v>
      </c>
      <c r="C3" s="11" t="s">
        <v>140</v>
      </c>
      <c r="D3" s="11" t="s">
        <v>110</v>
      </c>
      <c r="E3" s="11" t="s">
        <v>111</v>
      </c>
      <c r="F3" s="11" t="s">
        <v>112</v>
      </c>
      <c r="G3" s="11" t="s">
        <v>157</v>
      </c>
      <c r="H3" s="11" t="s">
        <v>155</v>
      </c>
      <c r="I3" s="11" t="s">
        <v>114</v>
      </c>
      <c r="J3" s="11" t="s">
        <v>113</v>
      </c>
      <c r="K3" s="11" t="s">
        <v>115</v>
      </c>
      <c r="L3" s="11" t="s">
        <v>116</v>
      </c>
      <c r="M3" s="11" t="s">
        <v>117</v>
      </c>
      <c r="N3" s="11" t="s">
        <v>141</v>
      </c>
    </row>
    <row r="4" spans="1:14" x14ac:dyDescent="0.3">
      <c r="B4" t="s">
        <v>151</v>
      </c>
      <c r="C4" t="s">
        <v>47</v>
      </c>
      <c r="D4">
        <v>1</v>
      </c>
      <c r="E4">
        <v>10</v>
      </c>
      <c r="F4">
        <v>2</v>
      </c>
      <c r="G4" s="12" t="b">
        <v>1</v>
      </c>
      <c r="H4" s="12" t="b">
        <v>0</v>
      </c>
      <c r="I4" t="s">
        <v>86</v>
      </c>
      <c r="J4" t="s">
        <v>88</v>
      </c>
      <c r="K4" t="s">
        <v>90</v>
      </c>
      <c r="L4" t="s">
        <v>119</v>
      </c>
      <c r="M4" t="s">
        <v>134</v>
      </c>
      <c r="N4" t="s">
        <v>142</v>
      </c>
    </row>
    <row r="5" spans="1:14" x14ac:dyDescent="0.3">
      <c r="B5" t="s">
        <v>152</v>
      </c>
      <c r="C5" t="s">
        <v>60</v>
      </c>
      <c r="D5">
        <v>1</v>
      </c>
      <c r="E5">
        <v>10</v>
      </c>
      <c r="F5">
        <v>2</v>
      </c>
      <c r="G5" s="12" t="b">
        <v>1</v>
      </c>
      <c r="H5" s="12" t="b">
        <v>0</v>
      </c>
      <c r="I5" t="s">
        <v>138</v>
      </c>
      <c r="J5" t="s">
        <v>135</v>
      </c>
      <c r="K5" t="s">
        <v>137</v>
      </c>
      <c r="L5" t="s">
        <v>119</v>
      </c>
      <c r="M5" t="s">
        <v>136</v>
      </c>
      <c r="N5" t="s">
        <v>143</v>
      </c>
    </row>
  </sheetData>
  <phoneticPr fontId="1" type="noConversion"/>
  <conditionalFormatting sqref="M4:M32">
    <cfRule type="expression" dxfId="6" priority="1">
      <formula>AND(M4&lt;&gt;"", ISERROR(MATCH(M4, 드롭테이블, 0)))</formula>
    </cfRule>
  </conditionalFormatting>
  <dataValidations count="1">
    <dataValidation type="list" allowBlank="1" showInputMessage="1" showErrorMessage="1" sqref="M4:M32 J6:J25 I6:I30 I4:J5 K4:K30" xr:uid="{F42B564B-3756-481A-AB54-7A2D4083505B}">
      <formula1>드롭테이블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E29" sqref="E29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15</v>
      </c>
      <c r="B1" s="7" t="s">
        <v>81</v>
      </c>
      <c r="C1" s="7" t="s">
        <v>83</v>
      </c>
      <c r="D1" s="7" t="s">
        <v>85</v>
      </c>
      <c r="E1" s="7" t="s">
        <v>98</v>
      </c>
      <c r="F1" s="7" t="s">
        <v>99</v>
      </c>
      <c r="G1" s="7" t="s">
        <v>100</v>
      </c>
      <c r="H1" s="7" t="s">
        <v>95</v>
      </c>
      <c r="I1" s="7" t="s">
        <v>96</v>
      </c>
      <c r="J1" s="7" t="s">
        <v>99</v>
      </c>
      <c r="K1" s="7" t="s">
        <v>100</v>
      </c>
      <c r="L1" s="7" t="s">
        <v>97</v>
      </c>
      <c r="M1" s="7" t="s">
        <v>98</v>
      </c>
      <c r="N1" s="7" t="s">
        <v>99</v>
      </c>
      <c r="O1" s="7" t="s">
        <v>100</v>
      </c>
    </row>
    <row r="2" spans="1:15" s="4" customFormat="1" x14ac:dyDescent="0.3">
      <c r="A2" s="8" t="s">
        <v>16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17</v>
      </c>
      <c r="B3" s="11" t="s">
        <v>82</v>
      </c>
      <c r="C3" s="11" t="s">
        <v>84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87</v>
      </c>
      <c r="C4" t="str">
        <f>_xlfn.TEXTJOIN("~",TRUE,_xlfn.TEXTJOIN("/",TRUE,D4,E4,F4,G4),_xlfn.TEXTJOIN("/",TRUE,H4,I4,J4,K4),_xlfn.TEXTJOIN("/",TRUE,L4,M4,N4,O4))</f>
        <v>ITM_MIN_CPR/100/2/3</v>
      </c>
      <c r="D4" s="1" t="s">
        <v>158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89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158</v>
      </c>
      <c r="E5">
        <v>50</v>
      </c>
      <c r="F5">
        <v>1</v>
      </c>
      <c r="G5">
        <v>2</v>
      </c>
      <c r="H5" s="1" t="s">
        <v>160</v>
      </c>
      <c r="I5">
        <v>50</v>
      </c>
      <c r="J5">
        <v>1</v>
      </c>
      <c r="K5">
        <v>3</v>
      </c>
      <c r="L5" s="1"/>
    </row>
    <row r="6" spans="1:15" x14ac:dyDescent="0.3">
      <c r="B6" t="s">
        <v>91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158</v>
      </c>
      <c r="E6">
        <v>33</v>
      </c>
      <c r="F6">
        <v>1</v>
      </c>
      <c r="G6">
        <v>2</v>
      </c>
      <c r="H6" s="1" t="s">
        <v>160</v>
      </c>
      <c r="I6">
        <v>33</v>
      </c>
      <c r="J6" s="2">
        <v>1</v>
      </c>
      <c r="K6">
        <v>2</v>
      </c>
      <c r="L6" s="1" t="s">
        <v>162</v>
      </c>
      <c r="M6">
        <v>34</v>
      </c>
      <c r="N6">
        <v>1</v>
      </c>
      <c r="O6">
        <v>1</v>
      </c>
    </row>
    <row r="7" spans="1:15" x14ac:dyDescent="0.3">
      <c r="B7" t="s">
        <v>118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158</v>
      </c>
      <c r="E7">
        <v>50</v>
      </c>
      <c r="F7">
        <v>1</v>
      </c>
      <c r="G7">
        <v>2</v>
      </c>
      <c r="H7" s="1" t="s">
        <v>160</v>
      </c>
      <c r="I7">
        <v>50</v>
      </c>
      <c r="J7">
        <v>1</v>
      </c>
      <c r="K7">
        <v>3</v>
      </c>
      <c r="L7" s="1"/>
    </row>
    <row r="8" spans="1:15" x14ac:dyDescent="0.3">
      <c r="B8" t="s">
        <v>128</v>
      </c>
      <c r="C8" t="str">
        <f t="shared" si="0"/>
        <v>ITM_HER_JSM/100/1/2</v>
      </c>
      <c r="D8" t="s">
        <v>164</v>
      </c>
      <c r="E8">
        <v>100</v>
      </c>
      <c r="F8">
        <v>1</v>
      </c>
      <c r="G8">
        <v>2</v>
      </c>
    </row>
    <row r="9" spans="1:15" x14ac:dyDescent="0.3">
      <c r="B9" t="s">
        <v>129</v>
      </c>
      <c r="C9" t="str">
        <f t="shared" si="0"/>
        <v>ITM_HER_JSM/50/1/2~ITM_HER_JNB/50/1/3</v>
      </c>
      <c r="D9" t="s">
        <v>164</v>
      </c>
      <c r="E9">
        <v>50</v>
      </c>
      <c r="F9">
        <v>1</v>
      </c>
      <c r="G9">
        <v>2</v>
      </c>
      <c r="H9" t="s">
        <v>166</v>
      </c>
      <c r="I9">
        <v>50</v>
      </c>
      <c r="J9">
        <v>1</v>
      </c>
      <c r="K9">
        <v>3</v>
      </c>
    </row>
    <row r="10" spans="1:15" x14ac:dyDescent="0.3">
      <c r="B10" t="s">
        <v>130</v>
      </c>
      <c r="C10" t="str">
        <f t="shared" si="0"/>
        <v>ITM_HER_JSM/33/1/2~ITM_HER_JNB/33/1/2~ITM_HER_JNB/34/1/1</v>
      </c>
      <c r="D10" t="s">
        <v>164</v>
      </c>
      <c r="E10">
        <v>33</v>
      </c>
      <c r="F10">
        <v>1</v>
      </c>
      <c r="G10">
        <v>2</v>
      </c>
      <c r="H10" t="s">
        <v>166</v>
      </c>
      <c r="I10">
        <v>33</v>
      </c>
      <c r="J10">
        <v>1</v>
      </c>
      <c r="K10">
        <v>2</v>
      </c>
      <c r="L10" t="s">
        <v>166</v>
      </c>
      <c r="M10">
        <v>34</v>
      </c>
      <c r="N10">
        <v>1</v>
      </c>
      <c r="O10">
        <v>1</v>
      </c>
    </row>
    <row r="11" spans="1:15" x14ac:dyDescent="0.3">
      <c r="B11" t="s">
        <v>131</v>
      </c>
      <c r="C11" t="str">
        <f t="shared" si="0"/>
        <v>ITM_HER_JSM/50/1/2~ITM_HER_JNB/50/1/3</v>
      </c>
      <c r="D11" t="s">
        <v>164</v>
      </c>
      <c r="E11">
        <v>50</v>
      </c>
      <c r="F11">
        <v>1</v>
      </c>
      <c r="G11">
        <v>2</v>
      </c>
      <c r="H11" t="s">
        <v>166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8">
      <formula>AND(D4&lt;&gt;"", ISERROR(MATCH(D4, 광물id,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광물id, 0)))</formula>
    </cfRule>
  </conditionalFormatting>
  <conditionalFormatting sqref="H8:H11">
    <cfRule type="expression" dxfId="2" priority="2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1">
      <formula>AND(L8&lt;&gt;"", ISERROR(MATCH(L8, 약초id, 0)))</formula>
    </cfRule>
  </conditionalFormatting>
  <dataValidations count="3">
    <dataValidation type="list" allowBlank="1" showInputMessage="1" showErrorMessage="1" sqref="I4" xr:uid="{822D99DA-CDD1-48A9-814E-8649AB8547E6}">
      <formula1>아이템id</formula1>
    </dataValidation>
    <dataValidation type="list" allowBlank="1" showInputMessage="1" showErrorMessage="1" errorTitle="데이터 없음" sqref="D4:D7 H4:H7 L4:L7" xr:uid="{EF120697-70A6-4536-ACD9-CA927FDA268E}">
      <formula1>광물id</formula1>
    </dataValidation>
    <dataValidation type="list" allowBlank="1" showInputMessage="1" showErrorMessage="1" sqref="D8:D11 H8:H11 L8:L11" xr:uid="{B3D1218B-899B-4FC9-998E-BB2592CC9EC5}">
      <formula1>약초id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UseItem</vt:lpstr>
      <vt:lpstr>DropItem</vt:lpstr>
      <vt:lpstr>Herb</vt:lpstr>
      <vt:lpstr>Mineral</vt:lpstr>
      <vt:lpstr>Potion</vt:lpstr>
      <vt:lpstr>Tool</vt:lpstr>
      <vt:lpstr>Armor</vt:lpstr>
      <vt:lpstr>ResourceNode</vt:lpstr>
      <vt:lpstr>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2025-04-19T11:22:18Z</dcterms:modified>
  <cp:category/>
  <cp:contentStatus/>
</cp:coreProperties>
</file>