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lama\Documents\GitHub\DungeonRPGDataFile\"/>
    </mc:Choice>
  </mc:AlternateContent>
  <xr:revisionPtr revIDLastSave="0" documentId="13_ncr:1_{FDEA30B9-1D63-42B7-BB7C-B6886F55299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tem" sheetId="7" r:id="rId1"/>
    <sheet name="UseItem" sheetId="10" r:id="rId2"/>
    <sheet name="DropItem" sheetId="15" r:id="rId3"/>
    <sheet name="Weapon" sheetId="3" r:id="rId4"/>
    <sheet name="Armor" sheetId="4" r:id="rId5"/>
    <sheet name="Backpack" sheetId="13" r:id="rId6"/>
    <sheet name="Pouch" sheetId="14" r:id="rId7"/>
    <sheet name="Potion" sheetId="2" r:id="rId8"/>
    <sheet name="ResourceNode" sheetId="6" r:id="rId9"/>
    <sheet name="ResourceNode_DropTable" sheetId="5" r:id="rId10"/>
    <sheet name="Condition" sheetId="12" r:id="rId11"/>
  </sheets>
  <definedNames>
    <definedName name="드롭테이블id">OFFSET(ResourceNode_DropTable!$B$4,0,0,COUNTA(ResourceNode_DropTable!$B:$B),1)</definedName>
    <definedName name="사용템id" localSheetId="2">OFFSET(DropItem!$B$7,0,0,COUNTA(DropItem!$B:$B),1)</definedName>
    <definedName name="사용템id">OFFSET(UseItem!$B$7,0,0,COUNTA(UseItem!$B:$B),1)</definedName>
    <definedName name="아이템id">OFFSET(Item!$B$4,0,0,COUNTA(Item!$B:$B),1)</definedName>
    <definedName name="특수조건id">OFFSET(Condition!$B$4,0,0,COUNTA(Condition!$B:$B),1)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5" l="1"/>
  <c r="C4" i="5"/>
  <c r="C7" i="5"/>
  <c r="C8" i="5"/>
  <c r="C9" i="5"/>
  <c r="C10" i="5"/>
  <c r="C11" i="5"/>
  <c r="C12" i="5"/>
  <c r="C13" i="5"/>
  <c r="C14" i="5"/>
  <c r="C15" i="5"/>
  <c r="C16" i="5"/>
  <c r="C17" i="5"/>
  <c r="C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tc={FD595059-0693-49EC-8400-D9EEC9EFBCFD}</author>
  </authors>
  <commentList>
    <comment ref="E1" authorId="0" shapeId="0" xr:uid="{FD595059-0693-49EC-8400-D9EEC9EFBCF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사용거리가 0이라면 설치형 아이템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정진우</author>
  </authors>
  <commentList>
    <comment ref="G1" authorId="0" shapeId="0" xr:uid="{FECB6C11-F50C-4379-BC26-41A037C19A4F}">
      <text>
        <r>
          <rPr>
            <b/>
            <sz val="9"/>
            <color indexed="81"/>
            <rFont val="돋움"/>
            <family val="3"/>
            <charset val="129"/>
          </rPr>
          <t>정진우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몬스터나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플레이어의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받으면</t>
        </r>
        <r>
          <rPr>
            <sz val="9"/>
            <color indexed="81"/>
            <rFont val="Tahoma"/>
            <family val="2"/>
          </rPr>
          <t xml:space="preserve"> hp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깎이는지</t>
        </r>
        <r>
          <rPr>
            <sz val="9"/>
            <color indexed="81"/>
            <rFont val="Tahoma"/>
            <family val="2"/>
          </rPr>
          <t>?</t>
        </r>
      </text>
    </comment>
    <comment ref="H1" authorId="0" shapeId="0" xr:uid="{C3BF6526-1C4C-41DE-8F64-B2AE03366A7D}">
      <text>
        <r>
          <rPr>
            <b/>
            <sz val="9"/>
            <color indexed="81"/>
            <rFont val="돋움"/>
            <family val="3"/>
            <charset val="129"/>
          </rPr>
          <t>정진우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몬스터나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플레이어의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오브젝트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사라짐
이걸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고미중</t>
        </r>
      </text>
    </comment>
  </commentList>
</comments>
</file>

<file path=xl/sharedStrings.xml><?xml version="1.0" encoding="utf-8"?>
<sst xmlns="http://schemas.openxmlformats.org/spreadsheetml/2006/main" count="458" uniqueCount="237">
  <si>
    <t>아이템 id</t>
    <phoneticPr fontId="1" type="noConversion"/>
  </si>
  <si>
    <t>랭크</t>
    <phoneticPr fontId="1" type="noConversion"/>
  </si>
  <si>
    <t>무게</t>
    <phoneticPr fontId="1" type="noConversion"/>
  </si>
  <si>
    <t>판매 가격</t>
    <phoneticPr fontId="1" type="noConversion"/>
  </si>
  <si>
    <t>구매 가격</t>
    <phoneticPr fontId="1" type="noConversion"/>
  </si>
  <si>
    <t>설명</t>
    <phoneticPr fontId="1" type="noConversion"/>
  </si>
  <si>
    <t>int</t>
    <phoneticPr fontId="1" type="noConversion"/>
  </si>
  <si>
    <t>float</t>
    <phoneticPr fontId="1" type="noConversion"/>
  </si>
  <si>
    <t>string</t>
    <phoneticPr fontId="1" type="noConversion"/>
  </si>
  <si>
    <t>Sell_price</t>
    <phoneticPr fontId="1" type="noConversion"/>
  </si>
  <si>
    <t>Purchase_price</t>
    <phoneticPr fontId="1" type="noConversion"/>
  </si>
  <si>
    <t>Explanation</t>
    <phoneticPr fontId="1" type="noConversion"/>
  </si>
  <si>
    <t>#변수 설명</t>
    <phoneticPr fontId="1" type="noConversion"/>
  </si>
  <si>
    <t>#데이터 타입</t>
    <phoneticPr fontId="1" type="noConversion"/>
  </si>
  <si>
    <t>#변수명</t>
    <phoneticPr fontId="1" type="noConversion"/>
  </si>
  <si>
    <t>포션 id</t>
    <phoneticPr fontId="1" type="noConversion"/>
  </si>
  <si>
    <t>채집능력</t>
    <phoneticPr fontId="1" type="noConversion"/>
  </si>
  <si>
    <t>방어구 id</t>
    <phoneticPr fontId="1" type="noConversion"/>
  </si>
  <si>
    <t>공격력</t>
    <phoneticPr fontId="1" type="noConversion"/>
  </si>
  <si>
    <t>체력</t>
    <phoneticPr fontId="1" type="noConversion"/>
  </si>
  <si>
    <t>스테미너</t>
    <phoneticPr fontId="1" type="noConversion"/>
  </si>
  <si>
    <t>아이템 이름</t>
    <phoneticPr fontId="1" type="noConversion"/>
  </si>
  <si>
    <t>구리</t>
    <phoneticPr fontId="1" type="noConversion"/>
  </si>
  <si>
    <t>소형 힐링 포션</t>
    <phoneticPr fontId="1" type="noConversion"/>
  </si>
  <si>
    <t>ITM_WPN_001</t>
    <phoneticPr fontId="1" type="noConversion"/>
  </si>
  <si>
    <t>ITM_ARM_001</t>
    <phoneticPr fontId="1" type="noConversion"/>
  </si>
  <si>
    <t>기본 전신옷</t>
    <phoneticPr fontId="1" type="noConversion"/>
  </si>
  <si>
    <t>나사</t>
    <phoneticPr fontId="1" type="noConversion"/>
  </si>
  <si>
    <t>쟈스민</t>
    <phoneticPr fontId="1" type="noConversion"/>
  </si>
  <si>
    <t>더미 광석 데이터</t>
    <phoneticPr fontId="1" type="noConversion"/>
  </si>
  <si>
    <t>더미 약초 데이터</t>
    <phoneticPr fontId="1" type="noConversion"/>
  </si>
  <si>
    <t>소형 공격력 증가 포션</t>
    <phoneticPr fontId="1" type="noConversion"/>
  </si>
  <si>
    <t>효과</t>
    <phoneticPr fontId="1" type="noConversion"/>
  </si>
  <si>
    <t>기본 힐링 포션, 효과는 체력 30 회복</t>
    <phoneticPr fontId="1" type="noConversion"/>
  </si>
  <si>
    <t>공격력을 살짝 올려주는 포션, 효과는 공격력 30% 증가</t>
    <phoneticPr fontId="1" type="noConversion"/>
  </si>
  <si>
    <t>소형 발소리 감소 포션</t>
    <phoneticPr fontId="1" type="noConversion"/>
  </si>
  <si>
    <t>발소리를 줄여주는 포션, 효과는 발소리 범위 30% 감소</t>
    <phoneticPr fontId="1" type="noConversion"/>
  </si>
  <si>
    <t>돌맹이</t>
    <phoneticPr fontId="1" type="noConversion"/>
  </si>
  <si>
    <t>아이템 최대개수</t>
    <phoneticPr fontId="1" type="noConversion"/>
  </si>
  <si>
    <t>드롭테이블 ID</t>
    <phoneticPr fontId="1" type="noConversion"/>
  </si>
  <si>
    <t>드롭테이블 정보</t>
    <phoneticPr fontId="1" type="noConversion"/>
  </si>
  <si>
    <t>#아이템1</t>
    <phoneticPr fontId="1" type="noConversion"/>
  </si>
  <si>
    <t>CPR_INT</t>
  </si>
  <si>
    <t>CPR_INT</t>
    <phoneticPr fontId="1" type="noConversion"/>
  </si>
  <si>
    <t>CPR_DST</t>
  </si>
  <si>
    <t>CPR_DST</t>
    <phoneticPr fontId="1" type="noConversion"/>
  </si>
  <si>
    <t>CPR_FIN</t>
  </si>
  <si>
    <t>CPR_FIN</t>
    <phoneticPr fontId="1" type="noConversion"/>
  </si>
  <si>
    <t>더미 드랍템 데이터.</t>
    <phoneticPr fontId="1" type="noConversion"/>
  </si>
  <si>
    <t>은</t>
    <phoneticPr fontId="1" type="noConversion"/>
  </si>
  <si>
    <t>금</t>
    <phoneticPr fontId="1" type="noConversion"/>
  </si>
  <si>
    <t>#아이템2</t>
  </si>
  <si>
    <t>#아이템3</t>
  </si>
  <si>
    <t>#등장확률</t>
    <phoneticPr fontId="1" type="noConversion"/>
  </si>
  <si>
    <t>#최소개수</t>
    <phoneticPr fontId="1" type="noConversion"/>
  </si>
  <si>
    <t>#최대개수</t>
    <phoneticPr fontId="1" type="noConversion"/>
  </si>
  <si>
    <t>채집물 ID</t>
    <phoneticPr fontId="1" type="noConversion"/>
  </si>
  <si>
    <t>채집 저항력</t>
    <phoneticPr fontId="1" type="noConversion"/>
  </si>
  <si>
    <t>채집 가능 횟수</t>
    <phoneticPr fontId="1" type="noConversion"/>
  </si>
  <si>
    <t>파괴 DT</t>
    <phoneticPr fontId="1" type="noConversion"/>
  </si>
  <si>
    <t>상호작용 DT</t>
    <phoneticPr fontId="1" type="noConversion"/>
  </si>
  <si>
    <t>특수 조건</t>
    <phoneticPr fontId="1" type="noConversion"/>
  </si>
  <si>
    <t>특수조건 DT</t>
    <phoneticPr fontId="1" type="noConversion"/>
  </si>
  <si>
    <t>상호작용 마지막 DT</t>
    <phoneticPr fontId="1" type="noConversion"/>
  </si>
  <si>
    <t>Resistance</t>
    <phoneticPr fontId="1" type="noConversion"/>
  </si>
  <si>
    <t>Hp</t>
    <phoneticPr fontId="1" type="noConversion"/>
  </si>
  <si>
    <t>DT_destroy</t>
    <phoneticPr fontId="1" type="noConversion"/>
  </si>
  <si>
    <t>DT_interaction</t>
    <phoneticPr fontId="1" type="noConversion"/>
  </si>
  <si>
    <t>DT_lastInteraction</t>
    <phoneticPr fontId="1" type="noConversion"/>
  </si>
  <si>
    <t>Condition</t>
    <phoneticPr fontId="1" type="noConversion"/>
  </si>
  <si>
    <t>DT_condition</t>
    <phoneticPr fontId="1" type="noConversion"/>
  </si>
  <si>
    <t>CPR_CON</t>
    <phoneticPr fontId="1" type="noConversion"/>
  </si>
  <si>
    <t>temporary</t>
    <phoneticPr fontId="1" type="noConversion"/>
  </si>
  <si>
    <t>사용 거리</t>
    <phoneticPr fontId="1" type="noConversion"/>
  </si>
  <si>
    <t>던질 수 있는 돌멩이</t>
    <phoneticPr fontId="1" type="noConversion"/>
  </si>
  <si>
    <t>JSM_INT</t>
    <phoneticPr fontId="1" type="noConversion"/>
  </si>
  <si>
    <t>JSM_DST</t>
    <phoneticPr fontId="1" type="noConversion"/>
  </si>
  <si>
    <t>JSM_FIN</t>
    <phoneticPr fontId="1" type="noConversion"/>
  </si>
  <si>
    <t>JSM_CON</t>
    <phoneticPr fontId="1" type="noConversion"/>
  </si>
  <si>
    <t>쥬니퍼베리</t>
    <phoneticPr fontId="1" type="noConversion"/>
  </si>
  <si>
    <t>로즈마리</t>
    <phoneticPr fontId="1" type="noConversion"/>
  </si>
  <si>
    <t>CPR_CON</t>
  </si>
  <si>
    <t>JSM_DST</t>
  </si>
  <si>
    <t>JSM_CON</t>
  </si>
  <si>
    <t>JSM_FIN</t>
  </si>
  <si>
    <t>JSM_INT</t>
  </si>
  <si>
    <t>채집물 이름</t>
    <phoneticPr fontId="1" type="noConversion"/>
  </si>
  <si>
    <t>Explaination</t>
    <phoneticPr fontId="1" type="noConversion"/>
  </si>
  <si>
    <t>구리 기본 채집물</t>
    <phoneticPr fontId="1" type="noConversion"/>
  </si>
  <si>
    <t>쟈스민 기본 채집물</t>
    <phoneticPr fontId="1" type="noConversion"/>
  </si>
  <si>
    <t>컨디션 id</t>
    <phoneticPr fontId="1" type="noConversion"/>
  </si>
  <si>
    <t>컨디션 이름</t>
    <phoneticPr fontId="1" type="noConversion"/>
  </si>
  <si>
    <t>임시 조건</t>
    <phoneticPr fontId="1" type="noConversion"/>
  </si>
  <si>
    <t>더미 조건</t>
    <phoneticPr fontId="1" type="noConversion"/>
  </si>
  <si>
    <t>NOD_MIN_CPR_001</t>
    <phoneticPr fontId="1" type="noConversion"/>
  </si>
  <si>
    <t>NOD_HER_JSM_001</t>
    <phoneticPr fontId="1" type="noConversion"/>
  </si>
  <si>
    <t>깨지기 쉬움</t>
    <phoneticPr fontId="1" type="noConversion"/>
  </si>
  <si>
    <t>bool</t>
    <phoneticPr fontId="1" type="noConversion"/>
  </si>
  <si>
    <t>isFragile</t>
    <phoneticPr fontId="1" type="noConversion"/>
  </si>
  <si>
    <t>파괴 가능</t>
    <phoneticPr fontId="1" type="noConversion"/>
  </si>
  <si>
    <t>isDestructible</t>
    <phoneticPr fontId="1" type="noConversion"/>
  </si>
  <si>
    <t>ITM_MIN_CPR</t>
    <phoneticPr fontId="1" type="noConversion"/>
  </si>
  <si>
    <t>ITM_MIN_SIL</t>
  </si>
  <si>
    <t>ITM_MIN_SIL</t>
    <phoneticPr fontId="1" type="noConversion"/>
  </si>
  <si>
    <t>ITM_MIN_GOL</t>
  </si>
  <si>
    <t>ITM_MIN_GOL</t>
    <phoneticPr fontId="1" type="noConversion"/>
  </si>
  <si>
    <t>ITM_HER_JSM</t>
    <phoneticPr fontId="1" type="noConversion"/>
  </si>
  <si>
    <t>ITM_HER_JNB</t>
  </si>
  <si>
    <t>ITM_HER_JNB</t>
    <phoneticPr fontId="1" type="noConversion"/>
  </si>
  <si>
    <t>ITM_HER_RSM</t>
    <phoneticPr fontId="1" type="noConversion"/>
  </si>
  <si>
    <t>temporary</t>
  </si>
  <si>
    <t>데미지</t>
    <phoneticPr fontId="1" type="noConversion"/>
  </si>
  <si>
    <t>ITM_WPN_002</t>
  </si>
  <si>
    <t>ITM_WPN_003</t>
  </si>
  <si>
    <t>구리 곡괭이</t>
    <phoneticPr fontId="1" type="noConversion"/>
  </si>
  <si>
    <t>은 곡괭이</t>
    <phoneticPr fontId="1" type="noConversion"/>
  </si>
  <si>
    <t>금 곡괭이</t>
    <phoneticPr fontId="1" type="noConversion"/>
  </si>
  <si>
    <t>ITM_DRP_SCR</t>
    <phoneticPr fontId="1" type="noConversion"/>
  </si>
  <si>
    <t>소리 범위</t>
    <phoneticPr fontId="1" type="noConversion"/>
  </si>
  <si>
    <t>#아이템 이름</t>
    <phoneticPr fontId="1" type="noConversion"/>
  </si>
  <si>
    <t>ITM_MIN_ROC</t>
    <phoneticPr fontId="1" type="noConversion"/>
  </si>
  <si>
    <t>채집도구 테이블 id</t>
    <phoneticPr fontId="1" type="noConversion"/>
  </si>
  <si>
    <t>구리 갑옷</t>
    <phoneticPr fontId="1" type="noConversion"/>
  </si>
  <si>
    <t>1타 배율</t>
    <phoneticPr fontId="1" type="noConversion"/>
  </si>
  <si>
    <t>2타 배율</t>
    <phoneticPr fontId="1" type="noConversion"/>
  </si>
  <si>
    <t>강공격 배율</t>
    <phoneticPr fontId="1" type="noConversion"/>
  </si>
  <si>
    <t>가드 성능</t>
    <phoneticPr fontId="1" type="noConversion"/>
  </si>
  <si>
    <t>저스트 가드 성능</t>
    <phoneticPr fontId="1" type="noConversion"/>
  </si>
  <si>
    <t>이동속도</t>
    <phoneticPr fontId="1" type="noConversion"/>
  </si>
  <si>
    <t>은신 레벨</t>
    <phoneticPr fontId="1" type="noConversion"/>
  </si>
  <si>
    <t>ITM_POT_001</t>
    <phoneticPr fontId="1" type="noConversion"/>
  </si>
  <si>
    <t>ITM_POT_002</t>
    <phoneticPr fontId="1" type="noConversion"/>
  </si>
  <si>
    <t>ITM_POT_003</t>
    <phoneticPr fontId="1" type="noConversion"/>
  </si>
  <si>
    <t>회복</t>
    <phoneticPr fontId="1" type="noConversion"/>
  </si>
  <si>
    <t>버프</t>
    <phoneticPr fontId="1" type="noConversion"/>
  </si>
  <si>
    <t>isHeal</t>
    <phoneticPr fontId="1" type="noConversion"/>
  </si>
  <si>
    <t>isBuff</t>
    <phoneticPr fontId="1" type="noConversion"/>
  </si>
  <si>
    <t>가죽 가방</t>
    <phoneticPr fontId="1" type="noConversion"/>
  </si>
  <si>
    <t>최대 무게</t>
    <phoneticPr fontId="1" type="noConversion"/>
  </si>
  <si>
    <t>회피 강화</t>
    <phoneticPr fontId="1" type="noConversion"/>
  </si>
  <si>
    <t>경량 가방</t>
    <phoneticPr fontId="1" type="noConversion"/>
  </si>
  <si>
    <t>철 곡괭이</t>
    <phoneticPr fontId="1" type="noConversion"/>
  </si>
  <si>
    <t xml:space="preserve">금 곡괭이+ </t>
    <phoneticPr fontId="1" type="noConversion"/>
  </si>
  <si>
    <t>최대 차징 시간</t>
    <phoneticPr fontId="1" type="noConversion"/>
  </si>
  <si>
    <t>은 갑옷</t>
    <phoneticPr fontId="1" type="noConversion"/>
  </si>
  <si>
    <t>금 갑옷</t>
    <phoneticPr fontId="1" type="noConversion"/>
  </si>
  <si>
    <t>철 갑옷</t>
    <phoneticPr fontId="1" type="noConversion"/>
  </si>
  <si>
    <t>ITM_WPN_004</t>
  </si>
  <si>
    <t>ITM_WPN_005</t>
  </si>
  <si>
    <t>공격력 특화 곡괭이</t>
    <phoneticPr fontId="1" type="noConversion"/>
  </si>
  <si>
    <t>방어 특화 곡괭이</t>
    <phoneticPr fontId="1" type="noConversion"/>
  </si>
  <si>
    <t>강공격 특화 곡괭이</t>
    <phoneticPr fontId="1" type="noConversion"/>
  </si>
  <si>
    <t>강공격 이동속도 감소</t>
    <phoneticPr fontId="1" type="noConversion"/>
  </si>
  <si>
    <t>이동속도 특화 갑옷</t>
    <phoneticPr fontId="1" type="noConversion"/>
  </si>
  <si>
    <t>생명력 특화 갑옷</t>
    <phoneticPr fontId="1" type="noConversion"/>
  </si>
  <si>
    <t>ITM_ARM_002</t>
  </si>
  <si>
    <t>ITM_ARM_003</t>
  </si>
  <si>
    <t>ITM_ARM_004</t>
  </si>
  <si>
    <t>최대 무게 특화 가방</t>
    <phoneticPr fontId="1" type="noConversion"/>
  </si>
  <si>
    <t>회피 강화 가방</t>
    <phoneticPr fontId="1" type="noConversion"/>
  </si>
  <si>
    <t>ITM_BPK_001</t>
    <phoneticPr fontId="1" type="noConversion"/>
  </si>
  <si>
    <t>ITM_BPK_002</t>
    <phoneticPr fontId="1" type="noConversion"/>
  </si>
  <si>
    <t>가죽 파우치</t>
    <phoneticPr fontId="1" type="noConversion"/>
  </si>
  <si>
    <t>파우치 개수</t>
    <phoneticPr fontId="1" type="noConversion"/>
  </si>
  <si>
    <t>회복량 증가</t>
    <phoneticPr fontId="1" type="noConversion"/>
  </si>
  <si>
    <t>파우치 id</t>
    <phoneticPr fontId="1" type="noConversion"/>
  </si>
  <si>
    <t>가방 id</t>
    <phoneticPr fontId="1" type="noConversion"/>
  </si>
  <si>
    <t>개수 특화 파우치</t>
    <phoneticPr fontId="1" type="noConversion"/>
  </si>
  <si>
    <t>회복량 특화 파우치</t>
    <phoneticPr fontId="1" type="noConversion"/>
  </si>
  <si>
    <t>ITM_PCH_001</t>
    <phoneticPr fontId="1" type="noConversion"/>
  </si>
  <si>
    <t>ITM_PCH_002</t>
    <phoneticPr fontId="1" type="noConversion"/>
  </si>
  <si>
    <t>소형 스테미너 소비 감소 포션</t>
    <phoneticPr fontId="1" type="noConversion"/>
  </si>
  <si>
    <t>스테미너 소비를 감소시켜주는 포션</t>
    <phoneticPr fontId="1" type="noConversion"/>
  </si>
  <si>
    <t>아이템 사용가능 여부</t>
    <phoneticPr fontId="1" type="noConversion"/>
  </si>
  <si>
    <t>아이템 장착가능 여부</t>
    <phoneticPr fontId="1" type="noConversion"/>
  </si>
  <si>
    <t>파우치 등록 여부</t>
    <phoneticPr fontId="1" type="noConversion"/>
  </si>
  <si>
    <t>ITM_POT_004</t>
    <phoneticPr fontId="1" type="noConversion"/>
  </si>
  <si>
    <t>아이템 상세정보 DT</t>
    <phoneticPr fontId="1" type="noConversion"/>
  </si>
  <si>
    <t>PAR_HER_JSM</t>
  </si>
  <si>
    <t>PAR_HER_JNB</t>
  </si>
  <si>
    <t>PAR_HER_RSM</t>
  </si>
  <si>
    <t>PAR_MIN_CPR</t>
  </si>
  <si>
    <t>PAR_MIN_SIL</t>
  </si>
  <si>
    <t>PAR_MIN_GOL</t>
  </si>
  <si>
    <t>PAR_MIN_ROC</t>
  </si>
  <si>
    <t>PAR_WPN_001</t>
  </si>
  <si>
    <t>PAR_WPN_002</t>
  </si>
  <si>
    <t>PAR_WPN_003</t>
  </si>
  <si>
    <t>PAR_WPN_004</t>
  </si>
  <si>
    <t>PAR_WPN_005</t>
  </si>
  <si>
    <t>PAR_ARM_001</t>
  </si>
  <si>
    <t>PAR_ARM_002</t>
  </si>
  <si>
    <t>PAR_ARM_003</t>
  </si>
  <si>
    <t>PAR_ARM_004</t>
  </si>
  <si>
    <t>PAR_BPK_001</t>
  </si>
  <si>
    <t>PAR_BPK_002</t>
  </si>
  <si>
    <t>PAR_PCH_001</t>
  </si>
  <si>
    <t>PAR_PCH_002</t>
  </si>
  <si>
    <t>PAR_POT_001</t>
  </si>
  <si>
    <t>PAR_POT_002</t>
  </si>
  <si>
    <t>PAR_POT_003</t>
  </si>
  <si>
    <t>PAR_POT_004</t>
  </si>
  <si>
    <t>PAR_DRP_SCR</t>
    <phoneticPr fontId="1" type="noConversion"/>
  </si>
  <si>
    <t>퀘스트 레벨</t>
    <phoneticPr fontId="1" type="noConversion"/>
  </si>
  <si>
    <t>id</t>
    <phoneticPr fontId="1" type="noConversion"/>
  </si>
  <si>
    <t>atk</t>
    <phoneticPr fontId="1" type="noConversion"/>
  </si>
  <si>
    <t>ability</t>
    <phoneticPr fontId="1" type="noConversion"/>
  </si>
  <si>
    <t>1st_Ratio</t>
    <phoneticPr fontId="1" type="noConversion"/>
  </si>
  <si>
    <t>2nd_Ratio</t>
    <phoneticPr fontId="1" type="noConversion"/>
  </si>
  <si>
    <t>strong_Ratio</t>
    <phoneticPr fontId="1" type="noConversion"/>
  </si>
  <si>
    <t>max_charge</t>
    <phoneticPr fontId="1" type="noConversion"/>
  </si>
  <si>
    <t>strong_speed</t>
    <phoneticPr fontId="1" type="noConversion"/>
  </si>
  <si>
    <t>guard_ratio</t>
    <phoneticPr fontId="1" type="noConversion"/>
  </si>
  <si>
    <t>justGaurd</t>
    <phoneticPr fontId="1" type="noConversion"/>
  </si>
  <si>
    <t>damage</t>
    <phoneticPr fontId="1" type="noConversion"/>
  </si>
  <si>
    <t>useDistance</t>
    <phoneticPr fontId="1" type="noConversion"/>
  </si>
  <si>
    <t>name</t>
    <phoneticPr fontId="1" type="noConversion"/>
  </si>
  <si>
    <t>maxAmount</t>
    <phoneticPr fontId="1" type="noConversion"/>
  </si>
  <si>
    <t>rank</t>
    <phoneticPr fontId="1" type="noConversion"/>
  </si>
  <si>
    <t>weight</t>
    <phoneticPr fontId="1" type="noConversion"/>
  </si>
  <si>
    <t>isUsable</t>
    <phoneticPr fontId="1" type="noConversion"/>
  </si>
  <si>
    <t>isWearable</t>
    <phoneticPr fontId="1" type="noConversion"/>
  </si>
  <si>
    <t>pouchable</t>
    <phoneticPr fontId="1" type="noConversion"/>
  </si>
  <si>
    <t>PAR_DT</t>
    <phoneticPr fontId="1" type="noConversion"/>
  </si>
  <si>
    <t>hp</t>
    <phoneticPr fontId="1" type="noConversion"/>
  </si>
  <si>
    <t>stamina</t>
    <phoneticPr fontId="1" type="noConversion"/>
  </si>
  <si>
    <t>speed</t>
    <phoneticPr fontId="1" type="noConversion"/>
  </si>
  <si>
    <t>hiding</t>
    <phoneticPr fontId="1" type="noConversion"/>
  </si>
  <si>
    <t>max_weight</t>
    <phoneticPr fontId="1" type="noConversion"/>
  </si>
  <si>
    <t>judge</t>
    <phoneticPr fontId="1" type="noConversion"/>
  </si>
  <si>
    <t>count</t>
    <phoneticPr fontId="1" type="noConversion"/>
  </si>
  <si>
    <t>heal_buff</t>
    <phoneticPr fontId="1" type="noConversion"/>
  </si>
  <si>
    <t>effect</t>
    <phoneticPr fontId="1" type="noConversion"/>
  </si>
  <si>
    <t>Gathering_count</t>
    <phoneticPr fontId="1" type="noConversion"/>
  </si>
  <si>
    <t>Info</t>
    <phoneticPr fontId="1" type="noConversion"/>
  </si>
  <si>
    <t>explanation</t>
    <phoneticPr fontId="1" type="noConversion"/>
  </si>
  <si>
    <t>quest_level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</si>
</sst>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0" fillId="4" borderId="1" xfId="0" applyFill="1" applyBorder="1" applyAlignment="1">
      <alignment horizontal="left"/>
    </xf>
    <xf numFmtId="0" fontId="0" fillId="4" borderId="1" xfId="0" applyFill="1" applyBorder="1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표준" xfId="0" builtinId="0"/>
  </cellStyles>
  <dxfs count="9">
    <dxf>
      <fill>
        <patternFill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진우 정" id="{3E61A1CB-F443-4652-9F2C-6087827B106C}" userId="27c08337ad3375f7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5-04-13T18:40:10.18" personId="{3E61A1CB-F443-4652-9F2C-6087827B106C}" id="{FD595059-0693-49EC-8400-D9EEC9EFBCFD}">
    <text>사용거리가 0이라면 설치형 아이템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29797-2AD7-4E84-B33C-1A87B89CCD21}">
  <dimension ref="A1:L30"/>
  <sheetViews>
    <sheetView tabSelected="1" zoomScaleNormal="100" workbookViewId="0">
      <selection activeCell="G22" sqref="G22"/>
    </sheetView>
  </sheetViews>
  <sheetFormatPr defaultRowHeight="16.5" x14ac:dyDescent="0.3"/>
  <cols>
    <col min="1" max="1" width="12.875" style="1" bestFit="1" customWidth="1"/>
    <col min="2" max="2" width="13" style="1" bestFit="1" customWidth="1"/>
    <col min="3" max="3" width="28.25" style="1" bestFit="1" customWidth="1"/>
    <col min="4" max="4" width="15.875" style="1" bestFit="1" customWidth="1"/>
    <col min="5" max="5" width="13.375" style="1" bestFit="1" customWidth="1"/>
    <col min="6" max="7" width="20.25" style="1" bestFit="1" customWidth="1"/>
    <col min="8" max="8" width="19.375" style="1" bestFit="1" customWidth="1"/>
    <col min="9" max="12" width="19.375" style="1" customWidth="1"/>
    <col min="13" max="16384" width="9" style="1"/>
  </cols>
  <sheetData>
    <row r="1" spans="1:12" s="6" customFormat="1" x14ac:dyDescent="0.3">
      <c r="A1" s="6" t="s">
        <v>12</v>
      </c>
      <c r="B1" s="6" t="s">
        <v>0</v>
      </c>
      <c r="C1" s="6" t="s">
        <v>21</v>
      </c>
      <c r="D1" s="6" t="s">
        <v>38</v>
      </c>
      <c r="E1" s="6" t="s">
        <v>1</v>
      </c>
      <c r="F1" s="6" t="s">
        <v>2</v>
      </c>
      <c r="G1" s="6" t="s">
        <v>3</v>
      </c>
      <c r="H1" s="6" t="s">
        <v>4</v>
      </c>
      <c r="I1" s="6" t="s">
        <v>173</v>
      </c>
      <c r="J1" s="6" t="s">
        <v>174</v>
      </c>
      <c r="K1" s="6" t="s">
        <v>175</v>
      </c>
      <c r="L1" s="6" t="s">
        <v>177</v>
      </c>
    </row>
    <row r="2" spans="1:12" s="8" customFormat="1" x14ac:dyDescent="0.3">
      <c r="A2" s="8" t="s">
        <v>13</v>
      </c>
      <c r="B2" s="8" t="s">
        <v>8</v>
      </c>
      <c r="C2" s="8" t="s">
        <v>8</v>
      </c>
      <c r="D2" s="8" t="s">
        <v>6</v>
      </c>
      <c r="E2" s="8" t="s">
        <v>6</v>
      </c>
      <c r="F2" s="8" t="s">
        <v>7</v>
      </c>
      <c r="G2" s="8" t="s">
        <v>6</v>
      </c>
      <c r="H2" s="8" t="s">
        <v>6</v>
      </c>
      <c r="I2" s="8" t="s">
        <v>97</v>
      </c>
      <c r="J2" s="8" t="s">
        <v>97</v>
      </c>
      <c r="K2" s="8" t="s">
        <v>97</v>
      </c>
      <c r="L2" s="8" t="s">
        <v>8</v>
      </c>
    </row>
    <row r="3" spans="1:12" s="10" customFormat="1" x14ac:dyDescent="0.3">
      <c r="A3" s="10" t="s">
        <v>14</v>
      </c>
      <c r="B3" s="10" t="s">
        <v>204</v>
      </c>
      <c r="C3" s="10" t="s">
        <v>216</v>
      </c>
      <c r="D3" s="10" t="s">
        <v>217</v>
      </c>
      <c r="E3" s="10" t="s">
        <v>218</v>
      </c>
      <c r="F3" s="10" t="s">
        <v>219</v>
      </c>
      <c r="G3" s="10" t="s">
        <v>9</v>
      </c>
      <c r="H3" s="10" t="s">
        <v>10</v>
      </c>
      <c r="I3" s="10" t="s">
        <v>220</v>
      </c>
      <c r="J3" s="10" t="s">
        <v>221</v>
      </c>
      <c r="K3" s="10" t="s">
        <v>222</v>
      </c>
      <c r="L3" s="10" t="s">
        <v>223</v>
      </c>
    </row>
    <row r="4" spans="1:12" x14ac:dyDescent="0.3">
      <c r="B4" s="1" t="s">
        <v>106</v>
      </c>
      <c r="C4" s="1" t="s">
        <v>28</v>
      </c>
      <c r="D4" s="1">
        <v>99</v>
      </c>
      <c r="E4" s="1">
        <v>1</v>
      </c>
      <c r="F4" s="1">
        <v>0.2</v>
      </c>
      <c r="G4" s="1">
        <v>10</v>
      </c>
      <c r="H4" s="1">
        <v>0</v>
      </c>
      <c r="I4" t="b">
        <v>1</v>
      </c>
      <c r="J4" t="b">
        <v>0</v>
      </c>
      <c r="K4" t="b">
        <v>1</v>
      </c>
      <c r="L4" s="1" t="s">
        <v>178</v>
      </c>
    </row>
    <row r="5" spans="1:12" x14ac:dyDescent="0.3">
      <c r="B5" s="1" t="s">
        <v>108</v>
      </c>
      <c r="C5" s="1" t="s">
        <v>79</v>
      </c>
      <c r="D5" s="1">
        <v>99</v>
      </c>
      <c r="E5" s="1">
        <v>1</v>
      </c>
      <c r="F5" s="1">
        <v>0.2</v>
      </c>
      <c r="G5" s="1">
        <v>20</v>
      </c>
      <c r="H5" s="1">
        <v>0</v>
      </c>
      <c r="I5" t="b">
        <v>1</v>
      </c>
      <c r="J5" t="b">
        <v>0</v>
      </c>
      <c r="K5" t="b">
        <v>1</v>
      </c>
      <c r="L5" s="1" t="s">
        <v>179</v>
      </c>
    </row>
    <row r="6" spans="1:12" x14ac:dyDescent="0.3">
      <c r="B6" s="1" t="s">
        <v>109</v>
      </c>
      <c r="C6" s="1" t="s">
        <v>80</v>
      </c>
      <c r="D6" s="1">
        <v>99</v>
      </c>
      <c r="E6" s="1">
        <v>1</v>
      </c>
      <c r="F6" s="1">
        <v>0.2</v>
      </c>
      <c r="G6" s="1">
        <v>30</v>
      </c>
      <c r="H6" s="1">
        <v>0</v>
      </c>
      <c r="I6" t="b">
        <v>1</v>
      </c>
      <c r="J6" t="b">
        <v>0</v>
      </c>
      <c r="K6" t="b">
        <v>1</v>
      </c>
      <c r="L6" s="1" t="s">
        <v>180</v>
      </c>
    </row>
    <row r="7" spans="1:12" x14ac:dyDescent="0.3">
      <c r="B7" s="1" t="s">
        <v>101</v>
      </c>
      <c r="C7" s="1" t="s">
        <v>22</v>
      </c>
      <c r="D7" s="1">
        <v>99</v>
      </c>
      <c r="E7" s="1">
        <v>1</v>
      </c>
      <c r="F7" s="1">
        <v>0.3</v>
      </c>
      <c r="G7" s="1">
        <v>10</v>
      </c>
      <c r="H7" s="1">
        <v>0</v>
      </c>
      <c r="I7" t="b">
        <v>1</v>
      </c>
      <c r="J7" t="b">
        <v>0</v>
      </c>
      <c r="K7" t="b">
        <v>1</v>
      </c>
      <c r="L7" s="1" t="s">
        <v>181</v>
      </c>
    </row>
    <row r="8" spans="1:12" x14ac:dyDescent="0.3">
      <c r="B8" s="1" t="s">
        <v>103</v>
      </c>
      <c r="C8" s="1" t="s">
        <v>49</v>
      </c>
      <c r="D8" s="1">
        <v>99</v>
      </c>
      <c r="E8" s="1">
        <v>1</v>
      </c>
      <c r="F8" s="1">
        <v>0.4</v>
      </c>
      <c r="G8" s="1">
        <v>10</v>
      </c>
      <c r="H8" s="1">
        <v>0</v>
      </c>
      <c r="I8" t="b">
        <v>1</v>
      </c>
      <c r="J8" t="b">
        <v>0</v>
      </c>
      <c r="K8" t="b">
        <v>1</v>
      </c>
      <c r="L8" s="1" t="s">
        <v>182</v>
      </c>
    </row>
    <row r="9" spans="1:12" x14ac:dyDescent="0.3">
      <c r="B9" s="1" t="s">
        <v>105</v>
      </c>
      <c r="C9" s="1" t="s">
        <v>50</v>
      </c>
      <c r="D9" s="1">
        <v>99</v>
      </c>
      <c r="E9" s="1">
        <v>1</v>
      </c>
      <c r="F9" s="1">
        <v>0.5</v>
      </c>
      <c r="G9" s="1">
        <v>10</v>
      </c>
      <c r="H9" s="1">
        <v>0</v>
      </c>
      <c r="I9" t="b">
        <v>1</v>
      </c>
      <c r="J9" t="b">
        <v>0</v>
      </c>
      <c r="K9" t="b">
        <v>1</v>
      </c>
      <c r="L9" s="1" t="s">
        <v>183</v>
      </c>
    </row>
    <row r="10" spans="1:12" x14ac:dyDescent="0.3">
      <c r="B10" s="1" t="s">
        <v>120</v>
      </c>
      <c r="C10" s="1" t="s">
        <v>37</v>
      </c>
      <c r="D10" s="1">
        <v>99</v>
      </c>
      <c r="E10" s="1">
        <v>1</v>
      </c>
      <c r="F10" s="1">
        <v>0.5</v>
      </c>
      <c r="G10" s="1">
        <v>1</v>
      </c>
      <c r="H10" s="1">
        <v>5</v>
      </c>
      <c r="I10" t="b">
        <v>1</v>
      </c>
      <c r="J10" t="b">
        <v>0</v>
      </c>
      <c r="K10" t="b">
        <v>1</v>
      </c>
      <c r="L10" s="1" t="s">
        <v>184</v>
      </c>
    </row>
    <row r="11" spans="1:12" x14ac:dyDescent="0.3">
      <c r="B11" s="1" t="s">
        <v>117</v>
      </c>
      <c r="C11" s="1" t="s">
        <v>27</v>
      </c>
      <c r="D11" s="1">
        <v>99</v>
      </c>
      <c r="E11" s="1">
        <v>1</v>
      </c>
      <c r="F11" s="1">
        <v>0.1</v>
      </c>
      <c r="G11" s="1">
        <v>10</v>
      </c>
      <c r="H11" s="1">
        <v>0</v>
      </c>
      <c r="I11" t="b">
        <v>0</v>
      </c>
      <c r="J11" t="b">
        <v>0</v>
      </c>
      <c r="K11" t="b">
        <v>0</v>
      </c>
      <c r="L11" s="1" t="s">
        <v>202</v>
      </c>
    </row>
    <row r="12" spans="1:12" x14ac:dyDescent="0.3">
      <c r="B12" s="1" t="s">
        <v>24</v>
      </c>
      <c r="C12" s="1" t="s">
        <v>114</v>
      </c>
      <c r="D12" s="1">
        <v>1</v>
      </c>
      <c r="E12" s="1">
        <v>1</v>
      </c>
      <c r="F12" s="1">
        <v>5</v>
      </c>
      <c r="G12" s="1">
        <v>100</v>
      </c>
      <c r="H12" s="1">
        <v>200</v>
      </c>
      <c r="I12" t="b">
        <v>0</v>
      </c>
      <c r="J12" t="b">
        <v>1</v>
      </c>
      <c r="K12" t="b">
        <v>0</v>
      </c>
      <c r="L12" s="1" t="s">
        <v>185</v>
      </c>
    </row>
    <row r="13" spans="1:12" x14ac:dyDescent="0.3">
      <c r="B13" s="1" t="s">
        <v>112</v>
      </c>
      <c r="C13" s="1" t="s">
        <v>115</v>
      </c>
      <c r="D13" s="1">
        <v>1</v>
      </c>
      <c r="E13" s="1">
        <v>1</v>
      </c>
      <c r="F13" s="1">
        <v>5</v>
      </c>
      <c r="G13" s="1">
        <v>150</v>
      </c>
      <c r="H13" s="1">
        <v>300</v>
      </c>
      <c r="I13" t="b">
        <v>0</v>
      </c>
      <c r="J13" t="b">
        <v>1</v>
      </c>
      <c r="K13" t="b">
        <v>0</v>
      </c>
      <c r="L13" s="1" t="s">
        <v>186</v>
      </c>
    </row>
    <row r="14" spans="1:12" x14ac:dyDescent="0.3">
      <c r="B14" s="1" t="s">
        <v>113</v>
      </c>
      <c r="C14" s="1" t="s">
        <v>116</v>
      </c>
      <c r="D14" s="1">
        <v>1</v>
      </c>
      <c r="E14" s="1">
        <v>2</v>
      </c>
      <c r="F14" s="1">
        <v>6</v>
      </c>
      <c r="G14" s="1">
        <v>200</v>
      </c>
      <c r="H14" s="1">
        <v>400</v>
      </c>
      <c r="I14" t="b">
        <v>0</v>
      </c>
      <c r="J14" t="b">
        <v>1</v>
      </c>
      <c r="K14" t="b">
        <v>0</v>
      </c>
      <c r="L14" s="1" t="s">
        <v>187</v>
      </c>
    </row>
    <row r="15" spans="1:12" x14ac:dyDescent="0.3">
      <c r="B15" s="1" t="s">
        <v>147</v>
      </c>
      <c r="C15" s="1" t="s">
        <v>141</v>
      </c>
      <c r="D15" s="1">
        <v>1</v>
      </c>
      <c r="E15" s="1">
        <v>2</v>
      </c>
      <c r="F15" s="1">
        <v>8</v>
      </c>
      <c r="G15" s="1">
        <v>200</v>
      </c>
      <c r="H15" s="1">
        <v>400</v>
      </c>
      <c r="I15" t="b">
        <v>0</v>
      </c>
      <c r="J15" t="b">
        <v>1</v>
      </c>
      <c r="K15" t="b">
        <v>0</v>
      </c>
      <c r="L15" s="1" t="s">
        <v>188</v>
      </c>
    </row>
    <row r="16" spans="1:12" x14ac:dyDescent="0.3">
      <c r="B16" s="1" t="s">
        <v>148</v>
      </c>
      <c r="C16" s="1" t="s">
        <v>142</v>
      </c>
      <c r="D16" s="1">
        <v>1</v>
      </c>
      <c r="E16" s="1">
        <v>2</v>
      </c>
      <c r="F16" s="1">
        <v>6</v>
      </c>
      <c r="G16" s="1">
        <v>200</v>
      </c>
      <c r="H16" s="1">
        <v>400</v>
      </c>
      <c r="I16" t="b">
        <v>0</v>
      </c>
      <c r="J16" t="b">
        <v>1</v>
      </c>
      <c r="K16" t="b">
        <v>0</v>
      </c>
      <c r="L16" s="1" t="s">
        <v>189</v>
      </c>
    </row>
    <row r="17" spans="2:12" x14ac:dyDescent="0.3">
      <c r="B17" s="1" t="s">
        <v>25</v>
      </c>
      <c r="C17" s="1" t="s">
        <v>122</v>
      </c>
      <c r="D17" s="1">
        <v>1</v>
      </c>
      <c r="E17" s="1">
        <v>1</v>
      </c>
      <c r="F17" s="1">
        <v>3</v>
      </c>
      <c r="G17" s="1">
        <v>100</v>
      </c>
      <c r="H17" s="1">
        <v>200</v>
      </c>
      <c r="I17" t="b">
        <v>0</v>
      </c>
      <c r="J17" t="b">
        <v>1</v>
      </c>
      <c r="K17" t="b">
        <v>0</v>
      </c>
      <c r="L17" s="1" t="s">
        <v>190</v>
      </c>
    </row>
    <row r="18" spans="2:12" x14ac:dyDescent="0.3">
      <c r="B18" s="1" t="s">
        <v>155</v>
      </c>
      <c r="C18" s="1" t="s">
        <v>144</v>
      </c>
      <c r="D18" s="1">
        <v>1</v>
      </c>
      <c r="E18" s="1">
        <v>1</v>
      </c>
      <c r="F18" s="1">
        <v>3</v>
      </c>
      <c r="G18" s="1">
        <v>150</v>
      </c>
      <c r="H18" s="1">
        <v>300</v>
      </c>
      <c r="I18" t="b">
        <v>0</v>
      </c>
      <c r="J18" t="b">
        <v>1</v>
      </c>
      <c r="K18" t="b">
        <v>0</v>
      </c>
      <c r="L18" s="1" t="s">
        <v>191</v>
      </c>
    </row>
    <row r="19" spans="2:12" x14ac:dyDescent="0.3">
      <c r="B19" s="1" t="s">
        <v>156</v>
      </c>
      <c r="C19" s="1" t="s">
        <v>145</v>
      </c>
      <c r="D19" s="1">
        <v>1</v>
      </c>
      <c r="E19" s="1">
        <v>2</v>
      </c>
      <c r="F19" s="1">
        <v>4</v>
      </c>
      <c r="G19" s="1">
        <v>200</v>
      </c>
      <c r="H19" s="1">
        <v>400</v>
      </c>
      <c r="I19" t="b">
        <v>0</v>
      </c>
      <c r="J19" t="b">
        <v>1</v>
      </c>
      <c r="K19" t="b">
        <v>0</v>
      </c>
      <c r="L19" s="1" t="s">
        <v>192</v>
      </c>
    </row>
    <row r="20" spans="2:12" x14ac:dyDescent="0.3">
      <c r="B20" s="1" t="s">
        <v>157</v>
      </c>
      <c r="C20" s="1" t="s">
        <v>146</v>
      </c>
      <c r="D20" s="1">
        <v>1</v>
      </c>
      <c r="E20" s="1">
        <v>2</v>
      </c>
      <c r="F20" s="1">
        <v>5</v>
      </c>
      <c r="G20" s="1">
        <v>200</v>
      </c>
      <c r="H20" s="1">
        <v>400</v>
      </c>
      <c r="I20" t="b">
        <v>0</v>
      </c>
      <c r="J20" t="b">
        <v>1</v>
      </c>
      <c r="K20" t="b">
        <v>0</v>
      </c>
      <c r="L20" s="1" t="s">
        <v>193</v>
      </c>
    </row>
    <row r="21" spans="2:12" x14ac:dyDescent="0.3">
      <c r="B21" s="1" t="s">
        <v>160</v>
      </c>
      <c r="C21" s="1" t="s">
        <v>137</v>
      </c>
      <c r="D21" s="1">
        <v>1</v>
      </c>
      <c r="E21" s="1">
        <v>1</v>
      </c>
      <c r="F21" s="1">
        <v>3</v>
      </c>
      <c r="G21" s="1">
        <v>100</v>
      </c>
      <c r="H21" s="1">
        <v>200</v>
      </c>
      <c r="I21" t="b">
        <v>0</v>
      </c>
      <c r="J21" t="b">
        <v>1</v>
      </c>
      <c r="K21" t="b">
        <v>0</v>
      </c>
      <c r="L21" s="1" t="s">
        <v>194</v>
      </c>
    </row>
    <row r="22" spans="2:12" x14ac:dyDescent="0.3">
      <c r="B22" s="1" t="s">
        <v>161</v>
      </c>
      <c r="C22" s="1" t="s">
        <v>140</v>
      </c>
      <c r="D22" s="1">
        <v>1</v>
      </c>
      <c r="E22" s="1">
        <v>1</v>
      </c>
      <c r="F22" s="1">
        <v>3</v>
      </c>
      <c r="G22" s="1">
        <v>100</v>
      </c>
      <c r="H22" s="1">
        <v>200</v>
      </c>
      <c r="I22" t="b">
        <v>0</v>
      </c>
      <c r="J22" t="b">
        <v>1</v>
      </c>
      <c r="K22" t="b">
        <v>0</v>
      </c>
      <c r="L22" s="1" t="s">
        <v>195</v>
      </c>
    </row>
    <row r="23" spans="2:12" x14ac:dyDescent="0.3">
      <c r="B23" s="1" t="s">
        <v>169</v>
      </c>
      <c r="C23" s="1" t="s">
        <v>162</v>
      </c>
      <c r="D23" s="1">
        <v>1</v>
      </c>
      <c r="E23" s="1">
        <v>1</v>
      </c>
      <c r="F23" s="1">
        <v>3</v>
      </c>
      <c r="G23" s="1">
        <v>100</v>
      </c>
      <c r="H23" s="1">
        <v>200</v>
      </c>
      <c r="I23" t="b">
        <v>0</v>
      </c>
      <c r="J23" t="b">
        <v>1</v>
      </c>
      <c r="K23" t="b">
        <v>0</v>
      </c>
      <c r="L23" s="1" t="s">
        <v>196</v>
      </c>
    </row>
    <row r="24" spans="2:12" x14ac:dyDescent="0.3">
      <c r="B24" s="1" t="s">
        <v>170</v>
      </c>
      <c r="C24" s="1" t="s">
        <v>140</v>
      </c>
      <c r="D24" s="1">
        <v>1</v>
      </c>
      <c r="E24" s="1">
        <v>1</v>
      </c>
      <c r="F24" s="1">
        <v>3</v>
      </c>
      <c r="G24" s="1">
        <v>100</v>
      </c>
      <c r="H24" s="1">
        <v>200</v>
      </c>
      <c r="I24" t="b">
        <v>0</v>
      </c>
      <c r="J24" t="b">
        <v>1</v>
      </c>
      <c r="K24" t="b">
        <v>0</v>
      </c>
      <c r="L24" s="1" t="s">
        <v>197</v>
      </c>
    </row>
    <row r="25" spans="2:12" x14ac:dyDescent="0.3">
      <c r="B25" s="1" t="s">
        <v>130</v>
      </c>
      <c r="C25" s="1" t="s">
        <v>23</v>
      </c>
      <c r="D25" s="1">
        <v>5</v>
      </c>
      <c r="E25" s="1">
        <v>1</v>
      </c>
      <c r="F25" s="1">
        <v>0.5</v>
      </c>
      <c r="G25" s="1">
        <v>10</v>
      </c>
      <c r="H25" s="1">
        <v>50</v>
      </c>
      <c r="I25" t="b">
        <v>1</v>
      </c>
      <c r="J25" t="b">
        <v>0</v>
      </c>
      <c r="K25" t="b">
        <v>1</v>
      </c>
      <c r="L25" s="1" t="s">
        <v>198</v>
      </c>
    </row>
    <row r="26" spans="2:12" x14ac:dyDescent="0.3">
      <c r="B26" s="1" t="s">
        <v>131</v>
      </c>
      <c r="C26" s="1" t="s">
        <v>31</v>
      </c>
      <c r="D26" s="1">
        <v>5</v>
      </c>
      <c r="E26" s="1">
        <v>1</v>
      </c>
      <c r="F26" s="1">
        <v>0.5</v>
      </c>
      <c r="G26" s="1">
        <v>30</v>
      </c>
      <c r="H26" s="1">
        <v>150</v>
      </c>
      <c r="I26" t="b">
        <v>1</v>
      </c>
      <c r="J26" t="b">
        <v>0</v>
      </c>
      <c r="K26" t="b">
        <v>1</v>
      </c>
      <c r="L26" s="1" t="s">
        <v>199</v>
      </c>
    </row>
    <row r="27" spans="2:12" x14ac:dyDescent="0.3">
      <c r="B27" s="1" t="s">
        <v>132</v>
      </c>
      <c r="C27" s="1" t="s">
        <v>35</v>
      </c>
      <c r="D27" s="1">
        <v>5</v>
      </c>
      <c r="E27" s="1">
        <v>1</v>
      </c>
      <c r="F27" s="1">
        <v>0.5</v>
      </c>
      <c r="G27" s="1">
        <v>10</v>
      </c>
      <c r="H27" s="1">
        <v>50</v>
      </c>
      <c r="I27" t="b">
        <v>1</v>
      </c>
      <c r="J27" t="b">
        <v>0</v>
      </c>
      <c r="K27" t="b">
        <v>1</v>
      </c>
      <c r="L27" s="1" t="s">
        <v>200</v>
      </c>
    </row>
    <row r="28" spans="2:12" x14ac:dyDescent="0.3">
      <c r="B28" s="1" t="s">
        <v>176</v>
      </c>
      <c r="C28" s="1" t="s">
        <v>171</v>
      </c>
      <c r="D28" s="1">
        <v>5</v>
      </c>
      <c r="E28" s="1">
        <v>1</v>
      </c>
      <c r="F28" s="1">
        <v>0.5</v>
      </c>
      <c r="G28" s="1">
        <v>30</v>
      </c>
      <c r="H28" s="1">
        <v>150</v>
      </c>
      <c r="I28" t="b">
        <v>1</v>
      </c>
      <c r="J28" t="b">
        <v>0</v>
      </c>
      <c r="K28" t="b">
        <v>1</v>
      </c>
      <c r="L28" s="1" t="s">
        <v>201</v>
      </c>
    </row>
    <row r="29" spans="2:12" x14ac:dyDescent="0.3">
      <c r="I29"/>
      <c r="J29"/>
      <c r="K29"/>
    </row>
    <row r="30" spans="2:12" x14ac:dyDescent="0.3">
      <c r="I30"/>
      <c r="J30"/>
      <c r="K30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FDDD7-8816-4D1B-8E9E-5F9FF8A2A00D}">
  <dimension ref="A1:O17"/>
  <sheetViews>
    <sheetView workbookViewId="0">
      <selection activeCell="D11" sqref="D11"/>
    </sheetView>
  </sheetViews>
  <sheetFormatPr defaultRowHeight="16.5" x14ac:dyDescent="0.3"/>
  <cols>
    <col min="1" max="1" width="12.875" bestFit="1" customWidth="1"/>
    <col min="2" max="2" width="13.75" bestFit="1" customWidth="1"/>
    <col min="3" max="3" width="62.25" bestFit="1" customWidth="1"/>
    <col min="4" max="4" width="12.875" bestFit="1" customWidth="1"/>
    <col min="5" max="15" width="12.875" customWidth="1"/>
  </cols>
  <sheetData>
    <row r="1" spans="1:15" s="3" customFormat="1" x14ac:dyDescent="0.3">
      <c r="A1" s="6" t="s">
        <v>12</v>
      </c>
      <c r="B1" s="7" t="s">
        <v>39</v>
      </c>
      <c r="C1" s="7" t="s">
        <v>40</v>
      </c>
      <c r="D1" s="7" t="s">
        <v>41</v>
      </c>
      <c r="E1" s="7" t="s">
        <v>53</v>
      </c>
      <c r="F1" s="7" t="s">
        <v>54</v>
      </c>
      <c r="G1" s="7" t="s">
        <v>55</v>
      </c>
      <c r="H1" s="7" t="s">
        <v>51</v>
      </c>
      <c r="I1" s="7" t="s">
        <v>53</v>
      </c>
      <c r="J1" s="7" t="s">
        <v>54</v>
      </c>
      <c r="K1" s="7" t="s">
        <v>55</v>
      </c>
      <c r="L1" s="7" t="s">
        <v>52</v>
      </c>
      <c r="M1" s="7" t="s">
        <v>53</v>
      </c>
      <c r="N1" s="7" t="s">
        <v>54</v>
      </c>
      <c r="O1" s="7" t="s">
        <v>55</v>
      </c>
    </row>
    <row r="2" spans="1:15" s="4" customFormat="1" x14ac:dyDescent="0.3">
      <c r="A2" s="8" t="s">
        <v>13</v>
      </c>
      <c r="B2" s="9" t="s">
        <v>8</v>
      </c>
      <c r="C2" s="9" t="s">
        <v>8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s="5" customFormat="1" x14ac:dyDescent="0.3">
      <c r="A3" s="10" t="s">
        <v>14</v>
      </c>
      <c r="B3" s="11" t="s">
        <v>204</v>
      </c>
      <c r="C3" s="11" t="s">
        <v>234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spans="1:15" x14ac:dyDescent="0.3">
      <c r="B4" t="s">
        <v>43</v>
      </c>
      <c r="C4" t="str">
        <f>_xlfn.TEXTJOIN("~",TRUE,_xlfn.TEXTJOIN("/",TRUE,D4,E4,F4,G4),_xlfn.TEXTJOIN("/",TRUE,H4,I4,J4,K4),_xlfn.TEXTJOIN("/",TRUE,L4,M4,N4,O4))</f>
        <v>ITM_MIN_CPR/100/2/3</v>
      </c>
      <c r="D4" s="1" t="s">
        <v>101</v>
      </c>
      <c r="E4">
        <v>100</v>
      </c>
      <c r="F4">
        <v>2</v>
      </c>
      <c r="G4">
        <v>3</v>
      </c>
      <c r="H4" s="1"/>
      <c r="L4" s="1"/>
    </row>
    <row r="5" spans="1:15" x14ac:dyDescent="0.3">
      <c r="B5" t="s">
        <v>45</v>
      </c>
      <c r="C5" t="str">
        <f>_xlfn.TEXTJOIN("~",TRUE,_xlfn.TEXTJOIN("/",TRUE,D5,E5,F5,G5),_xlfn.TEXTJOIN("/",TRUE,H5,I5,J5,K5),_xlfn.TEXTJOIN("/",TRUE,L5,M5,N5,O5))</f>
        <v>ITM_MIN_CPR/50/1/2~ITM_MIN_SIL/50/1/3</v>
      </c>
      <c r="D5" s="1" t="s">
        <v>101</v>
      </c>
      <c r="E5">
        <v>50</v>
      </c>
      <c r="F5">
        <v>1</v>
      </c>
      <c r="G5">
        <v>2</v>
      </c>
      <c r="H5" s="1" t="s">
        <v>102</v>
      </c>
      <c r="I5">
        <v>50</v>
      </c>
      <c r="J5">
        <v>1</v>
      </c>
      <c r="K5">
        <v>3</v>
      </c>
      <c r="L5" s="1"/>
    </row>
    <row r="6" spans="1:15" x14ac:dyDescent="0.3">
      <c r="B6" t="s">
        <v>47</v>
      </c>
      <c r="C6" t="str">
        <f>_xlfn.TEXTJOIN("~",TRUE,_xlfn.TEXTJOIN("/",TRUE,D6,E6,F6,G6),_xlfn.TEXTJOIN("/",TRUE,H6,I6,J6,K6),_xlfn.TEXTJOIN("/",TRUE,L6,M6,N6,O6))</f>
        <v>ITM_MIN_CPR/33/1/2~ITM_MIN_SIL/33/1/2~ITM_MIN_GOL/34/1/1</v>
      </c>
      <c r="D6" s="1" t="s">
        <v>101</v>
      </c>
      <c r="E6">
        <v>33</v>
      </c>
      <c r="F6">
        <v>1</v>
      </c>
      <c r="G6">
        <v>2</v>
      </c>
      <c r="H6" s="1" t="s">
        <v>102</v>
      </c>
      <c r="I6">
        <v>33</v>
      </c>
      <c r="J6" s="2">
        <v>1</v>
      </c>
      <c r="K6">
        <v>2</v>
      </c>
      <c r="L6" s="1" t="s">
        <v>104</v>
      </c>
      <c r="M6">
        <v>34</v>
      </c>
      <c r="N6">
        <v>1</v>
      </c>
      <c r="O6">
        <v>1</v>
      </c>
    </row>
    <row r="7" spans="1:15" x14ac:dyDescent="0.3">
      <c r="B7" t="s">
        <v>71</v>
      </c>
      <c r="C7" t="str">
        <f t="shared" ref="C7:C17" si="0">_xlfn.TEXTJOIN("~",TRUE,_xlfn.TEXTJOIN("/",TRUE,D7,E7,F7,G7),_xlfn.TEXTJOIN("/",TRUE,H7,I7,J7,K7),_xlfn.TEXTJOIN("/",TRUE,L7,M7,N7,O7))</f>
        <v>ITM_MIN_CPR/50/1/2~ITM_MIN_SIL/50/1/3</v>
      </c>
      <c r="D7" s="1" t="s">
        <v>101</v>
      </c>
      <c r="E7">
        <v>50</v>
      </c>
      <c r="F7">
        <v>1</v>
      </c>
      <c r="G7">
        <v>2</v>
      </c>
      <c r="H7" s="1" t="s">
        <v>102</v>
      </c>
      <c r="I7">
        <v>50</v>
      </c>
      <c r="J7">
        <v>1</v>
      </c>
      <c r="K7">
        <v>3</v>
      </c>
      <c r="L7" s="1"/>
    </row>
    <row r="8" spans="1:15" x14ac:dyDescent="0.3">
      <c r="B8" t="s">
        <v>75</v>
      </c>
      <c r="C8" t="str">
        <f t="shared" si="0"/>
        <v>ITM_HER_JSM/100/1/2</v>
      </c>
      <c r="D8" s="1" t="s">
        <v>106</v>
      </c>
      <c r="E8">
        <v>100</v>
      </c>
      <c r="F8">
        <v>1</v>
      </c>
      <c r="G8">
        <v>2</v>
      </c>
    </row>
    <row r="9" spans="1:15" x14ac:dyDescent="0.3">
      <c r="B9" t="s">
        <v>76</v>
      </c>
      <c r="C9" t="str">
        <f t="shared" si="0"/>
        <v>ITM_HER_JSM/50/1/2~ITM_HER_JNB/50/1/3</v>
      </c>
      <c r="D9" s="1" t="s">
        <v>106</v>
      </c>
      <c r="E9">
        <v>50</v>
      </c>
      <c r="F9">
        <v>1</v>
      </c>
      <c r="G9">
        <v>2</v>
      </c>
      <c r="H9" t="s">
        <v>107</v>
      </c>
      <c r="I9">
        <v>50</v>
      </c>
      <c r="J9">
        <v>1</v>
      </c>
      <c r="K9">
        <v>3</v>
      </c>
    </row>
    <row r="10" spans="1:15" x14ac:dyDescent="0.3">
      <c r="B10" t="s">
        <v>77</v>
      </c>
      <c r="C10" t="str">
        <f t="shared" si="0"/>
        <v>ITM_HER_JSM/33/1/2~ITM_HER_JNB/33/1/2~ITM_HER_JNB/34/1/1</v>
      </c>
      <c r="D10" s="1" t="s">
        <v>106</v>
      </c>
      <c r="E10">
        <v>33</v>
      </c>
      <c r="F10">
        <v>1</v>
      </c>
      <c r="G10">
        <v>2</v>
      </c>
      <c r="H10" t="s">
        <v>107</v>
      </c>
      <c r="I10">
        <v>33</v>
      </c>
      <c r="J10">
        <v>1</v>
      </c>
      <c r="K10">
        <v>2</v>
      </c>
      <c r="L10" t="s">
        <v>107</v>
      </c>
      <c r="M10">
        <v>34</v>
      </c>
      <c r="N10">
        <v>1</v>
      </c>
      <c r="O10">
        <v>1</v>
      </c>
    </row>
    <row r="11" spans="1:15" x14ac:dyDescent="0.3">
      <c r="B11" t="s">
        <v>78</v>
      </c>
      <c r="C11" t="str">
        <f t="shared" si="0"/>
        <v>ITM_HER_JSM/50/1/2~ITM_HER_JNB/50/1/3</v>
      </c>
      <c r="D11" s="1" t="s">
        <v>106</v>
      </c>
      <c r="E11">
        <v>50</v>
      </c>
      <c r="F11">
        <v>1</v>
      </c>
      <c r="G11">
        <v>2</v>
      </c>
      <c r="H11" t="s">
        <v>107</v>
      </c>
      <c r="I11">
        <v>50</v>
      </c>
      <c r="J11">
        <v>1</v>
      </c>
      <c r="K11">
        <v>3</v>
      </c>
    </row>
    <row r="12" spans="1:15" x14ac:dyDescent="0.3">
      <c r="C12" t="str">
        <f t="shared" si="0"/>
        <v/>
      </c>
      <c r="J12" s="1"/>
    </row>
    <row r="13" spans="1:15" x14ac:dyDescent="0.3">
      <c r="C13" t="str">
        <f t="shared" si="0"/>
        <v/>
      </c>
      <c r="J13" s="1"/>
    </row>
    <row r="14" spans="1:15" x14ac:dyDescent="0.3">
      <c r="C14" t="str">
        <f t="shared" si="0"/>
        <v/>
      </c>
    </row>
    <row r="15" spans="1:15" x14ac:dyDescent="0.3">
      <c r="C15" t="str">
        <f t="shared" si="0"/>
        <v/>
      </c>
    </row>
    <row r="16" spans="1:15" x14ac:dyDescent="0.3">
      <c r="C16" t="str">
        <f t="shared" si="0"/>
        <v/>
      </c>
    </row>
    <row r="17" spans="3:3" x14ac:dyDescent="0.3">
      <c r="C17" t="str">
        <f t="shared" si="0"/>
        <v/>
      </c>
    </row>
  </sheetData>
  <phoneticPr fontId="1" type="noConversion"/>
  <conditionalFormatting sqref="D4:D11">
    <cfRule type="expression" dxfId="4" priority="8">
      <formula>AND(D4&lt;&gt;"", ISERROR(MATCH(D4, 아이템id, 0)))</formula>
    </cfRule>
  </conditionalFormatting>
  <conditionalFormatting sqref="H4:H7">
    <cfRule type="expression" dxfId="3" priority="6">
      <formula>AND(H4&lt;&gt;"", ISERROR(MATCH(H4, 아이템id, 0)))</formula>
    </cfRule>
  </conditionalFormatting>
  <conditionalFormatting sqref="H8:H11">
    <cfRule type="expression" dxfId="2" priority="2">
      <formula>AND(H8&lt;&gt;"", ISERROR(MATCH(H8, 아이템id, 0)))</formula>
    </cfRule>
  </conditionalFormatting>
  <conditionalFormatting sqref="L4:L7">
    <cfRule type="expression" dxfId="1" priority="5">
      <formula>AND(L4&lt;&gt;"", ISERROR(MATCH(L4, 아이템id, 0)))</formula>
    </cfRule>
  </conditionalFormatting>
  <conditionalFormatting sqref="L8:L11">
    <cfRule type="expression" dxfId="0" priority="1">
      <formula>AND(L8&lt;&gt;"", ISERROR(MATCH(L8, 아이템id, 0)))</formula>
    </cfRule>
  </conditionalFormatting>
  <dataValidations count="4">
    <dataValidation type="list" allowBlank="1" showInputMessage="1" showErrorMessage="1" sqref="I4 D5:D11 H5:H11 L6 L10" xr:uid="{822D99DA-CDD1-48A9-814E-8649AB8547E6}">
      <formula1>아이템id</formula1>
    </dataValidation>
    <dataValidation type="list" allowBlank="1" showInputMessage="1" showErrorMessage="1" errorTitle="데이터 없음" sqref="H4 L4:L5 L7" xr:uid="{EF120697-70A6-4536-ACD9-CA927FDA268E}">
      <formula1>광물id</formula1>
    </dataValidation>
    <dataValidation type="list" allowBlank="1" showInputMessage="1" showErrorMessage="1" sqref="L8:L9 L11" xr:uid="{B3D1218B-899B-4FC9-998E-BB2592CC9EC5}">
      <formula1>약초id</formula1>
    </dataValidation>
    <dataValidation type="list" allowBlank="1" showInputMessage="1" showErrorMessage="1" errorTitle="데이터 없음" sqref="D4" xr:uid="{4EB91ED8-59EB-4D4B-BC33-56C8510D9C53}">
      <formula1>아이템id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4FAAE-BA01-4C13-8221-18036A947D32}">
  <dimension ref="A1:D4"/>
  <sheetViews>
    <sheetView workbookViewId="0">
      <selection activeCell="F21" sqref="F21"/>
    </sheetView>
  </sheetViews>
  <sheetFormatPr defaultRowHeight="16.5" x14ac:dyDescent="0.3"/>
  <cols>
    <col min="1" max="1" width="12.875" style="1" bestFit="1" customWidth="1"/>
    <col min="2" max="2" width="13" style="1" bestFit="1" customWidth="1"/>
    <col min="3" max="3" width="16.125" style="1" bestFit="1" customWidth="1"/>
    <col min="4" max="4" width="21.875" style="1" bestFit="1" customWidth="1"/>
    <col min="5" max="5" width="13.375" style="1" bestFit="1" customWidth="1"/>
    <col min="6" max="7" width="20.25" style="1" bestFit="1" customWidth="1"/>
    <col min="8" max="8" width="19.375" style="1" bestFit="1" customWidth="1"/>
    <col min="9" max="9" width="70.625" style="1" bestFit="1" customWidth="1"/>
    <col min="10" max="16384" width="9" style="1"/>
  </cols>
  <sheetData>
    <row r="1" spans="1:4" s="6" customFormat="1" x14ac:dyDescent="0.3">
      <c r="A1" s="6" t="s">
        <v>12</v>
      </c>
      <c r="B1" s="6" t="s">
        <v>90</v>
      </c>
      <c r="C1" s="6" t="s">
        <v>91</v>
      </c>
      <c r="D1" s="6" t="s">
        <v>5</v>
      </c>
    </row>
    <row r="2" spans="1:4" s="8" customFormat="1" x14ac:dyDescent="0.3">
      <c r="A2" s="8" t="s">
        <v>13</v>
      </c>
      <c r="B2" s="8" t="s">
        <v>8</v>
      </c>
      <c r="C2" s="8" t="s">
        <v>8</v>
      </c>
      <c r="D2" s="8" t="s">
        <v>8</v>
      </c>
    </row>
    <row r="3" spans="1:4" s="10" customFormat="1" x14ac:dyDescent="0.3">
      <c r="A3" s="10" t="s">
        <v>14</v>
      </c>
      <c r="B3" s="10" t="s">
        <v>204</v>
      </c>
      <c r="C3" s="10" t="s">
        <v>216</v>
      </c>
      <c r="D3" s="10" t="s">
        <v>235</v>
      </c>
    </row>
    <row r="4" spans="1:4" x14ac:dyDescent="0.3">
      <c r="B4" s="1" t="s">
        <v>72</v>
      </c>
      <c r="C4" s="1" t="s">
        <v>92</v>
      </c>
      <c r="D4" s="1" t="s">
        <v>93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B297B-3890-4043-856D-F4A60F5A9BA5}">
  <dimension ref="A1:G10"/>
  <sheetViews>
    <sheetView workbookViewId="0">
      <selection activeCell="F3" sqref="F3"/>
    </sheetView>
  </sheetViews>
  <sheetFormatPr defaultRowHeight="16.5" x14ac:dyDescent="0.3"/>
  <cols>
    <col min="1" max="1" width="12.875" style="1" bestFit="1" customWidth="1"/>
    <col min="2" max="2" width="13.875" style="1" bestFit="1" customWidth="1"/>
    <col min="3" max="3" width="14.25" style="1" bestFit="1" customWidth="1"/>
    <col min="4" max="4" width="16.625" style="1" bestFit="1" customWidth="1"/>
    <col min="5" max="6" width="20.25" style="1" bestFit="1" customWidth="1"/>
    <col min="7" max="7" width="47.125" style="1" customWidth="1"/>
    <col min="8" max="16384" width="9" style="1"/>
  </cols>
  <sheetData>
    <row r="1" spans="1:7" s="6" customFormat="1" x14ac:dyDescent="0.3">
      <c r="A1" s="6" t="s">
        <v>12</v>
      </c>
      <c r="B1" s="6" t="s">
        <v>0</v>
      </c>
      <c r="C1" s="6" t="s">
        <v>119</v>
      </c>
      <c r="D1" s="6" t="s">
        <v>111</v>
      </c>
      <c r="E1" s="6" t="s">
        <v>73</v>
      </c>
      <c r="F1" s="6" t="s">
        <v>118</v>
      </c>
      <c r="G1" s="6" t="s">
        <v>5</v>
      </c>
    </row>
    <row r="2" spans="1:7" s="8" customFormat="1" x14ac:dyDescent="0.3">
      <c r="A2" s="8" t="s">
        <v>13</v>
      </c>
      <c r="B2" s="8" t="s">
        <v>8</v>
      </c>
      <c r="D2" s="8" t="s">
        <v>7</v>
      </c>
      <c r="E2" s="8" t="s">
        <v>6</v>
      </c>
      <c r="F2" s="8" t="s">
        <v>7</v>
      </c>
      <c r="G2" s="8" t="s">
        <v>8</v>
      </c>
    </row>
    <row r="3" spans="1:7" s="10" customFormat="1" x14ac:dyDescent="0.3">
      <c r="A3" s="10" t="s">
        <v>14</v>
      </c>
      <c r="B3" s="10" t="s">
        <v>204</v>
      </c>
      <c r="D3" s="10" t="s">
        <v>214</v>
      </c>
      <c r="E3" s="10" t="s">
        <v>215</v>
      </c>
      <c r="F3" s="10" t="s">
        <v>215</v>
      </c>
      <c r="G3" s="10" t="s">
        <v>11</v>
      </c>
    </row>
    <row r="4" spans="1:7" x14ac:dyDescent="0.3">
      <c r="B4" s="1" t="s">
        <v>178</v>
      </c>
      <c r="C4" s="1" t="s">
        <v>28</v>
      </c>
      <c r="D4" s="1">
        <v>0</v>
      </c>
      <c r="E4" s="1">
        <v>0</v>
      </c>
      <c r="F4" s="1">
        <v>5</v>
      </c>
      <c r="G4" s="1" t="s">
        <v>30</v>
      </c>
    </row>
    <row r="5" spans="1:7" x14ac:dyDescent="0.3">
      <c r="B5" s="1" t="s">
        <v>179</v>
      </c>
      <c r="C5" s="1" t="s">
        <v>79</v>
      </c>
      <c r="D5" s="1">
        <v>0</v>
      </c>
      <c r="E5" s="1">
        <v>0</v>
      </c>
      <c r="F5" s="1">
        <v>5</v>
      </c>
      <c r="G5" s="1" t="s">
        <v>30</v>
      </c>
    </row>
    <row r="6" spans="1:7" x14ac:dyDescent="0.3">
      <c r="B6" s="1" t="s">
        <v>180</v>
      </c>
      <c r="C6" s="1" t="s">
        <v>80</v>
      </c>
      <c r="D6" s="1">
        <v>0</v>
      </c>
      <c r="E6" s="1">
        <v>0</v>
      </c>
      <c r="F6" s="1">
        <v>5</v>
      </c>
      <c r="G6" s="1" t="s">
        <v>30</v>
      </c>
    </row>
    <row r="7" spans="1:7" x14ac:dyDescent="0.3">
      <c r="B7" s="1" t="s">
        <v>181</v>
      </c>
      <c r="C7" s="1" t="s">
        <v>37</v>
      </c>
      <c r="D7" s="1">
        <v>10</v>
      </c>
      <c r="E7" s="1">
        <v>10</v>
      </c>
      <c r="F7" s="1">
        <v>5</v>
      </c>
      <c r="G7" s="1" t="s">
        <v>29</v>
      </c>
    </row>
    <row r="8" spans="1:7" x14ac:dyDescent="0.3">
      <c r="B8" s="1" t="s">
        <v>182</v>
      </c>
      <c r="C8" s="1" t="s">
        <v>22</v>
      </c>
      <c r="D8" s="1">
        <v>11</v>
      </c>
      <c r="E8" s="1">
        <v>10</v>
      </c>
      <c r="F8" s="1">
        <v>5</v>
      </c>
      <c r="G8" s="1" t="s">
        <v>29</v>
      </c>
    </row>
    <row r="9" spans="1:7" x14ac:dyDescent="0.3">
      <c r="B9" s="1" t="s">
        <v>183</v>
      </c>
      <c r="C9" s="1" t="s">
        <v>49</v>
      </c>
      <c r="D9" s="1">
        <v>12</v>
      </c>
      <c r="E9" s="1">
        <v>10</v>
      </c>
      <c r="F9" s="1">
        <v>5</v>
      </c>
      <c r="G9" s="1" t="s">
        <v>29</v>
      </c>
    </row>
    <row r="10" spans="1:7" x14ac:dyDescent="0.3">
      <c r="B10" s="1" t="s">
        <v>184</v>
      </c>
      <c r="C10" s="1" t="s">
        <v>50</v>
      </c>
      <c r="D10" s="1">
        <v>13</v>
      </c>
      <c r="E10" s="1">
        <v>10</v>
      </c>
      <c r="F10" s="1">
        <v>5</v>
      </c>
      <c r="G10" s="1" t="s">
        <v>74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1C16F-F7EE-488C-95D3-C3AA56FB8A89}">
  <dimension ref="A1:D4"/>
  <sheetViews>
    <sheetView workbookViewId="0">
      <selection activeCell="D12" sqref="D12"/>
    </sheetView>
  </sheetViews>
  <sheetFormatPr defaultRowHeight="16.5" x14ac:dyDescent="0.3"/>
  <cols>
    <col min="1" max="1" width="12.875" style="1" bestFit="1" customWidth="1"/>
    <col min="2" max="2" width="13.875" style="1" bestFit="1" customWidth="1"/>
    <col min="3" max="3" width="14.25" style="1" bestFit="1" customWidth="1"/>
    <col min="4" max="4" width="47.125" style="1" customWidth="1"/>
    <col min="5" max="16384" width="9" style="1"/>
  </cols>
  <sheetData>
    <row r="1" spans="1:4" s="6" customFormat="1" x14ac:dyDescent="0.3">
      <c r="A1" s="6" t="s">
        <v>12</v>
      </c>
      <c r="B1" s="6" t="s">
        <v>0</v>
      </c>
      <c r="C1" s="6" t="s">
        <v>119</v>
      </c>
      <c r="D1" s="6" t="s">
        <v>5</v>
      </c>
    </row>
    <row r="2" spans="1:4" s="8" customFormat="1" x14ac:dyDescent="0.3">
      <c r="A2" s="8" t="s">
        <v>13</v>
      </c>
      <c r="B2" s="8" t="s">
        <v>8</v>
      </c>
      <c r="D2" s="8" t="s">
        <v>8</v>
      </c>
    </row>
    <row r="3" spans="1:4" s="10" customFormat="1" x14ac:dyDescent="0.3">
      <c r="A3" s="10" t="s">
        <v>14</v>
      </c>
      <c r="B3" s="10" t="s">
        <v>204</v>
      </c>
      <c r="D3" s="10" t="s">
        <v>11</v>
      </c>
    </row>
    <row r="4" spans="1:4" x14ac:dyDescent="0.3">
      <c r="B4" s="1" t="s">
        <v>202</v>
      </c>
      <c r="C4" s="1" t="s">
        <v>27</v>
      </c>
      <c r="D4" s="1" t="s">
        <v>48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C59BF-9543-48F1-BB0D-FDCF9B553F8D}">
  <dimension ref="A1:N28"/>
  <sheetViews>
    <sheetView workbookViewId="0">
      <selection activeCell="D1" sqref="D1:D8"/>
    </sheetView>
  </sheetViews>
  <sheetFormatPr defaultRowHeight="16.5" x14ac:dyDescent="0.3"/>
  <cols>
    <col min="1" max="1" width="12.875" style="1" bestFit="1" customWidth="1"/>
    <col min="2" max="2" width="18.375" style="1" bestFit="1" customWidth="1"/>
    <col min="3" max="3" width="14.625" style="1" bestFit="1" customWidth="1"/>
    <col min="4" max="4" width="15" style="1" customWidth="1"/>
    <col min="5" max="5" width="14.625" style="1" customWidth="1"/>
    <col min="6" max="6" width="15" style="1" bestFit="1" customWidth="1"/>
    <col min="7" max="7" width="16.75" style="1" bestFit="1" customWidth="1"/>
    <col min="8" max="8" width="17.625" style="1" bestFit="1" customWidth="1"/>
    <col min="9" max="9" width="21.25" style="1" bestFit="1" customWidth="1"/>
    <col min="10" max="11" width="21.25" style="1" customWidth="1"/>
    <col min="12" max="12" width="20" style="1" bestFit="1" customWidth="1"/>
    <col min="13" max="13" width="18.5" style="1" bestFit="1" customWidth="1"/>
    <col min="14" max="14" width="41.5" style="1" customWidth="1"/>
    <col min="15" max="16384" width="9" style="1"/>
  </cols>
  <sheetData>
    <row r="1" spans="1:14" s="6" customFormat="1" x14ac:dyDescent="0.3">
      <c r="A1" s="6" t="s">
        <v>12</v>
      </c>
      <c r="B1" s="6" t="s">
        <v>121</v>
      </c>
      <c r="C1" s="6" t="s">
        <v>119</v>
      </c>
      <c r="D1" s="6" t="s">
        <v>203</v>
      </c>
      <c r="E1" s="6" t="s">
        <v>18</v>
      </c>
      <c r="F1" s="6" t="s">
        <v>16</v>
      </c>
      <c r="G1" s="6" t="s">
        <v>123</v>
      </c>
      <c r="H1" s="6" t="s">
        <v>124</v>
      </c>
      <c r="I1" s="6" t="s">
        <v>125</v>
      </c>
      <c r="J1" s="6" t="s">
        <v>143</v>
      </c>
      <c r="K1" s="6" t="s">
        <v>152</v>
      </c>
      <c r="L1" s="6" t="s">
        <v>126</v>
      </c>
      <c r="M1" s="6" t="s">
        <v>127</v>
      </c>
      <c r="N1" s="6" t="s">
        <v>5</v>
      </c>
    </row>
    <row r="2" spans="1:14" s="8" customFormat="1" x14ac:dyDescent="0.3">
      <c r="A2" s="8" t="s">
        <v>13</v>
      </c>
      <c r="B2" s="8" t="s">
        <v>8</v>
      </c>
      <c r="D2" s="8" t="s">
        <v>6</v>
      </c>
      <c r="E2" s="8" t="s">
        <v>6</v>
      </c>
      <c r="F2" s="8" t="s">
        <v>6</v>
      </c>
      <c r="G2" s="8" t="s">
        <v>7</v>
      </c>
      <c r="H2" s="8" t="s">
        <v>7</v>
      </c>
      <c r="I2" s="8" t="s">
        <v>7</v>
      </c>
      <c r="J2" s="8" t="s">
        <v>7</v>
      </c>
      <c r="K2" s="8" t="s">
        <v>7</v>
      </c>
      <c r="L2" s="8" t="s">
        <v>7</v>
      </c>
      <c r="M2" s="8" t="s">
        <v>7</v>
      </c>
      <c r="N2" s="8" t="s">
        <v>8</v>
      </c>
    </row>
    <row r="3" spans="1:14" s="10" customFormat="1" x14ac:dyDescent="0.3">
      <c r="A3" s="10" t="s">
        <v>14</v>
      </c>
      <c r="B3" s="10" t="s">
        <v>204</v>
      </c>
      <c r="D3" s="10" t="s">
        <v>236</v>
      </c>
      <c r="E3" s="10" t="s">
        <v>205</v>
      </c>
      <c r="F3" s="10" t="s">
        <v>206</v>
      </c>
      <c r="G3" s="10" t="s">
        <v>207</v>
      </c>
      <c r="H3" s="10" t="s">
        <v>208</v>
      </c>
      <c r="I3" s="10" t="s">
        <v>209</v>
      </c>
      <c r="J3" s="10" t="s">
        <v>210</v>
      </c>
      <c r="K3" s="10" t="s">
        <v>211</v>
      </c>
      <c r="L3" s="10" t="s">
        <v>212</v>
      </c>
      <c r="M3" s="10" t="s">
        <v>213</v>
      </c>
      <c r="N3" s="10" t="s">
        <v>11</v>
      </c>
    </row>
    <row r="4" spans="1:14" x14ac:dyDescent="0.3">
      <c r="B4" s="1" t="s">
        <v>185</v>
      </c>
      <c r="C4" s="1" t="s">
        <v>114</v>
      </c>
      <c r="D4">
        <v>1</v>
      </c>
      <c r="E4">
        <v>10</v>
      </c>
      <c r="F4">
        <v>1</v>
      </c>
      <c r="G4">
        <v>0.7</v>
      </c>
      <c r="H4">
        <v>1.3</v>
      </c>
      <c r="I4">
        <v>1</v>
      </c>
      <c r="J4">
        <v>2</v>
      </c>
      <c r="K4">
        <v>30</v>
      </c>
      <c r="L4">
        <v>50</v>
      </c>
      <c r="M4">
        <v>70</v>
      </c>
      <c r="N4" s="1" t="s">
        <v>114</v>
      </c>
    </row>
    <row r="5" spans="1:14" x14ac:dyDescent="0.3">
      <c r="B5" s="1" t="s">
        <v>186</v>
      </c>
      <c r="C5" s="1" t="s">
        <v>115</v>
      </c>
      <c r="D5">
        <v>2</v>
      </c>
      <c r="E5">
        <v>15</v>
      </c>
      <c r="F5">
        <v>2</v>
      </c>
      <c r="G5">
        <v>0.7</v>
      </c>
      <c r="H5">
        <v>1.3</v>
      </c>
      <c r="I5">
        <v>1</v>
      </c>
      <c r="J5">
        <v>2</v>
      </c>
      <c r="K5">
        <v>30</v>
      </c>
      <c r="L5">
        <v>50</v>
      </c>
      <c r="M5">
        <v>70</v>
      </c>
      <c r="N5" s="1" t="s">
        <v>115</v>
      </c>
    </row>
    <row r="6" spans="1:14" x14ac:dyDescent="0.3">
      <c r="B6" s="1" t="s">
        <v>187</v>
      </c>
      <c r="C6" s="1" t="s">
        <v>116</v>
      </c>
      <c r="D6">
        <v>3</v>
      </c>
      <c r="E6">
        <v>20</v>
      </c>
      <c r="F6">
        <v>3</v>
      </c>
      <c r="G6">
        <v>0.7</v>
      </c>
      <c r="H6">
        <v>1.3</v>
      </c>
      <c r="I6">
        <v>1</v>
      </c>
      <c r="J6">
        <v>2</v>
      </c>
      <c r="K6">
        <v>30</v>
      </c>
      <c r="L6">
        <v>50</v>
      </c>
      <c r="M6">
        <v>70</v>
      </c>
      <c r="N6" s="1" t="s">
        <v>149</v>
      </c>
    </row>
    <row r="7" spans="1:14" x14ac:dyDescent="0.3">
      <c r="B7" s="1" t="s">
        <v>188</v>
      </c>
      <c r="C7" s="1" t="s">
        <v>141</v>
      </c>
      <c r="D7">
        <v>4</v>
      </c>
      <c r="E7">
        <v>15</v>
      </c>
      <c r="F7">
        <v>3</v>
      </c>
      <c r="G7">
        <v>0.7</v>
      </c>
      <c r="H7">
        <v>1.3</v>
      </c>
      <c r="I7">
        <v>1</v>
      </c>
      <c r="J7">
        <v>2</v>
      </c>
      <c r="K7">
        <v>30</v>
      </c>
      <c r="L7">
        <v>70</v>
      </c>
      <c r="M7">
        <v>80</v>
      </c>
      <c r="N7" s="1" t="s">
        <v>150</v>
      </c>
    </row>
    <row r="8" spans="1:14" x14ac:dyDescent="0.3">
      <c r="B8" s="1" t="s">
        <v>189</v>
      </c>
      <c r="C8" s="1" t="s">
        <v>142</v>
      </c>
      <c r="D8">
        <v>5</v>
      </c>
      <c r="E8">
        <v>15</v>
      </c>
      <c r="F8">
        <v>3</v>
      </c>
      <c r="G8">
        <v>0.7</v>
      </c>
      <c r="H8">
        <v>1.3</v>
      </c>
      <c r="I8">
        <v>1.333</v>
      </c>
      <c r="J8">
        <v>1.5</v>
      </c>
      <c r="K8">
        <v>20</v>
      </c>
      <c r="L8">
        <v>50</v>
      </c>
      <c r="M8">
        <v>70</v>
      </c>
      <c r="N8" s="1" t="s">
        <v>151</v>
      </c>
    </row>
    <row r="9" spans="1:14" x14ac:dyDescent="0.3">
      <c r="D9"/>
      <c r="E9"/>
      <c r="F9"/>
      <c r="G9"/>
      <c r="H9"/>
      <c r="I9"/>
      <c r="J9"/>
      <c r="K9"/>
      <c r="L9"/>
      <c r="M9"/>
    </row>
    <row r="10" spans="1:14" x14ac:dyDescent="0.3">
      <c r="D10"/>
      <c r="E10"/>
      <c r="F10"/>
      <c r="G10"/>
      <c r="H10"/>
      <c r="I10"/>
      <c r="J10"/>
      <c r="K10"/>
      <c r="L10"/>
      <c r="M10"/>
    </row>
    <row r="11" spans="1:14" x14ac:dyDescent="0.3">
      <c r="D11"/>
      <c r="E11"/>
      <c r="F11"/>
      <c r="G11"/>
      <c r="H11"/>
      <c r="I11"/>
      <c r="J11"/>
      <c r="K11"/>
      <c r="L11"/>
      <c r="M11"/>
    </row>
    <row r="12" spans="1:14" x14ac:dyDescent="0.3">
      <c r="D12"/>
      <c r="E12"/>
      <c r="F12"/>
      <c r="G12"/>
      <c r="H12"/>
      <c r="I12"/>
      <c r="J12"/>
      <c r="K12"/>
      <c r="L12"/>
      <c r="M12"/>
    </row>
    <row r="13" spans="1:14" x14ac:dyDescent="0.3">
      <c r="D13"/>
      <c r="E13"/>
      <c r="F13"/>
      <c r="G13"/>
      <c r="H13"/>
      <c r="I13"/>
      <c r="J13"/>
      <c r="K13"/>
      <c r="L13"/>
      <c r="M13"/>
    </row>
    <row r="14" spans="1:14" x14ac:dyDescent="0.3">
      <c r="D14"/>
      <c r="E14"/>
      <c r="F14"/>
      <c r="G14"/>
      <c r="H14"/>
      <c r="I14"/>
      <c r="J14"/>
      <c r="K14"/>
      <c r="L14"/>
      <c r="M14"/>
    </row>
    <row r="15" spans="1:14" x14ac:dyDescent="0.3">
      <c r="D15"/>
      <c r="E15"/>
      <c r="F15"/>
      <c r="G15"/>
      <c r="H15"/>
      <c r="I15"/>
      <c r="J15"/>
      <c r="K15"/>
      <c r="L15"/>
      <c r="M15"/>
    </row>
    <row r="16" spans="1:14" x14ac:dyDescent="0.3">
      <c r="D16"/>
      <c r="E16"/>
      <c r="F16"/>
      <c r="G16"/>
      <c r="H16"/>
      <c r="I16"/>
      <c r="J16"/>
      <c r="K16"/>
      <c r="L16"/>
      <c r="M16"/>
    </row>
    <row r="17" spans="4:13" x14ac:dyDescent="0.3">
      <c r="D17"/>
      <c r="E17"/>
      <c r="F17"/>
      <c r="G17"/>
      <c r="H17"/>
      <c r="I17"/>
      <c r="J17"/>
      <c r="K17"/>
      <c r="L17"/>
      <c r="M17"/>
    </row>
    <row r="18" spans="4:13" x14ac:dyDescent="0.3">
      <c r="D18"/>
      <c r="E18"/>
      <c r="F18"/>
      <c r="G18"/>
      <c r="H18"/>
      <c r="I18"/>
      <c r="J18"/>
      <c r="K18"/>
      <c r="L18"/>
      <c r="M18"/>
    </row>
    <row r="19" spans="4:13" x14ac:dyDescent="0.3">
      <c r="D19"/>
      <c r="E19"/>
      <c r="F19"/>
      <c r="G19"/>
      <c r="H19"/>
      <c r="I19"/>
      <c r="J19"/>
      <c r="K19"/>
      <c r="L19"/>
      <c r="M19"/>
    </row>
    <row r="20" spans="4:13" x14ac:dyDescent="0.3">
      <c r="D20"/>
      <c r="E20"/>
      <c r="F20"/>
      <c r="G20"/>
      <c r="H20"/>
      <c r="I20"/>
      <c r="J20"/>
      <c r="K20"/>
      <c r="L20"/>
      <c r="M20"/>
    </row>
    <row r="21" spans="4:13" x14ac:dyDescent="0.3">
      <c r="D21"/>
      <c r="E21"/>
      <c r="F21"/>
      <c r="G21"/>
      <c r="H21"/>
      <c r="I21"/>
      <c r="J21"/>
      <c r="K21"/>
      <c r="L21"/>
      <c r="M21"/>
    </row>
    <row r="22" spans="4:13" x14ac:dyDescent="0.3">
      <c r="D22"/>
      <c r="E22"/>
      <c r="F22"/>
      <c r="G22"/>
      <c r="H22"/>
      <c r="I22"/>
      <c r="J22"/>
      <c r="K22"/>
      <c r="L22"/>
      <c r="M22"/>
    </row>
    <row r="23" spans="4:13" x14ac:dyDescent="0.3">
      <c r="D23"/>
      <c r="E23"/>
      <c r="F23"/>
      <c r="G23"/>
      <c r="H23"/>
      <c r="I23"/>
      <c r="J23"/>
      <c r="K23"/>
      <c r="L23"/>
      <c r="M23"/>
    </row>
    <row r="24" spans="4:13" x14ac:dyDescent="0.3">
      <c r="D24"/>
      <c r="E24"/>
      <c r="F24"/>
      <c r="G24"/>
      <c r="H24"/>
      <c r="I24"/>
      <c r="J24"/>
      <c r="K24"/>
      <c r="L24"/>
      <c r="M24"/>
    </row>
    <row r="25" spans="4:13" x14ac:dyDescent="0.3">
      <c r="D25"/>
      <c r="E25"/>
      <c r="F25"/>
      <c r="G25"/>
      <c r="H25"/>
      <c r="I25"/>
      <c r="J25"/>
      <c r="K25"/>
      <c r="L25"/>
      <c r="M25"/>
    </row>
    <row r="26" spans="4:13" x14ac:dyDescent="0.3">
      <c r="D26"/>
      <c r="E26"/>
      <c r="F26"/>
      <c r="G26"/>
      <c r="H26"/>
      <c r="I26"/>
      <c r="J26"/>
      <c r="K26"/>
      <c r="L26"/>
      <c r="M26"/>
    </row>
    <row r="27" spans="4:13" x14ac:dyDescent="0.3">
      <c r="D27"/>
      <c r="E27"/>
      <c r="F27"/>
      <c r="G27"/>
      <c r="H27"/>
      <c r="I27"/>
      <c r="J27"/>
      <c r="K27"/>
      <c r="L27"/>
      <c r="M27"/>
    </row>
    <row r="28" spans="4:13" x14ac:dyDescent="0.3">
      <c r="D28"/>
      <c r="E28"/>
      <c r="F28"/>
      <c r="G28"/>
      <c r="H28"/>
      <c r="I28"/>
      <c r="J28"/>
      <c r="K28"/>
      <c r="L28"/>
      <c r="M28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B7594-854B-40F4-B28F-BD7B5130D053}">
  <dimension ref="A1:I7"/>
  <sheetViews>
    <sheetView workbookViewId="0">
      <selection activeCell="E11" sqref="E11"/>
    </sheetView>
  </sheetViews>
  <sheetFormatPr defaultRowHeight="16.5" x14ac:dyDescent="0.3"/>
  <cols>
    <col min="1" max="1" width="12.875" style="1" bestFit="1" customWidth="1"/>
    <col min="2" max="2" width="13.875" style="1" bestFit="1" customWidth="1"/>
    <col min="3" max="4" width="13" style="1" customWidth="1"/>
    <col min="5" max="6" width="13.375" customWidth="1"/>
    <col min="7" max="8" width="14.625" bestFit="1" customWidth="1"/>
    <col min="9" max="9" width="43.375" style="1" customWidth="1"/>
    <col min="10" max="11" width="9" style="1"/>
    <col min="12" max="12" width="17.25" style="1" bestFit="1" customWidth="1"/>
    <col min="13" max="16384" width="9" style="1"/>
  </cols>
  <sheetData>
    <row r="1" spans="1:9" s="6" customFormat="1" x14ac:dyDescent="0.3">
      <c r="A1" s="6" t="s">
        <v>12</v>
      </c>
      <c r="B1" s="6" t="s">
        <v>17</v>
      </c>
      <c r="C1" s="6" t="s">
        <v>119</v>
      </c>
      <c r="D1" s="6" t="s">
        <v>203</v>
      </c>
      <c r="E1" s="7" t="s">
        <v>19</v>
      </c>
      <c r="F1" s="7" t="s">
        <v>20</v>
      </c>
      <c r="G1" s="7" t="s">
        <v>128</v>
      </c>
      <c r="H1" s="7" t="s">
        <v>129</v>
      </c>
      <c r="I1" s="6" t="s">
        <v>5</v>
      </c>
    </row>
    <row r="2" spans="1:9" s="8" customFormat="1" x14ac:dyDescent="0.3">
      <c r="A2" s="8" t="s">
        <v>13</v>
      </c>
      <c r="B2" s="8" t="s">
        <v>8</v>
      </c>
      <c r="D2" s="8" t="s">
        <v>6</v>
      </c>
      <c r="E2" s="9" t="s">
        <v>6</v>
      </c>
      <c r="F2" s="9" t="s">
        <v>6</v>
      </c>
      <c r="G2" s="9" t="s">
        <v>7</v>
      </c>
      <c r="H2" s="9" t="s">
        <v>6</v>
      </c>
      <c r="I2" s="8" t="s">
        <v>8</v>
      </c>
    </row>
    <row r="3" spans="1:9" s="10" customFormat="1" x14ac:dyDescent="0.3">
      <c r="A3" s="10" t="s">
        <v>14</v>
      </c>
      <c r="B3" s="10" t="s">
        <v>204</v>
      </c>
      <c r="D3" s="10" t="s">
        <v>236</v>
      </c>
      <c r="E3" s="11" t="s">
        <v>224</v>
      </c>
      <c r="F3" s="11" t="s">
        <v>225</v>
      </c>
      <c r="G3" s="11" t="s">
        <v>226</v>
      </c>
      <c r="H3" s="11" t="s">
        <v>227</v>
      </c>
      <c r="I3" s="10" t="s">
        <v>11</v>
      </c>
    </row>
    <row r="4" spans="1:9" x14ac:dyDescent="0.3">
      <c r="B4" s="1" t="s">
        <v>190</v>
      </c>
      <c r="C4" s="1" t="s">
        <v>122</v>
      </c>
      <c r="D4" s="13">
        <v>1</v>
      </c>
      <c r="E4">
        <v>5</v>
      </c>
      <c r="F4">
        <v>0</v>
      </c>
      <c r="G4">
        <v>10</v>
      </c>
      <c r="H4">
        <v>1</v>
      </c>
      <c r="I4" s="1" t="s">
        <v>26</v>
      </c>
    </row>
    <row r="5" spans="1:9" x14ac:dyDescent="0.3">
      <c r="B5" s="1" t="s">
        <v>191</v>
      </c>
      <c r="C5" s="1" t="s">
        <v>144</v>
      </c>
      <c r="D5" s="13">
        <v>2</v>
      </c>
      <c r="E5">
        <v>15</v>
      </c>
      <c r="F5">
        <v>5</v>
      </c>
      <c r="G5">
        <v>10</v>
      </c>
      <c r="H5">
        <v>1</v>
      </c>
      <c r="I5" s="1" t="s">
        <v>144</v>
      </c>
    </row>
    <row r="6" spans="1:9" x14ac:dyDescent="0.3">
      <c r="B6" s="1" t="s">
        <v>192</v>
      </c>
      <c r="C6" s="1" t="s">
        <v>145</v>
      </c>
      <c r="D6" s="13">
        <v>3</v>
      </c>
      <c r="E6">
        <v>30</v>
      </c>
      <c r="F6">
        <v>10</v>
      </c>
      <c r="G6">
        <v>15</v>
      </c>
      <c r="H6">
        <v>2</v>
      </c>
      <c r="I6" s="1" t="s">
        <v>153</v>
      </c>
    </row>
    <row r="7" spans="1:9" x14ac:dyDescent="0.3">
      <c r="B7" s="1" t="s">
        <v>193</v>
      </c>
      <c r="C7" s="1" t="s">
        <v>146</v>
      </c>
      <c r="D7" s="13">
        <v>4</v>
      </c>
      <c r="E7">
        <v>50</v>
      </c>
      <c r="F7">
        <v>10</v>
      </c>
      <c r="G7">
        <v>10</v>
      </c>
      <c r="H7">
        <v>2</v>
      </c>
      <c r="I7" s="1" t="s">
        <v>154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49322-F639-407B-BE7C-363A9511C10B}">
  <dimension ref="A1:H24"/>
  <sheetViews>
    <sheetView workbookViewId="0">
      <selection activeCell="E27" sqref="E27"/>
    </sheetView>
  </sheetViews>
  <sheetFormatPr defaultRowHeight="16.5" x14ac:dyDescent="0.3"/>
  <cols>
    <col min="1" max="1" width="12.875" style="1" bestFit="1" customWidth="1"/>
    <col min="2" max="2" width="13.875" style="1" bestFit="1" customWidth="1"/>
    <col min="3" max="4" width="13" style="1" customWidth="1"/>
    <col min="5" max="5" width="16.25" bestFit="1" customWidth="1"/>
    <col min="6" max="6" width="14.625" bestFit="1" customWidth="1"/>
    <col min="7" max="7" width="10.5" style="1" bestFit="1" customWidth="1"/>
    <col min="8" max="8" width="48" style="1" customWidth="1"/>
    <col min="9" max="9" width="9" style="1"/>
    <col min="10" max="10" width="17.25" style="1" bestFit="1" customWidth="1"/>
    <col min="11" max="16384" width="9" style="1"/>
  </cols>
  <sheetData>
    <row r="1" spans="1:8" s="6" customFormat="1" x14ac:dyDescent="0.3">
      <c r="A1" s="6" t="s">
        <v>12</v>
      </c>
      <c r="B1" s="6" t="s">
        <v>166</v>
      </c>
      <c r="C1" s="6" t="s">
        <v>119</v>
      </c>
      <c r="D1" s="6" t="s">
        <v>203</v>
      </c>
      <c r="E1" s="7" t="s">
        <v>138</v>
      </c>
      <c r="F1" s="7" t="s">
        <v>128</v>
      </c>
      <c r="G1" s="6" t="s">
        <v>139</v>
      </c>
      <c r="H1" s="6" t="s">
        <v>5</v>
      </c>
    </row>
    <row r="2" spans="1:8" s="8" customFormat="1" x14ac:dyDescent="0.3">
      <c r="A2" s="8" t="s">
        <v>13</v>
      </c>
      <c r="B2" s="8" t="s">
        <v>8</v>
      </c>
      <c r="D2" s="8" t="s">
        <v>6</v>
      </c>
      <c r="E2" s="9" t="s">
        <v>7</v>
      </c>
      <c r="F2" s="9" t="s">
        <v>7</v>
      </c>
      <c r="G2" s="8" t="s">
        <v>97</v>
      </c>
      <c r="H2" s="8" t="s">
        <v>8</v>
      </c>
    </row>
    <row r="3" spans="1:8" s="10" customFormat="1" x14ac:dyDescent="0.3">
      <c r="A3" s="10" t="s">
        <v>14</v>
      </c>
      <c r="B3" s="10" t="s">
        <v>204</v>
      </c>
      <c r="D3" s="10" t="s">
        <v>236</v>
      </c>
      <c r="E3" s="11" t="s">
        <v>228</v>
      </c>
      <c r="F3" s="11" t="s">
        <v>226</v>
      </c>
      <c r="G3" s="10" t="s">
        <v>229</v>
      </c>
      <c r="H3" s="10" t="s">
        <v>11</v>
      </c>
    </row>
    <row r="4" spans="1:8" x14ac:dyDescent="0.3">
      <c r="B4" s="1" t="s">
        <v>194</v>
      </c>
      <c r="C4" s="1" t="s">
        <v>137</v>
      </c>
      <c r="D4">
        <v>1</v>
      </c>
      <c r="E4">
        <v>50</v>
      </c>
      <c r="F4">
        <v>0</v>
      </c>
      <c r="G4" s="12" t="b">
        <v>0</v>
      </c>
      <c r="H4" s="1" t="s">
        <v>158</v>
      </c>
    </row>
    <row r="5" spans="1:8" x14ac:dyDescent="0.3">
      <c r="B5" s="1" t="s">
        <v>195</v>
      </c>
      <c r="C5" s="1" t="s">
        <v>140</v>
      </c>
      <c r="D5">
        <v>2</v>
      </c>
      <c r="E5">
        <v>35</v>
      </c>
      <c r="F5">
        <v>10</v>
      </c>
      <c r="G5" s="12" t="b">
        <v>1</v>
      </c>
      <c r="H5" s="1" t="s">
        <v>159</v>
      </c>
    </row>
    <row r="6" spans="1:8" x14ac:dyDescent="0.3">
      <c r="D6"/>
      <c r="G6" s="12"/>
    </row>
    <row r="7" spans="1:8" x14ac:dyDescent="0.3">
      <c r="D7"/>
      <c r="G7" s="12"/>
    </row>
    <row r="8" spans="1:8" x14ac:dyDescent="0.3">
      <c r="D8"/>
      <c r="G8" s="12"/>
    </row>
    <row r="9" spans="1:8" x14ac:dyDescent="0.3">
      <c r="G9" s="12"/>
    </row>
    <row r="10" spans="1:8" x14ac:dyDescent="0.3">
      <c r="G10" s="12"/>
    </row>
    <row r="11" spans="1:8" x14ac:dyDescent="0.3">
      <c r="G11" s="12"/>
    </row>
    <row r="12" spans="1:8" x14ac:dyDescent="0.3">
      <c r="G12" s="12"/>
    </row>
    <row r="13" spans="1:8" x14ac:dyDescent="0.3">
      <c r="G13" s="12"/>
    </row>
    <row r="14" spans="1:8" x14ac:dyDescent="0.3">
      <c r="G14" s="12"/>
    </row>
    <row r="15" spans="1:8" x14ac:dyDescent="0.3">
      <c r="G15" s="12"/>
    </row>
    <row r="16" spans="1:8" x14ac:dyDescent="0.3">
      <c r="G16" s="12"/>
    </row>
    <row r="17" spans="7:7" x14ac:dyDescent="0.3">
      <c r="G17" s="12"/>
    </row>
    <row r="18" spans="7:7" x14ac:dyDescent="0.3">
      <c r="G18" s="12"/>
    </row>
    <row r="19" spans="7:7" x14ac:dyDescent="0.3">
      <c r="G19" s="12"/>
    </row>
    <row r="20" spans="7:7" x14ac:dyDescent="0.3">
      <c r="G20" s="12"/>
    </row>
    <row r="21" spans="7:7" x14ac:dyDescent="0.3">
      <c r="G21" s="12"/>
    </row>
    <row r="22" spans="7:7" x14ac:dyDescent="0.3">
      <c r="G22" s="12"/>
    </row>
    <row r="23" spans="7:7" x14ac:dyDescent="0.3">
      <c r="G23" s="12"/>
    </row>
    <row r="24" spans="7:7" x14ac:dyDescent="0.3">
      <c r="G24" s="1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9C7F3-4CB1-49B1-A80A-5EC57812C7A7}">
  <dimension ref="A1:G24"/>
  <sheetViews>
    <sheetView workbookViewId="0">
      <selection activeCell="G33" sqref="G33"/>
    </sheetView>
  </sheetViews>
  <sheetFormatPr defaultRowHeight="16.5" x14ac:dyDescent="0.3"/>
  <cols>
    <col min="1" max="1" width="12.875" style="1" bestFit="1" customWidth="1"/>
    <col min="2" max="2" width="13.875" style="1" bestFit="1" customWidth="1"/>
    <col min="3" max="4" width="13" style="1" customWidth="1"/>
    <col min="5" max="5" width="16.25" bestFit="1" customWidth="1"/>
    <col min="6" max="6" width="14.625" bestFit="1" customWidth="1"/>
    <col min="7" max="7" width="50.375" style="1" customWidth="1"/>
    <col min="8" max="9" width="9" style="1"/>
    <col min="10" max="10" width="17.25" style="1" bestFit="1" customWidth="1"/>
    <col min="11" max="16384" width="9" style="1"/>
  </cols>
  <sheetData>
    <row r="1" spans="1:7" s="6" customFormat="1" x14ac:dyDescent="0.3">
      <c r="A1" s="6" t="s">
        <v>12</v>
      </c>
      <c r="B1" s="6" t="s">
        <v>165</v>
      </c>
      <c r="C1" s="6" t="s">
        <v>119</v>
      </c>
      <c r="D1" s="6" t="s">
        <v>203</v>
      </c>
      <c r="E1" s="7" t="s">
        <v>163</v>
      </c>
      <c r="F1" s="7" t="s">
        <v>164</v>
      </c>
      <c r="G1" s="6" t="s">
        <v>5</v>
      </c>
    </row>
    <row r="2" spans="1:7" s="8" customFormat="1" x14ac:dyDescent="0.3">
      <c r="A2" s="8" t="s">
        <v>13</v>
      </c>
      <c r="B2" s="8" t="s">
        <v>8</v>
      </c>
      <c r="D2" s="8" t="s">
        <v>6</v>
      </c>
      <c r="E2" s="9" t="s">
        <v>6</v>
      </c>
      <c r="F2" s="9" t="s">
        <v>7</v>
      </c>
      <c r="G2" s="8" t="s">
        <v>8</v>
      </c>
    </row>
    <row r="3" spans="1:7" s="10" customFormat="1" x14ac:dyDescent="0.3">
      <c r="A3" s="10" t="s">
        <v>14</v>
      </c>
      <c r="B3" s="10" t="s">
        <v>204</v>
      </c>
      <c r="D3" s="10" t="s">
        <v>236</v>
      </c>
      <c r="E3" s="11" t="s">
        <v>230</v>
      </c>
      <c r="F3" s="11" t="s">
        <v>231</v>
      </c>
      <c r="G3" s="10" t="s">
        <v>11</v>
      </c>
    </row>
    <row r="4" spans="1:7" x14ac:dyDescent="0.3">
      <c r="B4" s="1" t="s">
        <v>194</v>
      </c>
      <c r="C4" s="1" t="s">
        <v>162</v>
      </c>
      <c r="D4">
        <v>1</v>
      </c>
      <c r="E4">
        <v>2</v>
      </c>
      <c r="F4">
        <v>0</v>
      </c>
      <c r="G4" s="1" t="s">
        <v>167</v>
      </c>
    </row>
    <row r="5" spans="1:7" x14ac:dyDescent="0.3">
      <c r="B5" s="1" t="s">
        <v>195</v>
      </c>
      <c r="C5" s="1" t="s">
        <v>140</v>
      </c>
      <c r="D5">
        <v>2</v>
      </c>
      <c r="E5">
        <v>1</v>
      </c>
      <c r="F5">
        <v>10</v>
      </c>
      <c r="G5" s="1" t="s">
        <v>168</v>
      </c>
    </row>
    <row r="6" spans="1:7" x14ac:dyDescent="0.3">
      <c r="D6"/>
      <c r="G6" s="12"/>
    </row>
    <row r="7" spans="1:7" x14ac:dyDescent="0.3">
      <c r="D7"/>
      <c r="G7" s="12"/>
    </row>
    <row r="8" spans="1:7" x14ac:dyDescent="0.3">
      <c r="D8"/>
      <c r="G8" s="12"/>
    </row>
    <row r="9" spans="1:7" x14ac:dyDescent="0.3">
      <c r="G9" s="12"/>
    </row>
    <row r="10" spans="1:7" x14ac:dyDescent="0.3">
      <c r="G10" s="12"/>
    </row>
    <row r="11" spans="1:7" x14ac:dyDescent="0.3">
      <c r="G11" s="12"/>
    </row>
    <row r="12" spans="1:7" x14ac:dyDescent="0.3">
      <c r="G12" s="12"/>
    </row>
    <row r="13" spans="1:7" x14ac:dyDescent="0.3">
      <c r="G13" s="12"/>
    </row>
    <row r="14" spans="1:7" x14ac:dyDescent="0.3">
      <c r="G14" s="12"/>
    </row>
    <row r="15" spans="1:7" x14ac:dyDescent="0.3">
      <c r="G15" s="12"/>
    </row>
    <row r="16" spans="1:7" x14ac:dyDescent="0.3">
      <c r="G16" s="12"/>
    </row>
    <row r="17" spans="7:7" x14ac:dyDescent="0.3">
      <c r="G17" s="12"/>
    </row>
    <row r="18" spans="7:7" x14ac:dyDescent="0.3">
      <c r="G18" s="12"/>
    </row>
    <row r="19" spans="7:7" x14ac:dyDescent="0.3">
      <c r="G19" s="12"/>
    </row>
    <row r="20" spans="7:7" x14ac:dyDescent="0.3">
      <c r="G20" s="12"/>
    </row>
    <row r="21" spans="7:7" x14ac:dyDescent="0.3">
      <c r="G21" s="12"/>
    </row>
    <row r="22" spans="7:7" x14ac:dyDescent="0.3">
      <c r="G22" s="12"/>
    </row>
    <row r="23" spans="7:7" x14ac:dyDescent="0.3">
      <c r="G23" s="12"/>
    </row>
    <row r="24" spans="7:7" x14ac:dyDescent="0.3">
      <c r="G24" s="1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32C6B-C866-4CFC-B063-5F66B309E307}">
  <dimension ref="A1:J31"/>
  <sheetViews>
    <sheetView workbookViewId="0">
      <selection activeCell="G3" sqref="G3"/>
    </sheetView>
  </sheetViews>
  <sheetFormatPr defaultRowHeight="16.5" x14ac:dyDescent="0.3"/>
  <cols>
    <col min="1" max="1" width="12.875" bestFit="1" customWidth="1"/>
    <col min="2" max="2" width="19" bestFit="1" customWidth="1"/>
    <col min="3" max="3" width="28.25" bestFit="1" customWidth="1"/>
    <col min="4" max="4" width="12.875" bestFit="1" customWidth="1"/>
    <col min="5" max="6" width="9.625" customWidth="1"/>
    <col min="7" max="7" width="43.75" customWidth="1"/>
    <col min="8" max="8" width="9.625" bestFit="1" customWidth="1"/>
    <col min="9" max="9" width="14.375" bestFit="1" customWidth="1"/>
    <col min="10" max="10" width="54.75" customWidth="1"/>
  </cols>
  <sheetData>
    <row r="1" spans="1:10" s="7" customFormat="1" x14ac:dyDescent="0.3">
      <c r="A1" s="6" t="s">
        <v>12</v>
      </c>
      <c r="B1" s="6" t="s">
        <v>15</v>
      </c>
      <c r="C1" s="6" t="s">
        <v>119</v>
      </c>
      <c r="D1" s="6" t="s">
        <v>32</v>
      </c>
      <c r="E1" s="6" t="s">
        <v>133</v>
      </c>
      <c r="F1" s="6" t="s">
        <v>134</v>
      </c>
      <c r="G1" s="6" t="s">
        <v>5</v>
      </c>
      <c r="H1" s="6"/>
      <c r="I1" s="6"/>
      <c r="J1" s="6"/>
    </row>
    <row r="2" spans="1:10" s="9" customFormat="1" x14ac:dyDescent="0.3">
      <c r="A2" s="8" t="s">
        <v>13</v>
      </c>
      <c r="B2" s="8" t="s">
        <v>8</v>
      </c>
      <c r="C2" s="8"/>
      <c r="D2" s="8" t="s">
        <v>6</v>
      </c>
      <c r="E2" s="8" t="s">
        <v>97</v>
      </c>
      <c r="F2" s="8" t="s">
        <v>97</v>
      </c>
      <c r="G2" s="8" t="s">
        <v>8</v>
      </c>
      <c r="H2" s="8"/>
      <c r="I2" s="8"/>
      <c r="J2" s="8"/>
    </row>
    <row r="3" spans="1:10" s="11" customFormat="1" x14ac:dyDescent="0.3">
      <c r="A3" s="10" t="s">
        <v>14</v>
      </c>
      <c r="B3" s="10" t="s">
        <v>204</v>
      </c>
      <c r="C3" s="10"/>
      <c r="D3" s="10" t="s">
        <v>232</v>
      </c>
      <c r="E3" s="10" t="s">
        <v>135</v>
      </c>
      <c r="F3" s="10" t="s">
        <v>136</v>
      </c>
      <c r="G3" s="10" t="s">
        <v>11</v>
      </c>
      <c r="H3" s="10"/>
      <c r="I3" s="10"/>
      <c r="J3" s="10"/>
    </row>
    <row r="4" spans="1:10" x14ac:dyDescent="0.3">
      <c r="A4" s="1"/>
      <c r="B4" s="1" t="s">
        <v>198</v>
      </c>
      <c r="C4" s="1" t="s">
        <v>23</v>
      </c>
      <c r="D4" s="1">
        <v>30</v>
      </c>
      <c r="E4" s="12" t="b">
        <v>1</v>
      </c>
      <c r="F4" s="12" t="b">
        <v>0</v>
      </c>
      <c r="G4" s="1" t="s">
        <v>33</v>
      </c>
      <c r="H4" s="1"/>
      <c r="I4" s="1"/>
      <c r="J4" s="1"/>
    </row>
    <row r="5" spans="1:10" x14ac:dyDescent="0.3">
      <c r="A5" s="1"/>
      <c r="B5" s="1" t="s">
        <v>199</v>
      </c>
      <c r="C5" s="1" t="s">
        <v>31</v>
      </c>
      <c r="D5" s="1">
        <v>30</v>
      </c>
      <c r="E5" s="12" t="b">
        <v>0</v>
      </c>
      <c r="F5" s="12" t="b">
        <v>1</v>
      </c>
      <c r="G5" s="1" t="s">
        <v>34</v>
      </c>
      <c r="H5" s="1"/>
      <c r="I5" s="1"/>
      <c r="J5" s="1"/>
    </row>
    <row r="6" spans="1:10" x14ac:dyDescent="0.3">
      <c r="A6" s="1"/>
      <c r="B6" s="1" t="s">
        <v>200</v>
      </c>
      <c r="C6" s="1" t="s">
        <v>35</v>
      </c>
      <c r="D6" s="1">
        <v>30</v>
      </c>
      <c r="E6" s="12" t="b">
        <v>0</v>
      </c>
      <c r="F6" s="12" t="b">
        <v>1</v>
      </c>
      <c r="G6" s="1" t="s">
        <v>36</v>
      </c>
      <c r="H6" s="1"/>
      <c r="I6" s="1"/>
      <c r="J6" s="1"/>
    </row>
    <row r="7" spans="1:10" x14ac:dyDescent="0.3">
      <c r="A7" s="1"/>
      <c r="B7" s="1" t="s">
        <v>201</v>
      </c>
      <c r="C7" s="1" t="s">
        <v>171</v>
      </c>
      <c r="D7" s="1">
        <v>30</v>
      </c>
      <c r="E7" s="12" t="b">
        <v>0</v>
      </c>
      <c r="F7" s="12" t="b">
        <v>1</v>
      </c>
      <c r="G7" s="1" t="s">
        <v>172</v>
      </c>
      <c r="H7" s="1"/>
      <c r="I7" s="1"/>
      <c r="J7" s="1"/>
    </row>
    <row r="8" spans="1:10" x14ac:dyDescent="0.3">
      <c r="A8" s="1"/>
      <c r="B8" s="1"/>
      <c r="C8" s="1"/>
      <c r="D8" s="1"/>
      <c r="E8" s="12"/>
      <c r="F8" s="12"/>
      <c r="G8" s="1"/>
      <c r="H8" s="1"/>
      <c r="I8" s="1"/>
      <c r="J8" s="1"/>
    </row>
    <row r="9" spans="1:10" x14ac:dyDescent="0.3">
      <c r="A9" s="1"/>
      <c r="B9" s="1"/>
      <c r="C9" s="1"/>
      <c r="D9" s="1"/>
      <c r="E9" s="12"/>
      <c r="F9" s="12"/>
      <c r="G9" s="1"/>
      <c r="H9" s="1"/>
      <c r="I9" s="1"/>
      <c r="J9" s="1"/>
    </row>
    <row r="10" spans="1:10" x14ac:dyDescent="0.3">
      <c r="A10" s="1"/>
      <c r="B10" s="1"/>
      <c r="C10" s="1"/>
      <c r="D10" s="1"/>
      <c r="E10" s="12"/>
      <c r="F10" s="12"/>
      <c r="G10" s="1"/>
      <c r="H10" s="1"/>
      <c r="I10" s="1"/>
      <c r="J10" s="1"/>
    </row>
    <row r="11" spans="1:10" x14ac:dyDescent="0.3">
      <c r="A11" s="1"/>
      <c r="B11" s="1"/>
      <c r="C11" s="1"/>
      <c r="D11" s="1"/>
      <c r="E11" s="12"/>
      <c r="F11" s="12"/>
      <c r="G11" s="1"/>
      <c r="H11" s="1"/>
      <c r="I11" s="1"/>
      <c r="J11" s="1"/>
    </row>
    <row r="12" spans="1:10" x14ac:dyDescent="0.3">
      <c r="A12" s="1"/>
      <c r="B12" s="1"/>
      <c r="C12" s="1"/>
      <c r="D12" s="1"/>
      <c r="E12" s="12"/>
      <c r="F12" s="12"/>
      <c r="G12" s="1"/>
      <c r="H12" s="1"/>
      <c r="I12" s="1"/>
      <c r="J12" s="1"/>
    </row>
    <row r="13" spans="1:10" x14ac:dyDescent="0.3">
      <c r="A13" s="1"/>
      <c r="B13" s="1"/>
      <c r="C13" s="1"/>
      <c r="D13" s="1"/>
      <c r="E13" s="12"/>
      <c r="F13" s="12"/>
      <c r="G13" s="1"/>
      <c r="H13" s="1"/>
      <c r="I13" s="1"/>
      <c r="J13" s="1"/>
    </row>
    <row r="14" spans="1:10" x14ac:dyDescent="0.3">
      <c r="A14" s="1"/>
      <c r="B14" s="1"/>
      <c r="C14" s="1"/>
      <c r="D14" s="1"/>
      <c r="E14" s="12"/>
      <c r="F14" s="12"/>
      <c r="G14" s="1"/>
      <c r="H14" s="1"/>
      <c r="I14" s="1"/>
      <c r="J14" s="1"/>
    </row>
    <row r="15" spans="1:10" x14ac:dyDescent="0.3">
      <c r="A15" s="1"/>
      <c r="B15" s="1"/>
      <c r="C15" s="1"/>
      <c r="D15" s="1"/>
      <c r="E15" s="12"/>
      <c r="F15" s="12"/>
      <c r="G15" s="1"/>
      <c r="H15" s="1"/>
      <c r="I15" s="1"/>
      <c r="J15" s="1"/>
    </row>
    <row r="16" spans="1:10" x14ac:dyDescent="0.3">
      <c r="A16" s="1"/>
      <c r="B16" s="1"/>
      <c r="C16" s="1"/>
      <c r="D16" s="1"/>
      <c r="E16" s="12"/>
      <c r="F16" s="12"/>
      <c r="G16" s="1"/>
      <c r="H16" s="1"/>
      <c r="I16" s="1"/>
      <c r="J16" s="1"/>
    </row>
    <row r="17" spans="1:10" x14ac:dyDescent="0.3">
      <c r="A17" s="1"/>
      <c r="B17" s="1"/>
      <c r="C17" s="1"/>
      <c r="D17" s="1"/>
      <c r="E17" s="12"/>
      <c r="F17" s="12"/>
      <c r="G17" s="1"/>
      <c r="H17" s="1"/>
      <c r="I17" s="1"/>
      <c r="J17" s="1"/>
    </row>
    <row r="18" spans="1:10" x14ac:dyDescent="0.3">
      <c r="A18" s="1"/>
      <c r="B18" s="1"/>
      <c r="C18" s="1"/>
      <c r="D18" s="1"/>
      <c r="E18" s="12"/>
      <c r="F18" s="12"/>
      <c r="G18" s="1"/>
      <c r="H18" s="1"/>
      <c r="I18" s="1"/>
      <c r="J18" s="1"/>
    </row>
    <row r="19" spans="1:10" x14ac:dyDescent="0.3">
      <c r="E19" s="12"/>
      <c r="F19" s="12"/>
    </row>
    <row r="20" spans="1:10" x14ac:dyDescent="0.3">
      <c r="E20" s="12"/>
      <c r="F20" s="12"/>
    </row>
    <row r="21" spans="1:10" x14ac:dyDescent="0.3">
      <c r="E21" s="12"/>
      <c r="F21" s="12"/>
    </row>
    <row r="22" spans="1:10" x14ac:dyDescent="0.3">
      <c r="E22" s="12"/>
      <c r="F22" s="12"/>
    </row>
    <row r="23" spans="1:10" x14ac:dyDescent="0.3">
      <c r="E23" s="12"/>
      <c r="F23" s="12"/>
    </row>
    <row r="24" spans="1:10" x14ac:dyDescent="0.3">
      <c r="E24" s="12"/>
      <c r="F24" s="12"/>
    </row>
    <row r="25" spans="1:10" x14ac:dyDescent="0.3">
      <c r="E25" s="12"/>
      <c r="F25" s="12"/>
    </row>
    <row r="26" spans="1:10" x14ac:dyDescent="0.3">
      <c r="E26" s="12"/>
      <c r="F26" s="12"/>
    </row>
    <row r="27" spans="1:10" x14ac:dyDescent="0.3">
      <c r="E27" s="12"/>
      <c r="F27" s="12"/>
    </row>
    <row r="28" spans="1:10" x14ac:dyDescent="0.3">
      <c r="E28" s="12"/>
      <c r="F28" s="12"/>
    </row>
    <row r="29" spans="1:10" x14ac:dyDescent="0.3">
      <c r="E29" s="12"/>
      <c r="F29" s="12"/>
    </row>
    <row r="30" spans="1:10" x14ac:dyDescent="0.3">
      <c r="E30" s="12"/>
      <c r="F30" s="12"/>
    </row>
    <row r="31" spans="1:10" x14ac:dyDescent="0.3">
      <c r="E31" s="12"/>
      <c r="F31" s="1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3D917-652C-4B95-8311-3563190FC408}">
  <dimension ref="A1:N5"/>
  <sheetViews>
    <sheetView workbookViewId="0">
      <selection activeCell="I3" sqref="I3"/>
    </sheetView>
  </sheetViews>
  <sheetFormatPr defaultRowHeight="16.5" x14ac:dyDescent="0.3"/>
  <cols>
    <col min="1" max="1" width="12.875" bestFit="1" customWidth="1"/>
    <col min="2" max="2" width="18.875" bestFit="1" customWidth="1"/>
    <col min="3" max="3" width="20.25" bestFit="1" customWidth="1"/>
    <col min="4" max="4" width="11.625" bestFit="1" customWidth="1"/>
    <col min="6" max="6" width="16.25" bestFit="1" customWidth="1"/>
    <col min="7" max="8" width="16.25" customWidth="1"/>
    <col min="9" max="9" width="14.125" bestFit="1" customWidth="1"/>
    <col min="10" max="10" width="10.875" bestFit="1" customWidth="1"/>
    <col min="11" max="11" width="19.125" bestFit="1" customWidth="1"/>
    <col min="12" max="12" width="13.875" customWidth="1"/>
    <col min="13" max="13" width="12.25" bestFit="1" customWidth="1"/>
    <col min="14" max="14" width="29.625" customWidth="1"/>
  </cols>
  <sheetData>
    <row r="1" spans="1:14" s="7" customFormat="1" x14ac:dyDescent="0.3">
      <c r="A1" s="6" t="s">
        <v>12</v>
      </c>
      <c r="B1" s="7" t="s">
        <v>56</v>
      </c>
      <c r="C1" s="7" t="s">
        <v>86</v>
      </c>
      <c r="D1" s="7" t="s">
        <v>57</v>
      </c>
      <c r="E1" s="7" t="s">
        <v>19</v>
      </c>
      <c r="F1" s="7" t="s">
        <v>58</v>
      </c>
      <c r="G1" s="7" t="s">
        <v>99</v>
      </c>
      <c r="H1" s="7" t="s">
        <v>96</v>
      </c>
      <c r="I1" s="7" t="s">
        <v>60</v>
      </c>
      <c r="J1" s="7" t="s">
        <v>59</v>
      </c>
      <c r="K1" s="7" t="s">
        <v>63</v>
      </c>
      <c r="L1" s="7" t="s">
        <v>61</v>
      </c>
      <c r="M1" s="7" t="s">
        <v>62</v>
      </c>
      <c r="N1" s="7" t="s">
        <v>5</v>
      </c>
    </row>
    <row r="2" spans="1:14" s="9" customFormat="1" x14ac:dyDescent="0.3">
      <c r="A2" s="8" t="s">
        <v>13</v>
      </c>
      <c r="B2" s="9" t="s">
        <v>8</v>
      </c>
      <c r="C2" s="9" t="s">
        <v>8</v>
      </c>
      <c r="D2" s="9" t="s">
        <v>6</v>
      </c>
      <c r="E2" s="9" t="s">
        <v>6</v>
      </c>
      <c r="F2" s="9" t="s">
        <v>6</v>
      </c>
      <c r="G2" s="9" t="s">
        <v>97</v>
      </c>
      <c r="H2" s="9" t="s">
        <v>97</v>
      </c>
      <c r="I2" s="9" t="s">
        <v>8</v>
      </c>
      <c r="J2" s="9" t="s">
        <v>8</v>
      </c>
      <c r="K2" s="9" t="s">
        <v>8</v>
      </c>
      <c r="L2" s="9" t="s">
        <v>8</v>
      </c>
      <c r="M2" s="9" t="s">
        <v>8</v>
      </c>
      <c r="N2" s="9" t="s">
        <v>8</v>
      </c>
    </row>
    <row r="3" spans="1:14" s="11" customFormat="1" x14ac:dyDescent="0.3">
      <c r="A3" s="10" t="s">
        <v>14</v>
      </c>
      <c r="B3" s="11" t="s">
        <v>204</v>
      </c>
      <c r="C3" s="11" t="s">
        <v>216</v>
      </c>
      <c r="D3" s="11" t="s">
        <v>64</v>
      </c>
      <c r="E3" s="11" t="s">
        <v>65</v>
      </c>
      <c r="F3" s="11" t="s">
        <v>233</v>
      </c>
      <c r="G3" s="11" t="s">
        <v>100</v>
      </c>
      <c r="H3" s="11" t="s">
        <v>98</v>
      </c>
      <c r="I3" s="11" t="s">
        <v>67</v>
      </c>
      <c r="J3" s="11" t="s">
        <v>66</v>
      </c>
      <c r="K3" s="11" t="s">
        <v>68</v>
      </c>
      <c r="L3" s="11" t="s">
        <v>69</v>
      </c>
      <c r="M3" s="11" t="s">
        <v>70</v>
      </c>
      <c r="N3" s="11" t="s">
        <v>87</v>
      </c>
    </row>
    <row r="4" spans="1:14" x14ac:dyDescent="0.3">
      <c r="B4" t="s">
        <v>94</v>
      </c>
      <c r="C4" t="s">
        <v>22</v>
      </c>
      <c r="D4">
        <v>1</v>
      </c>
      <c r="E4">
        <v>10</v>
      </c>
      <c r="F4">
        <v>2</v>
      </c>
      <c r="G4" t="b">
        <v>1</v>
      </c>
      <c r="H4" t="b">
        <v>0</v>
      </c>
      <c r="I4" t="s">
        <v>42</v>
      </c>
      <c r="J4" t="s">
        <v>44</v>
      </c>
      <c r="K4" t="s">
        <v>46</v>
      </c>
      <c r="L4" t="s">
        <v>110</v>
      </c>
      <c r="M4" t="s">
        <v>81</v>
      </c>
      <c r="N4" t="s">
        <v>88</v>
      </c>
    </row>
    <row r="5" spans="1:14" x14ac:dyDescent="0.3">
      <c r="B5" t="s">
        <v>95</v>
      </c>
      <c r="C5" t="s">
        <v>28</v>
      </c>
      <c r="D5">
        <v>1</v>
      </c>
      <c r="E5">
        <v>10</v>
      </c>
      <c r="F5">
        <v>2</v>
      </c>
      <c r="G5" t="b">
        <v>1</v>
      </c>
      <c r="H5" t="b">
        <v>0</v>
      </c>
      <c r="I5" t="s">
        <v>85</v>
      </c>
      <c r="J5" t="s">
        <v>82</v>
      </c>
      <c r="K5" t="s">
        <v>84</v>
      </c>
      <c r="L5" t="s">
        <v>110</v>
      </c>
      <c r="M5" t="s">
        <v>83</v>
      </c>
      <c r="N5" t="s">
        <v>89</v>
      </c>
    </row>
  </sheetData>
  <phoneticPr fontId="1" type="noConversion"/>
  <conditionalFormatting sqref="I4:I5">
    <cfRule type="expression" dxfId="8" priority="6">
      <formula>AND(I4&lt;&gt;"", ISERROR(MATCH(I4, 드롭테이블id, 0)))</formula>
    </cfRule>
  </conditionalFormatting>
  <conditionalFormatting sqref="K4:K5">
    <cfRule type="expression" dxfId="7" priority="4">
      <formula>AND(K4&lt;&gt;"", ISERROR(MATCH(K4, 드롭테이블id, 0)))</formula>
    </cfRule>
  </conditionalFormatting>
  <conditionalFormatting sqref="L4:L5">
    <cfRule type="expression" dxfId="6" priority="1">
      <formula>AND(L4&lt;&gt;"", ISERROR(MATCH(L4, 특수조건id, 0)))</formula>
    </cfRule>
  </conditionalFormatting>
  <conditionalFormatting sqref="M4:M32">
    <cfRule type="expression" dxfId="5" priority="2">
      <formula>AND(M4&lt;&gt;"", ISERROR(MATCH(M4, 드롭테이블id, 0)))</formula>
    </cfRule>
  </conditionalFormatting>
  <dataValidations count="2">
    <dataValidation type="list" allowBlank="1" showInputMessage="1" showErrorMessage="1" sqref="K4:K30 J6:J25 I6:I30 I4:J5 M4:M32" xr:uid="{F42B564B-3756-481A-AB54-7A2D4083505B}">
      <formula1>드롭테이블id</formula1>
    </dataValidation>
    <dataValidation type="list" allowBlank="1" showInputMessage="1" showErrorMessage="1" sqref="L4:L6" xr:uid="{77DB5830-F024-494A-B19C-F7AD061F3384}">
      <formula1>특수조건id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Item</vt:lpstr>
      <vt:lpstr>UseItem</vt:lpstr>
      <vt:lpstr>DropItem</vt:lpstr>
      <vt:lpstr>Weapon</vt:lpstr>
      <vt:lpstr>Armor</vt:lpstr>
      <vt:lpstr>Backpack</vt:lpstr>
      <vt:lpstr>Pouch</vt:lpstr>
      <vt:lpstr>Potion</vt:lpstr>
      <vt:lpstr>ResourceNode</vt:lpstr>
      <vt:lpstr>ResourceNode_DropTable</vt:lpstr>
      <vt:lpstr>Condition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진우 정</cp:lastModifiedBy>
  <cp:revision/>
  <dcterms:created xsi:type="dcterms:W3CDTF">2025-03-16T08:44:04Z</dcterms:created>
  <dcterms:modified xsi:type="dcterms:W3CDTF">2025-05-31T20:03:37Z</dcterms:modified>
  <cp:category/>
  <cp:contentStatus/>
</cp:coreProperties>
</file>