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los\Documents\BOOTCAMP\"/>
    </mc:Choice>
  </mc:AlternateContent>
  <xr:revisionPtr revIDLastSave="0" documentId="13_ncr:1_{C3623CEB-6509-4AA0-B3FA-C0FB2973A599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Hoja1" sheetId="2" r:id="rId1"/>
    <sheet name="Hoja2" sheetId="3" r:id="rId2"/>
    <sheet name="Hoja3" sheetId="4" r:id="rId3"/>
    <sheet name="Sheet1" sheetId="1" r:id="rId4"/>
    <sheet name="Sheet2" sheetId="5" r:id="rId5"/>
    <sheet name="Sheet3" sheetId="6" r:id="rId6"/>
  </sheets>
  <definedNames>
    <definedName name="_xlnm._FilterDatabase" localSheetId="3" hidden="1">Sheet1!$A$1:$N$4115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L9" i="6" l="1"/>
  <c r="L8" i="6"/>
  <c r="L7" i="6"/>
  <c r="L6" i="6"/>
  <c r="L5" i="6"/>
  <c r="L4" i="6"/>
  <c r="L3" i="6"/>
  <c r="F9" i="6"/>
  <c r="F8" i="6"/>
  <c r="F7" i="6"/>
  <c r="F6" i="6"/>
  <c r="F5" i="6"/>
  <c r="F4" i="6" l="1"/>
  <c r="F3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5" l="1"/>
  <c r="G2" i="5" s="1"/>
  <c r="E13" i="5"/>
  <c r="H13" i="5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3" i="1"/>
  <c r="N4" i="1"/>
  <c r="N5" i="1"/>
  <c r="N6" i="1"/>
  <c r="N7" i="1"/>
  <c r="N8" i="1"/>
  <c r="N9" i="1"/>
  <c r="N10" i="1"/>
  <c r="N2" i="1"/>
  <c r="H2" i="5" l="1"/>
  <c r="F2" i="5"/>
  <c r="G13" i="5"/>
  <c r="F13" i="5"/>
  <c r="E3" i="5"/>
  <c r="H3" i="5" s="1"/>
  <c r="G3" i="5" l="1"/>
  <c r="E4" i="5"/>
  <c r="H4" i="5" s="1"/>
  <c r="F3" i="5"/>
  <c r="F4" i="5" l="1"/>
  <c r="G4" i="5"/>
  <c r="E5" i="5"/>
  <c r="H5" i="5" s="1"/>
  <c r="G5" i="5" l="1"/>
  <c r="F5" i="5"/>
  <c r="E6" i="5"/>
  <c r="G6" i="5" s="1"/>
  <c r="H6" i="5" l="1"/>
  <c r="F6" i="5"/>
  <c r="E7" i="5"/>
  <c r="H7" i="5" s="1"/>
  <c r="G7" i="5" l="1"/>
  <c r="F7" i="5"/>
  <c r="E9" i="5"/>
  <c r="G9" i="5" s="1"/>
  <c r="E8" i="5"/>
  <c r="F8" i="5" s="1"/>
  <c r="E10" i="5" l="1"/>
  <c r="F10" i="5" s="1"/>
  <c r="F9" i="5"/>
  <c r="H9" i="5"/>
  <c r="G8" i="5"/>
  <c r="H8" i="5"/>
  <c r="H10" i="5" l="1"/>
  <c r="G10" i="5"/>
  <c r="E11" i="5"/>
  <c r="H11" i="5" s="1"/>
  <c r="G11" i="5" l="1"/>
  <c r="E12" i="5"/>
  <c r="H12" i="5" s="1"/>
  <c r="F11" i="5"/>
  <c r="G12" i="5" l="1"/>
  <c r="F12" i="5"/>
</calcChain>
</file>

<file path=xl/sharedStrings.xml><?xml version="1.0" encoding="utf-8"?>
<sst xmlns="http://schemas.openxmlformats.org/spreadsheetml/2006/main" count="36786" uniqueCount="8410">
  <si>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</si>
  <si>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</si>
  <si>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</si>
  <si>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</si>
  <si>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</si>
  <si>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</si>
  <si>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</si>
  <si>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</si>
  <si>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</si>
  <si>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</si>
  <si>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</si>
  <si>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</si>
  <si>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</si>
  <si>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</si>
  <si>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</si>
  <si>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</si>
  <si>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</si>
  <si>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</si>
  <si>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</si>
  <si>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</si>
  <si>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</si>
  <si>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</si>
  <si>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</si>
  <si>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</si>
  <si>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</si>
  <si>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</si>
  <si>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</si>
  <si>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</si>
  <si>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</si>
  <si>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</si>
  <si>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</si>
  <si>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</si>
  <si>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</si>
  <si>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</si>
  <si>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</si>
  <si>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</si>
  <si>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</si>
  <si>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</si>
  <si>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</si>
  <si>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</si>
  <si>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</si>
  <si>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</si>
  <si>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</si>
  <si>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</si>
  <si>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</si>
  <si>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</si>
  <si>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</si>
  <si>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</si>
  <si>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</si>
  <si>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</si>
  <si>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</si>
  <si>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</si>
  <si>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</si>
  <si>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</si>
  <si>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</si>
  <si>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</si>
  <si>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</si>
  <si>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</si>
  <si>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</si>
  <si>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</si>
  <si>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</si>
  <si>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</si>
  <si>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</si>
  <si>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</si>
  <si>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</si>
  <si>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</si>
  <si>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</si>
  <si>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</si>
  <si>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</si>
  <si>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</si>
  <si>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</si>
  <si>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</si>
  <si>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</si>
  <si>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</si>
  <si>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</si>
  <si>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</si>
  <si>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</si>
  <si>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</si>
  <si>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</si>
  <si>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</si>
  <si>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</si>
  <si>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</si>
  <si>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</si>
  <si>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</si>
  <si>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</si>
  <si>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</si>
  <si>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</si>
  <si>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</si>
  <si>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</si>
  <si>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</si>
  <si>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</si>
  <si>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</si>
  <si>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</si>
  <si>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</si>
  <si>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</si>
  <si>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</si>
  <si>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</si>
  <si>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</si>
  <si>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</si>
  <si>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</si>
  <si>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</si>
  <si>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</si>
  <si>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</si>
  <si>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</si>
  <si>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</si>
  <si>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</si>
  <si>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</si>
  <si>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</si>
  <si>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</si>
  <si>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</si>
  <si>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</si>
  <si>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</si>
  <si>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</si>
  <si>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</si>
  <si>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</si>
  <si>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</si>
  <si>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</si>
  <si>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</si>
  <si>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</si>
  <si>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</si>
  <si>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</si>
  <si>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</si>
  <si>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</si>
  <si>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</si>
  <si>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</si>
  <si>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</si>
  <si>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</si>
  <si>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</si>
  <si>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</si>
  <si>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</si>
  <si>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</si>
  <si>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</si>
  <si>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</si>
  <si>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</si>
  <si>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</si>
  <si>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</si>
  <si>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</si>
  <si>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</si>
  <si>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</si>
  <si>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</si>
  <si>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</si>
  <si>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</si>
  <si>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</si>
  <si>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</si>
  <si>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</si>
  <si>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</si>
  <si>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</si>
  <si>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</si>
  <si>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</si>
  <si>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</si>
  <si>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</si>
  <si>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</si>
  <si>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</si>
  <si>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</si>
  <si>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</si>
  <si>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</si>
  <si>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</si>
  <si>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</si>
  <si>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</si>
  <si>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</si>
  <si>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</si>
  <si>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</si>
  <si>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</si>
  <si>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</si>
  <si>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</si>
  <si>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</si>
  <si>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</si>
  <si>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</si>
  <si>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</si>
  <si>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</si>
  <si>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</si>
  <si>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</si>
  <si>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</si>
  <si>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</si>
  <si>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</si>
  <si>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</si>
  <si>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</si>
  <si>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</si>
  <si>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</si>
  <si>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</si>
  <si>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</si>
  <si>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</si>
  <si>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</si>
  <si>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</si>
  <si>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</si>
  <si>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</si>
  <si>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</si>
  <si>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</si>
  <si>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</si>
  <si>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</si>
  <si>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</si>
  <si>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</si>
  <si>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</si>
  <si>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</si>
  <si>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</si>
  <si>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</si>
  <si>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</si>
  <si>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</si>
  <si>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</si>
  <si>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</si>
  <si>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</si>
  <si>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</si>
  <si>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</si>
  <si>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</si>
  <si>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</si>
  <si>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</si>
  <si>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</si>
  <si>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</si>
  <si>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</si>
  <si>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</si>
  <si>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</si>
  <si>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</si>
  <si>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</si>
  <si>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</si>
  <si>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</si>
  <si>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</si>
  <si>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</si>
  <si>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</si>
  <si>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</si>
  <si>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</si>
  <si>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</si>
  <si>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</si>
  <si>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</si>
  <si>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</si>
  <si>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</si>
  <si>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</si>
  <si>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</si>
  <si>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</si>
  <si>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</si>
  <si>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</si>
  <si>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</si>
  <si>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</si>
  <si>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</si>
  <si>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</si>
  <si>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</si>
  <si>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</si>
  <si>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</si>
  <si>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</si>
  <si>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</si>
  <si>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</si>
  <si>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</si>
  <si>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</si>
  <si>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</si>
  <si>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</si>
  <si>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</si>
  <si>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</si>
  <si>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</si>
  <si>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</si>
  <si>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</si>
  <si>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</si>
  <si>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</si>
  <si>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</si>
  <si>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</si>
  <si>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</si>
  <si>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</si>
  <si>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</si>
  <si>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</si>
  <si>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</si>
  <si>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</si>
  <si>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</si>
  <si>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</si>
  <si>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</si>
  <si>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</si>
  <si>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</si>
  <si>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</si>
  <si>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</si>
  <si>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</si>
  <si>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</si>
  <si>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</si>
  <si>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</si>
  <si>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</si>
  <si>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</si>
  <si>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</si>
  <si>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</si>
  <si>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</si>
  <si>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</si>
  <si>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</si>
  <si>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</si>
  <si>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</si>
  <si>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</si>
  <si>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</si>
  <si>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</si>
  <si>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</si>
  <si>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</si>
  <si>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</si>
  <si>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</si>
  <si>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</si>
  <si>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</si>
  <si>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</si>
  <si>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</si>
  <si>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</si>
  <si>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</si>
  <si>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</si>
  <si>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</si>
  <si>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</si>
  <si>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</si>
  <si>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</si>
  <si>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</si>
  <si>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</si>
  <si>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</si>
  <si>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</si>
  <si>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</si>
  <si>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</si>
  <si>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</si>
  <si>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</si>
  <si>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</si>
  <si>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</si>
  <si>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</si>
  <si>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</si>
  <si>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</si>
  <si>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</si>
  <si>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</si>
  <si>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</si>
  <si>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</si>
  <si>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</si>
  <si>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</si>
  <si>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</si>
  <si>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</si>
  <si>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</si>
  <si>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</si>
  <si>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</si>
  <si>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</si>
  <si>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</si>
  <si>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</si>
  <si>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</si>
  <si>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</si>
  <si>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</si>
  <si>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</si>
  <si>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</si>
  <si>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</si>
  <si>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</si>
  <si>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</si>
  <si>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</si>
  <si>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</si>
  <si>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</si>
  <si>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</si>
  <si>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</si>
  <si>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</si>
  <si>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</si>
  <si>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</si>
  <si>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</si>
  <si>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</si>
  <si>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</si>
  <si>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</si>
  <si>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</si>
  <si>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</si>
  <si>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</si>
  <si>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</si>
  <si>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</si>
  <si>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</si>
  <si>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</si>
  <si>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</si>
  <si>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</si>
  <si>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</si>
  <si>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</si>
  <si>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</si>
  <si>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</si>
  <si>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</si>
  <si>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</si>
  <si>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</si>
  <si>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</si>
  <si>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</si>
  <si>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</si>
  <si>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</si>
  <si>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</si>
  <si>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</si>
  <si>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</si>
  <si>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</si>
  <si>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</si>
  <si>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</si>
  <si>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</si>
  <si>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</si>
  <si>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</si>
  <si>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</si>
  <si>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</si>
  <si>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</si>
  <si>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</si>
  <si>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</si>
  <si>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</si>
  <si>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</si>
  <si>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</si>
  <si>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</si>
  <si>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</si>
  <si>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</si>
  <si>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</si>
  <si>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</si>
  <si>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</si>
  <si>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</si>
  <si>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</si>
  <si>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</si>
  <si>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</si>
  <si>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</si>
  <si>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</si>
  <si>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</si>
  <si>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</si>
  <si>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</si>
  <si>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</si>
  <si>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</si>
  <si>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</si>
  <si>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</si>
  <si>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</si>
  <si>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</si>
  <si>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</si>
  <si>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</si>
  <si>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</si>
  <si>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</si>
  <si>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</si>
  <si>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</si>
  <si>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</si>
  <si>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</si>
  <si>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</si>
  <si>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</si>
  <si>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</si>
  <si>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</si>
  <si>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</si>
  <si>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</si>
  <si>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</si>
  <si>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</si>
  <si>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</si>
  <si>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</si>
  <si>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</si>
  <si>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</si>
  <si>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</si>
  <si>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</si>
  <si>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</si>
  <si>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</si>
  <si>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</si>
  <si>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</si>
  <si>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</si>
  <si>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</si>
  <si>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</si>
  <si>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</si>
  <si>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</si>
  <si>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</si>
  <si>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</si>
  <si>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</si>
  <si>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</si>
  <si>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</si>
  <si>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</si>
  <si>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</si>
  <si>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</si>
  <si>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</si>
  <si>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</si>
  <si>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</si>
  <si>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</si>
  <si>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</si>
  <si>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</si>
  <si>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</si>
  <si>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</si>
  <si>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</si>
  <si>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</si>
  <si>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</si>
  <si>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</si>
  <si>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</si>
  <si>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</si>
  <si>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</si>
  <si>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</si>
  <si>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</si>
  <si>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</si>
  <si>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</si>
  <si>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</si>
  <si>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</si>
  <si>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</si>
  <si>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</si>
  <si>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</si>
  <si>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</si>
  <si>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</si>
  <si>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</si>
  <si>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</si>
  <si>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</si>
  <si>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</si>
  <si>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</si>
  <si>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</si>
  <si>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</si>
  <si>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</si>
  <si>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</si>
  <si>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</si>
  <si>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</si>
  <si>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</si>
  <si>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</si>
  <si>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</si>
  <si>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</si>
  <si>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</si>
  <si>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</si>
  <si>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</si>
  <si>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</si>
  <si>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</si>
  <si>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</si>
  <si>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</si>
  <si>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</si>
  <si>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</si>
  <si>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</si>
  <si>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</si>
  <si>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</si>
  <si>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</si>
  <si>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</si>
  <si>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</si>
  <si>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</si>
  <si>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</si>
  <si>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</si>
  <si>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</si>
  <si>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</si>
  <si>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</si>
  <si>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</si>
  <si>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</si>
  <si>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</si>
  <si>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</si>
  <si>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</si>
  <si>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</si>
  <si>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</si>
  <si>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</si>
  <si>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</si>
  <si>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</si>
  <si>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</si>
  <si>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</si>
  <si>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</si>
  <si>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</si>
  <si>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</si>
  <si>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</si>
  <si>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</si>
  <si>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</si>
  <si>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</si>
  <si>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</si>
  <si>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</si>
  <si>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</si>
  <si>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</si>
  <si>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</si>
  <si>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</si>
  <si>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</si>
  <si>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</si>
  <si>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</si>
  <si>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</si>
  <si>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</si>
  <si>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</si>
  <si>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</si>
  <si>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</si>
  <si>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</si>
  <si>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</si>
  <si>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</si>
  <si>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</si>
  <si>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</si>
  <si>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</si>
  <si>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</si>
  <si>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</si>
  <si>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</si>
  <si>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</si>
  <si>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</si>
  <si>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</si>
  <si>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</si>
  <si>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</si>
  <si>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</si>
  <si>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</si>
  <si>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</si>
  <si>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</si>
  <si>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</si>
  <si>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</si>
  <si>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</si>
  <si>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</si>
  <si>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</si>
  <si>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</si>
  <si>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</si>
  <si>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</si>
  <si>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</si>
  <si>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</si>
  <si>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</si>
  <si>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</si>
  <si>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</si>
  <si>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</si>
  <si>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</si>
  <si>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</si>
  <si>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</si>
  <si>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</si>
  <si>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</si>
  <si>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</si>
  <si>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</si>
  <si>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</si>
  <si>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</si>
  <si>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</si>
  <si>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</si>
  <si>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</si>
  <si>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</si>
  <si>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</si>
  <si>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</si>
  <si>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</si>
  <si>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</si>
  <si>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</si>
  <si>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</si>
  <si>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</si>
  <si>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</si>
  <si>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</si>
  <si>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</si>
  <si>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</si>
  <si>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</si>
  <si>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</si>
  <si>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</si>
  <si>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</si>
  <si>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</si>
  <si>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</si>
  <si>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</si>
  <si>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</si>
  <si>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</si>
  <si>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</si>
  <si>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</si>
  <si>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</si>
  <si>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</si>
  <si>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</si>
  <si>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</si>
  <si>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</si>
  <si>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</si>
  <si>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</si>
  <si>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</si>
  <si>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</si>
  <si>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</si>
  <si>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</si>
  <si>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</si>
  <si>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</si>
  <si>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</si>
  <si>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</si>
  <si>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</si>
  <si>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</si>
  <si>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</si>
  <si>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</si>
  <si>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</si>
  <si>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</si>
  <si>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</si>
  <si>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</si>
  <si>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</si>
  <si>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</si>
  <si>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</si>
  <si>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</si>
  <si>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</si>
  <si>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</si>
  <si>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</si>
  <si>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</si>
  <si>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</si>
  <si>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</si>
  <si>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</si>
  <si>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</si>
  <si>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</si>
  <si>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</si>
  <si>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</si>
  <si>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</si>
  <si>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</si>
  <si>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</si>
  <si>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</si>
  <si>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</si>
  <si>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</si>
  <si>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</si>
  <si>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</si>
  <si>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</si>
  <si>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</si>
  <si>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</si>
  <si>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</si>
  <si>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</si>
  <si>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</si>
  <si>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</si>
  <si>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</si>
  <si>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</si>
  <si>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</si>
  <si>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</si>
  <si>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</si>
  <si>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</si>
  <si>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</si>
  <si>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</si>
  <si>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</si>
  <si>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</si>
  <si>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</si>
  <si>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</si>
  <si>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</si>
  <si>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</si>
  <si>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</si>
  <si>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</si>
  <si>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</si>
  <si>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</si>
  <si>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</si>
  <si>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</si>
  <si>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</si>
  <si>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</si>
  <si>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</si>
  <si>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</si>
  <si>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</si>
  <si>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</si>
  <si>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</si>
  <si>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</si>
  <si>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</si>
  <si>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</si>
  <si>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</si>
  <si>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</si>
  <si>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</si>
  <si>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</si>
  <si>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</si>
  <si>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</si>
  <si>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</si>
  <si>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</si>
  <si>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</si>
  <si>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</si>
  <si>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</si>
  <si>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</si>
  <si>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</si>
  <si>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</si>
  <si>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</si>
  <si>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</si>
  <si>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</si>
  <si>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</si>
  <si>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</si>
  <si>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</si>
  <si>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</si>
  <si>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</si>
  <si>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</si>
  <si>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</si>
  <si>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</si>
  <si>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</si>
  <si>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</si>
  <si>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</si>
  <si>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</si>
  <si>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</si>
  <si>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</si>
  <si>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</si>
  <si>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</si>
  <si>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</si>
  <si>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</si>
  <si>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</si>
  <si>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</si>
  <si>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</si>
  <si>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</si>
  <si>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</si>
  <si>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</si>
  <si>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</si>
  <si>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</si>
  <si>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</si>
  <si>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</si>
  <si>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</si>
  <si>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</si>
  <si>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</si>
  <si>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</si>
  <si>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</si>
  <si>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</si>
  <si>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</si>
  <si>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</si>
  <si>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</si>
  <si>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</si>
  <si>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</si>
  <si>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</si>
  <si>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</si>
  <si>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</si>
  <si>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</si>
  <si>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</si>
  <si>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</si>
  <si>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</si>
  <si>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</si>
  <si>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</si>
  <si>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</si>
  <si>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</si>
  <si>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</si>
  <si>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</si>
  <si>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</si>
  <si>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</si>
  <si>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</si>
  <si>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</si>
  <si>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</si>
  <si>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</si>
  <si>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</si>
  <si>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</si>
  <si>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</si>
  <si>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</si>
  <si>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</si>
  <si>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</si>
  <si>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</si>
  <si>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</si>
  <si>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</si>
  <si>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</si>
  <si>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</si>
  <si>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</si>
  <si>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</si>
  <si>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</si>
  <si>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</si>
  <si>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</si>
  <si>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</si>
  <si>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</si>
  <si>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</si>
  <si>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</si>
  <si>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</si>
  <si>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</si>
  <si>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</si>
  <si>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</si>
  <si>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</si>
  <si>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</si>
  <si>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</si>
  <si>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</si>
  <si>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</si>
  <si>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</si>
  <si>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</si>
  <si>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</si>
  <si>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</si>
  <si>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</si>
  <si>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</si>
  <si>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</si>
  <si>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</si>
  <si>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</si>
  <si>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</si>
  <si>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</si>
  <si>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</si>
  <si>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</si>
  <si>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</si>
  <si>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</si>
  <si>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</si>
  <si>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</si>
  <si>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</si>
  <si>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</si>
  <si>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</si>
  <si>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</si>
  <si>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</si>
  <si>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</si>
  <si>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</si>
  <si>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</si>
  <si>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</si>
  <si>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</si>
  <si>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</si>
  <si>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</si>
  <si>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</si>
  <si>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</si>
  <si>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</si>
  <si>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</si>
  <si>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</si>
  <si>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</si>
  <si>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</si>
  <si>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</si>
  <si>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</si>
  <si>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</si>
  <si>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</si>
  <si>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</si>
  <si>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</si>
  <si>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</si>
  <si>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</si>
  <si>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</si>
  <si>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</si>
  <si>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</si>
  <si>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</si>
  <si>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</si>
  <si>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</si>
  <si>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</si>
  <si>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</si>
  <si>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</si>
  <si>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</si>
  <si>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</si>
  <si>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</si>
  <si>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</si>
  <si>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</si>
  <si>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</si>
  <si>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</si>
  <si>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</si>
  <si>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</si>
  <si>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</si>
  <si>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</si>
  <si>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</si>
  <si>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</si>
  <si>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</si>
  <si>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</si>
  <si>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</si>
  <si>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</si>
  <si>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</si>
  <si>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</si>
  <si>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</si>
  <si>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</si>
  <si>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</si>
  <si>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</si>
  <si>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</si>
  <si>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</si>
  <si>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</si>
  <si>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</si>
  <si>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</si>
  <si>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</si>
  <si>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</si>
  <si>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</si>
  <si>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</si>
  <si>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</si>
  <si>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</si>
  <si>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</si>
  <si>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</si>
  <si>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</si>
  <si>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</si>
  <si>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</si>
  <si>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</si>
  <si>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</si>
  <si>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</si>
  <si>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</si>
  <si>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</si>
  <si>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</si>
  <si>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</si>
  <si>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</si>
  <si>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</si>
  <si>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</si>
  <si>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</si>
  <si>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</si>
  <si>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</si>
  <si>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</si>
  <si>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</si>
  <si>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</si>
  <si>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</si>
  <si>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</si>
  <si>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</si>
  <si>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</si>
  <si>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</si>
  <si>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</si>
  <si>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</si>
  <si>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</si>
  <si>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</si>
  <si>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</si>
  <si>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</si>
  <si>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</si>
  <si>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</si>
  <si>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</si>
  <si>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</si>
  <si>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</si>
  <si>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</si>
  <si>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</si>
  <si>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</si>
  <si>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</si>
  <si>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</si>
  <si>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</si>
  <si>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</si>
  <si>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</si>
  <si>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</si>
  <si>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</si>
  <si>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</si>
  <si>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</si>
  <si>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</si>
  <si>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</si>
  <si>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</si>
  <si>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</si>
  <si>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</si>
  <si>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</si>
  <si>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</si>
  <si>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</si>
  <si>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</si>
  <si>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</si>
  <si>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</si>
  <si>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</si>
  <si>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</si>
  <si>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</si>
  <si>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</si>
  <si>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</si>
  <si>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</si>
  <si>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</si>
  <si>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</si>
  <si>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</si>
  <si>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</si>
  <si>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</si>
  <si>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</si>
  <si>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</si>
  <si>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</si>
  <si>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</si>
  <si>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</si>
  <si>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</si>
  <si>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</si>
  <si>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</si>
  <si>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</si>
  <si>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</si>
  <si>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</si>
  <si>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</si>
  <si>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</si>
  <si>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</si>
  <si>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</si>
  <si>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</si>
  <si>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</si>
  <si>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</si>
  <si>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</si>
  <si>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</si>
  <si>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</si>
  <si>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</si>
  <si>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</si>
  <si>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</si>
  <si>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</si>
  <si>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</si>
  <si>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</si>
  <si>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</si>
  <si>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</si>
  <si>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</si>
  <si>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</si>
  <si>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</si>
  <si>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</si>
  <si>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</si>
  <si>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</si>
  <si>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</si>
  <si>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</si>
  <si>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</si>
  <si>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</si>
  <si>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</si>
  <si>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</si>
  <si>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</si>
  <si>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</si>
  <si>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</si>
  <si>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</si>
  <si>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</si>
  <si>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</si>
  <si>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</si>
  <si>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</si>
  <si>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</si>
  <si>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</si>
  <si>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</si>
  <si>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</si>
  <si>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</si>
  <si>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</si>
  <si>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</si>
  <si>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</si>
  <si>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</si>
  <si>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</si>
  <si>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</si>
  <si>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</si>
  <si>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</si>
  <si>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</si>
  <si>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</si>
  <si>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</si>
  <si>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</si>
  <si>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</si>
  <si>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</si>
  <si>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</si>
  <si>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</si>
  <si>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</si>
  <si>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</si>
  <si>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</si>
  <si>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</si>
  <si>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</si>
  <si>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</si>
  <si>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</si>
  <si>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</si>
  <si>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</si>
  <si>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</si>
  <si>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</si>
  <si>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</si>
  <si>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</si>
  <si>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</si>
  <si>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</si>
  <si>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</si>
  <si>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</si>
  <si>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</si>
  <si>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</si>
  <si>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</si>
  <si>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</si>
  <si>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</si>
  <si>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</si>
  <si>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</si>
  <si>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</si>
  <si>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</si>
  <si>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</si>
  <si>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</si>
  <si>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</si>
  <si>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</si>
  <si>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</si>
  <si>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</si>
  <si>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</si>
  <si>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</si>
  <si>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</si>
  <si>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</si>
  <si>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</si>
  <si>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</si>
  <si>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</si>
  <si>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</si>
  <si>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</si>
  <si>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</si>
  <si>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</si>
  <si>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</si>
  <si>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</si>
  <si>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</si>
  <si>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</si>
  <si>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</si>
  <si>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</si>
  <si>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</si>
  <si>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</si>
  <si>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</si>
  <si>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</si>
  <si>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</si>
  <si>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</si>
  <si>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</si>
  <si>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</si>
  <si>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</si>
  <si>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</si>
  <si>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</si>
  <si>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</si>
  <si>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</si>
  <si>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</si>
  <si>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</si>
  <si>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</si>
  <si>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</si>
  <si>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</si>
  <si>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</si>
  <si>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</si>
  <si>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</si>
  <si>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</si>
  <si>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</si>
  <si>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</si>
  <si>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</si>
  <si>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</si>
  <si>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</si>
  <si>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</si>
  <si>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</si>
  <si>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</si>
  <si>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</si>
  <si>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</si>
  <si>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</si>
  <si>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</si>
  <si>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</si>
  <si>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</si>
  <si>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</si>
  <si>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</si>
  <si>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</si>
  <si>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</si>
  <si>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</si>
  <si>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</si>
  <si>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</si>
  <si>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</si>
  <si>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</si>
  <si>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</si>
  <si>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</si>
  <si>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</si>
  <si>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</si>
  <si>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</si>
  <si>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</si>
  <si>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</si>
  <si>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</si>
  <si>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</si>
  <si>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</si>
  <si>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</si>
  <si>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</si>
  <si>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</si>
  <si>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</si>
  <si>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</si>
  <si>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</si>
  <si>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</si>
  <si>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</si>
  <si>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</si>
  <si>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</si>
  <si>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</si>
  <si>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</si>
  <si>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</si>
  <si>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</si>
  <si>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</si>
  <si>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</si>
  <si>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</si>
  <si>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</si>
  <si>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</si>
  <si>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</si>
  <si>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</si>
  <si>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</si>
  <si>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</si>
  <si>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</si>
  <si>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</si>
  <si>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</si>
  <si>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</si>
  <si>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</si>
  <si>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</si>
  <si>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</si>
  <si>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</si>
  <si>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</si>
  <si>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</si>
  <si>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</si>
  <si>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</si>
  <si>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</si>
  <si>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</si>
  <si>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</si>
  <si>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</si>
  <si>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</si>
  <si>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</si>
  <si>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</si>
  <si>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</si>
  <si>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</si>
  <si>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</si>
  <si>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</si>
  <si>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</si>
  <si>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</si>
  <si>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</si>
  <si>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</si>
  <si>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</si>
  <si>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</si>
  <si>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</si>
  <si>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</si>
  <si>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</si>
  <si>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</si>
  <si>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</si>
  <si>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</si>
  <si>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</si>
  <si>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</si>
  <si>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</si>
  <si>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</si>
  <si>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</si>
  <si>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</si>
  <si>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</si>
  <si>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</si>
  <si>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</si>
  <si>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</si>
  <si>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</si>
  <si>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</si>
  <si>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</si>
  <si>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</si>
  <si>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</si>
  <si>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</si>
  <si>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</si>
  <si>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</si>
  <si>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</si>
  <si>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</si>
  <si>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</si>
  <si>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</si>
  <si>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</si>
  <si>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</si>
  <si>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</si>
  <si>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</si>
  <si>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</si>
  <si>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</si>
  <si>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</si>
  <si>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</si>
  <si>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</si>
  <si>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</si>
  <si>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</si>
  <si>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</si>
  <si>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</si>
  <si>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</si>
  <si>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</si>
  <si>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</si>
  <si>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</si>
  <si>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</si>
  <si>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</si>
  <si>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</si>
  <si>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</si>
  <si>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</si>
  <si>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</si>
  <si>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</si>
  <si>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</si>
  <si>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</si>
  <si>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</si>
  <si>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</si>
  <si>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</si>
  <si>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</si>
  <si>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</si>
  <si>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</si>
  <si>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</si>
  <si>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</si>
  <si>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</si>
  <si>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</si>
  <si>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</si>
  <si>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</si>
  <si>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</si>
  <si>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</si>
  <si>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</si>
  <si>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</si>
  <si>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</si>
  <si>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</si>
  <si>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</si>
  <si>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</si>
  <si>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</si>
  <si>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</si>
  <si>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</si>
  <si>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</si>
  <si>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</si>
  <si>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</si>
  <si>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</si>
  <si>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</si>
  <si>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</si>
  <si>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</si>
  <si>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</si>
  <si>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</si>
  <si>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</si>
  <si>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</si>
  <si>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</si>
  <si>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</si>
  <si>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</si>
  <si>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</si>
  <si>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</si>
  <si>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</si>
  <si>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</si>
  <si>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</si>
  <si>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</si>
  <si>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</si>
  <si>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</si>
  <si>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</si>
  <si>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</si>
  <si>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</si>
  <si>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</si>
  <si>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</si>
  <si>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</si>
  <si>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</si>
  <si>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</si>
  <si>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</si>
  <si>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</si>
  <si>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</si>
  <si>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</si>
  <si>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</si>
  <si>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</si>
  <si>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</si>
  <si>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</si>
  <si>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</si>
  <si>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</si>
  <si>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</si>
  <si>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</si>
  <si>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</si>
  <si>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</si>
  <si>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</si>
  <si>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</si>
  <si>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</si>
  <si>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</si>
  <si>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</si>
  <si>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</si>
  <si>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</si>
  <si>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</si>
  <si>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</si>
  <si>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</si>
  <si>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</si>
  <si>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</si>
  <si>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</si>
  <si>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</si>
  <si>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</si>
  <si>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</si>
  <si>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</si>
  <si>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</si>
  <si>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</si>
  <si>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</si>
  <si>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</si>
  <si>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</si>
  <si>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</si>
  <si>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</si>
  <si>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</si>
  <si>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</si>
  <si>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</si>
  <si>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</si>
  <si>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</si>
  <si>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</si>
  <si>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</si>
  <si>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</si>
  <si>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</si>
  <si>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</si>
  <si>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</si>
  <si>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</si>
  <si>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</si>
  <si>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</si>
  <si>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</si>
  <si>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</si>
  <si>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</si>
  <si>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</si>
  <si>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</si>
  <si>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</si>
  <si>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</si>
  <si>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</si>
  <si>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</si>
  <si>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</si>
  <si>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</si>
  <si>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</si>
  <si>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</si>
  <si>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</si>
  <si>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</si>
  <si>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</si>
  <si>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</si>
  <si>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</si>
  <si>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</si>
  <si>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</si>
  <si>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</si>
  <si>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</si>
  <si>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</si>
  <si>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</si>
  <si>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</si>
  <si>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</si>
  <si>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</si>
  <si>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</si>
  <si>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</si>
  <si>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</si>
  <si>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</si>
  <si>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</si>
  <si>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</si>
  <si>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</si>
  <si>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</si>
  <si>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</si>
  <si>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</si>
  <si>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</si>
  <si>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</si>
  <si>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</si>
  <si>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</si>
  <si>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</si>
  <si>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</si>
  <si>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</si>
  <si>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</si>
  <si>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</si>
  <si>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</si>
  <si>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</si>
  <si>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</si>
  <si>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</si>
  <si>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</si>
  <si>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</si>
  <si>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</si>
  <si>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</si>
  <si>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</si>
  <si>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</si>
  <si>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</si>
  <si>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</si>
  <si>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</si>
  <si>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</si>
  <si>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</si>
  <si>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</si>
  <si>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</si>
  <si>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</si>
  <si>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</si>
  <si>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</si>
  <si>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</si>
  <si>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</si>
  <si>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</si>
  <si>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</si>
  <si>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</si>
  <si>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</si>
  <si>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</si>
  <si>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</si>
  <si>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</si>
  <si>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</si>
  <si>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</si>
  <si>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</si>
  <si>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</si>
  <si>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</si>
  <si>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</si>
  <si>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</si>
  <si>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</si>
  <si>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</si>
  <si>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</si>
  <si>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</si>
  <si>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</si>
  <si>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</si>
  <si>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</si>
  <si>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</si>
  <si>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</si>
  <si>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</si>
  <si>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</si>
  <si>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</si>
  <si>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</si>
  <si>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</si>
  <si>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</si>
  <si>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</si>
  <si>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</si>
  <si>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</si>
  <si>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</si>
  <si>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</si>
  <si>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</si>
  <si>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</si>
  <si>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</si>
  <si>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</si>
  <si>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</si>
  <si>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</si>
  <si>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</si>
  <si>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</si>
  <si>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</si>
  <si>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</si>
  <si>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</si>
  <si>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</si>
  <si>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</si>
  <si>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</si>
  <si>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</si>
  <si>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</si>
  <si>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</si>
  <si>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</si>
  <si>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</si>
  <si>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</si>
  <si>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</si>
  <si>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</si>
  <si>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</si>
  <si>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</si>
  <si>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</si>
  <si>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</si>
  <si>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</si>
  <si>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</si>
  <si>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</si>
  <si>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</si>
  <si>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</si>
  <si>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</si>
  <si>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</si>
  <si>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</si>
  <si>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</si>
  <si>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</si>
  <si>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</si>
  <si>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</si>
  <si>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</si>
  <si>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</si>
  <si>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</si>
  <si>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</si>
  <si>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</si>
  <si>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</si>
  <si>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</si>
  <si>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</si>
  <si>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</si>
  <si>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</si>
  <si>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</si>
  <si>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</si>
  <si>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</si>
  <si>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</si>
  <si>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</si>
  <si>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</si>
  <si>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</si>
  <si>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</si>
  <si>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</si>
  <si>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</si>
  <si>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</si>
  <si>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</si>
  <si>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</si>
  <si>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</si>
  <si>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</si>
  <si>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</si>
  <si>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</si>
  <si>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</si>
  <si>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</si>
  <si>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</si>
  <si>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</si>
  <si>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</si>
  <si>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</si>
  <si>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</si>
  <si>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</si>
  <si>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</si>
  <si>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</si>
  <si>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</si>
  <si>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</si>
  <si>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</si>
  <si>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</si>
  <si>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</si>
  <si>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</si>
  <si>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</si>
  <si>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</si>
  <si>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</si>
  <si>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</si>
  <si>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</si>
  <si>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</si>
  <si>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</si>
  <si>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</si>
  <si>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</si>
  <si>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</si>
  <si>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</si>
  <si>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</si>
  <si>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</si>
  <si>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</si>
  <si>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</si>
  <si>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</si>
  <si>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</si>
  <si>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</si>
  <si>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</si>
  <si>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</si>
  <si>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</si>
  <si>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</si>
  <si>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</si>
  <si>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</si>
  <si>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</si>
  <si>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</si>
  <si>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</si>
  <si>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</si>
  <si>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</si>
  <si>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</si>
  <si>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</si>
  <si>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</si>
  <si>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</si>
  <si>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</si>
  <si>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</si>
  <si>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</si>
  <si>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</si>
  <si>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</si>
  <si>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</si>
  <si>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</si>
  <si>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</si>
  <si>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</si>
  <si>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</si>
  <si>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</si>
  <si>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</si>
  <si>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</si>
  <si>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</si>
  <si>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</si>
  <si>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</si>
  <si>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</si>
  <si>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</si>
  <si>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</si>
  <si>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</si>
  <si>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</si>
  <si>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</si>
  <si>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</si>
  <si>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</si>
  <si>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</si>
  <si>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</si>
  <si>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</si>
  <si>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</si>
  <si>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</si>
  <si>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</si>
  <si>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</si>
  <si>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</si>
  <si>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</si>
  <si>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</si>
  <si>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</si>
  <si>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</si>
  <si>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</si>
  <si>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</si>
  <si>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</si>
  <si>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</si>
  <si>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</si>
  <si>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</si>
  <si>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</si>
  <si>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</si>
  <si>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</si>
  <si>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</si>
  <si>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</si>
  <si>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</si>
  <si>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</si>
  <si>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</si>
  <si>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</si>
  <si>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</si>
  <si>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</si>
  <si>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</si>
  <si>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</si>
  <si>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</si>
  <si>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</si>
  <si>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</si>
  <si>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</si>
  <si>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</si>
  <si>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</si>
  <si>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</si>
  <si>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</si>
  <si>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</si>
  <si>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</si>
  <si>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</si>
  <si>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</si>
  <si>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</si>
  <si>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</si>
  <si>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</si>
  <si>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</si>
  <si>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</si>
  <si>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</si>
  <si>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</si>
  <si>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</si>
  <si>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</si>
  <si>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</si>
  <si>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</si>
  <si>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</si>
  <si>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</si>
  <si>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</si>
  <si>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</si>
  <si>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</si>
  <si>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</si>
  <si>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</si>
  <si>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</si>
  <si>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</si>
  <si>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</si>
  <si>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</si>
  <si>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</si>
  <si>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</si>
  <si>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</si>
  <si>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</si>
  <si>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</si>
  <si>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</si>
  <si>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</si>
  <si>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</si>
  <si>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</si>
  <si>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</si>
  <si>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</si>
  <si>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</si>
  <si>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</si>
  <si>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</si>
  <si>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</si>
  <si>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</si>
  <si>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</si>
  <si>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</si>
  <si>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</si>
  <si>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</si>
  <si>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</si>
  <si>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</si>
  <si>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</si>
  <si>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</si>
  <si>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</si>
  <si>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</si>
  <si>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</si>
  <si>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</si>
  <si>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</si>
  <si>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</si>
  <si>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</si>
  <si>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</si>
  <si>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</si>
  <si>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</si>
  <si>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</si>
  <si>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</si>
  <si>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</si>
  <si>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</si>
  <si>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</si>
  <si>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</si>
  <si>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</si>
  <si>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</si>
  <si>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</si>
  <si>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</si>
  <si>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</si>
  <si>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</si>
  <si>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</si>
  <si>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</si>
  <si>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</si>
  <si>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</si>
  <si>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</si>
  <si>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</si>
  <si>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</si>
  <si>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</si>
  <si>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</si>
  <si>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</si>
  <si>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</si>
  <si>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</si>
  <si>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</si>
  <si>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</si>
  <si>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</si>
  <si>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</si>
  <si>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</si>
  <si>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</si>
  <si>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</si>
  <si>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</si>
  <si>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</si>
  <si>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</si>
  <si>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</si>
  <si>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</si>
  <si>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</si>
  <si>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</si>
  <si>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</si>
  <si>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</si>
  <si>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</si>
  <si>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</si>
  <si>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</si>
  <si>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</si>
  <si>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</si>
  <si>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</si>
  <si>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</si>
  <si>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</si>
  <si>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</si>
  <si>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</si>
  <si>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</si>
  <si>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</si>
  <si>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</si>
  <si>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</si>
  <si>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</si>
  <si>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</si>
  <si>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</si>
  <si>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</si>
  <si>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</si>
  <si>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</si>
  <si>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</si>
  <si>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</si>
  <si>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</si>
  <si>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</si>
  <si>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</si>
  <si>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</si>
  <si>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</si>
  <si>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</si>
  <si>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</si>
  <si>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</si>
  <si>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</si>
  <si>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</si>
  <si>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</si>
  <si>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</si>
  <si>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</si>
  <si>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</si>
  <si>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</si>
  <si>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</si>
  <si>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</si>
  <si>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</si>
  <si>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</si>
  <si>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</si>
  <si>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</si>
  <si>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</si>
  <si>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</si>
  <si>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</si>
  <si>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</si>
  <si>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</si>
  <si>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</si>
  <si>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</si>
  <si>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</si>
  <si>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</si>
  <si>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</si>
  <si>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</si>
  <si>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</si>
  <si>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</si>
  <si>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</si>
  <si>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</si>
  <si>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</si>
  <si>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</si>
  <si>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</si>
  <si>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</si>
  <si>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</si>
  <si>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</si>
  <si>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</si>
  <si>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</si>
  <si>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</si>
  <si>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</si>
  <si>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</si>
  <si>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</si>
  <si>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</si>
  <si>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</si>
  <si>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</si>
  <si>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</si>
  <si>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</si>
  <si>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</si>
  <si>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</si>
  <si>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</si>
  <si>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</si>
  <si>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</si>
  <si>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</si>
  <si>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</si>
  <si>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</si>
  <si>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</si>
  <si>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</si>
  <si>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</si>
  <si>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</si>
  <si>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</si>
  <si>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</si>
  <si>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</si>
  <si>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</si>
  <si>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</si>
  <si>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</si>
  <si>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</si>
  <si>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</si>
  <si>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</si>
  <si>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</si>
  <si>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</si>
  <si>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</si>
  <si>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</si>
  <si>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</si>
  <si>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</si>
  <si>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</si>
  <si>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</si>
  <si>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</si>
  <si>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</si>
  <si>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</si>
  <si>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</si>
  <si>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</si>
  <si>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</si>
  <si>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</si>
  <si>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</si>
  <si>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</si>
  <si>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</si>
  <si>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</si>
  <si>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</si>
  <si>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</si>
  <si>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</si>
  <si>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</si>
  <si>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</si>
  <si>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</si>
  <si>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</si>
  <si>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</si>
  <si>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</si>
  <si>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</si>
  <si>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</si>
  <si>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</si>
  <si>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</si>
  <si>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</si>
  <si>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</si>
  <si>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</si>
  <si>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</si>
  <si>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</si>
  <si>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</si>
  <si>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</si>
  <si>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</si>
  <si>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</si>
  <si>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</si>
  <si>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</si>
  <si>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</si>
  <si>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</si>
  <si>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</si>
  <si>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</si>
  <si>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</si>
  <si>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</si>
  <si>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</si>
  <si>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</si>
  <si>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</si>
  <si>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</si>
  <si>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</si>
  <si>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</si>
  <si>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</si>
  <si>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</si>
  <si>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</si>
  <si>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</si>
  <si>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</si>
  <si>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</si>
  <si>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</si>
  <si>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</si>
  <si>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</si>
  <si>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</si>
  <si>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</si>
  <si>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</si>
  <si>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</si>
  <si>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</si>
  <si>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</si>
  <si>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</si>
  <si>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</si>
  <si>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</si>
  <si>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</si>
  <si>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</si>
  <si>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</si>
  <si>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</si>
  <si>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</si>
  <si>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</si>
  <si>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</si>
  <si>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</si>
  <si>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</si>
  <si>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</si>
  <si>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</si>
  <si>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</si>
  <si>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</si>
  <si>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</si>
  <si>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</si>
  <si>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</si>
  <si>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</si>
  <si>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</si>
  <si>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</si>
  <si>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</si>
  <si>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</si>
  <si>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</si>
  <si>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</si>
  <si>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</si>
  <si>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</si>
  <si>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</si>
  <si>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</si>
  <si>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</si>
  <si>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</si>
  <si>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</si>
  <si>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</si>
  <si>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</si>
  <si>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</si>
  <si>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</si>
  <si>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</si>
  <si>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</si>
  <si>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</si>
  <si>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</si>
  <si>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</si>
  <si>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</si>
  <si>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</si>
  <si>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</si>
  <si>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</si>
  <si>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</si>
  <si>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</si>
  <si>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</si>
  <si>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</si>
  <si>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</si>
  <si>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</si>
  <si>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</si>
  <si>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</si>
  <si>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</si>
  <si>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</si>
  <si>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</si>
  <si>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</si>
  <si>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</si>
  <si>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</si>
  <si>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</si>
  <si>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</si>
  <si>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</si>
  <si>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</si>
  <si>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</si>
  <si>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</si>
  <si>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</si>
  <si>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</si>
  <si>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</si>
  <si>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</si>
  <si>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</si>
  <si>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</si>
  <si>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</si>
  <si>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</si>
  <si>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</si>
  <si>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</si>
  <si>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</si>
  <si>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</si>
  <si>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</si>
  <si>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</si>
  <si>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</si>
  <si>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</si>
  <si>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</si>
  <si>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</si>
  <si>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</si>
  <si>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</si>
  <si>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</si>
  <si>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</si>
  <si>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</si>
  <si>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</si>
  <si>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</si>
  <si>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</si>
  <si>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</si>
  <si>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</si>
  <si>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</si>
  <si>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</si>
  <si>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</si>
  <si>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</si>
  <si>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</si>
  <si>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</si>
  <si>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</si>
  <si>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</si>
  <si>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</si>
  <si>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</si>
  <si>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</si>
  <si>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</si>
  <si>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</si>
  <si>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</si>
  <si>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</si>
  <si>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</si>
  <si>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</si>
  <si>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</si>
  <si>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</si>
  <si>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</si>
  <si>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</si>
  <si>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</si>
  <si>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</si>
  <si>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</si>
  <si>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</si>
  <si>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</si>
  <si>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</si>
  <si>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</si>
  <si>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</si>
  <si>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</si>
  <si>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</si>
  <si>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</si>
  <si>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</si>
  <si>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</si>
  <si>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</si>
  <si>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</si>
  <si>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</si>
  <si>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</si>
  <si>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</si>
  <si>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</si>
  <si>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</si>
  <si>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</si>
  <si>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</si>
  <si>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</si>
  <si>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</si>
  <si>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</si>
  <si>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</si>
  <si>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</si>
  <si>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</si>
  <si>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</si>
  <si>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</si>
  <si>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</si>
  <si>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</si>
  <si>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</si>
  <si>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</si>
  <si>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</si>
  <si>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</si>
  <si>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</si>
  <si>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</si>
  <si>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</si>
  <si>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</si>
  <si>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</si>
  <si>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</si>
  <si>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</si>
  <si>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</si>
  <si>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</si>
  <si>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</si>
  <si>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</si>
  <si>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</si>
  <si>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</si>
  <si>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</si>
  <si>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</si>
  <si>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</si>
  <si>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</si>
  <si>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</si>
  <si>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</si>
  <si>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</si>
  <si>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</si>
  <si>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</si>
  <si>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</si>
  <si>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</si>
  <si>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</si>
  <si>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</si>
  <si>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</si>
  <si>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</si>
  <si>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</si>
  <si>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</si>
  <si>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</si>
  <si>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</si>
  <si>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</si>
  <si>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</si>
  <si>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</si>
  <si>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</si>
  <si>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</si>
  <si>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</si>
  <si>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</si>
  <si>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</si>
  <si>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</si>
  <si>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</si>
  <si>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</si>
  <si>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</si>
  <si>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</si>
  <si>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</si>
  <si>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</si>
  <si>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</si>
  <si>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</si>
  <si>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</si>
  <si>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</si>
  <si>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</si>
  <si>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</si>
  <si>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</si>
  <si>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</si>
  <si>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</si>
  <si>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</si>
  <si>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</si>
  <si>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</si>
  <si>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</si>
  <si>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</si>
  <si>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</si>
  <si>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</si>
  <si>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</si>
  <si>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</si>
  <si>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</si>
  <si>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</si>
  <si>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</si>
  <si>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</si>
  <si>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</si>
  <si>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</si>
  <si>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</si>
  <si>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</si>
  <si>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</si>
  <si>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</si>
  <si>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</si>
  <si>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</si>
  <si>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</si>
  <si>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</si>
  <si>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</si>
  <si>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</si>
  <si>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</si>
  <si>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</si>
  <si>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</si>
  <si>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</si>
  <si>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</si>
  <si>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</si>
  <si>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</si>
  <si>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</si>
  <si>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</si>
  <si>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</si>
  <si>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</si>
  <si>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</si>
  <si>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</si>
  <si>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</si>
  <si>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</si>
  <si>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</si>
  <si>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</si>
  <si>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</si>
  <si>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</si>
  <si>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</si>
  <si>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</si>
  <si>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</si>
  <si>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</si>
  <si>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</si>
  <si>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</si>
  <si>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</si>
  <si>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</si>
  <si>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</si>
  <si>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</si>
  <si>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</si>
  <si>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</si>
  <si>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</si>
  <si>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</si>
  <si>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</si>
  <si>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</si>
  <si>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</si>
  <si>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</si>
  <si>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</si>
  <si>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</si>
  <si>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</si>
  <si>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</si>
  <si>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</si>
  <si>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</si>
  <si>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</si>
  <si>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</si>
  <si>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</si>
  <si>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</si>
  <si>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</si>
  <si>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</si>
  <si>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</si>
  <si>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</si>
  <si>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</si>
  <si>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</si>
  <si>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</si>
  <si>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</si>
  <si>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</si>
  <si>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</si>
  <si>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</si>
  <si>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</si>
  <si>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</si>
  <si>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</si>
  <si>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</si>
  <si>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</si>
  <si>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</si>
  <si>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</si>
  <si>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</si>
  <si>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</si>
  <si>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</si>
  <si>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</si>
  <si>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</si>
  <si>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</si>
  <si>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</si>
  <si>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</si>
  <si>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</si>
  <si>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</si>
  <si>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</si>
  <si>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</si>
  <si>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</si>
  <si>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</si>
  <si>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</si>
  <si>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</si>
  <si>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</si>
  <si>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</si>
  <si>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</si>
  <si>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</si>
  <si>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</si>
  <si>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</si>
  <si>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</si>
  <si>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</si>
  <si>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</si>
  <si>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</si>
  <si>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</si>
  <si>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</si>
  <si>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</si>
  <si>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</si>
  <si>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</si>
  <si>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</si>
  <si>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</si>
  <si>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</si>
  <si>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</si>
  <si>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</si>
  <si>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</si>
  <si>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</si>
  <si>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</si>
  <si>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</si>
  <si>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</si>
  <si>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</si>
  <si>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</si>
  <si>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</si>
  <si>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</si>
  <si>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</si>
  <si>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</si>
  <si>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</si>
  <si>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</si>
  <si>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</si>
  <si>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</si>
  <si>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</si>
  <si>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</si>
  <si>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</si>
  <si>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</si>
  <si>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</si>
  <si>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</si>
  <si>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</si>
  <si>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</si>
  <si>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</si>
  <si>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</si>
  <si>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</si>
  <si>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</si>
  <si>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</si>
  <si>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</si>
  <si>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</si>
  <si>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</si>
  <si>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</si>
  <si>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</si>
  <si>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</si>
  <si>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</si>
  <si>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</si>
  <si>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</si>
  <si>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</si>
  <si>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</si>
  <si>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</si>
  <si>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</si>
  <si>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</si>
  <si>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</si>
  <si>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</si>
  <si>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</si>
  <si>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</si>
  <si>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</si>
  <si>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</si>
  <si>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</si>
  <si>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</si>
  <si>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</si>
  <si>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</si>
  <si>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</si>
  <si>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</si>
  <si>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</si>
  <si>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</si>
  <si>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</si>
  <si>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</si>
  <si>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</si>
  <si>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</si>
  <si>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</si>
  <si>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</si>
  <si>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</si>
  <si>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</si>
  <si>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</si>
  <si>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</si>
  <si>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</si>
  <si>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</si>
  <si>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</si>
  <si>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</si>
  <si>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</si>
  <si>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</si>
  <si>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</si>
  <si>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</si>
  <si>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</si>
  <si>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</si>
  <si>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</si>
  <si>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</si>
  <si>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</si>
  <si>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</si>
  <si>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</si>
  <si>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</si>
  <si>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</si>
  <si>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</si>
  <si>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</si>
  <si>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</si>
  <si>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</si>
  <si>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</si>
  <si>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</si>
  <si>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</si>
  <si>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</si>
  <si>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</si>
  <si>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</si>
  <si>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</si>
  <si>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</si>
  <si>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</si>
  <si>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</si>
  <si>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</si>
  <si>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</si>
  <si>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</si>
  <si>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</si>
  <si>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</si>
  <si>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</si>
  <si>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</si>
  <si>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</si>
  <si>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</si>
  <si>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</si>
  <si>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</si>
  <si>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</si>
  <si>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</si>
  <si>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</si>
  <si>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</si>
  <si>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</si>
  <si>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</si>
  <si>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</si>
  <si>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</si>
  <si>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</si>
  <si>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</si>
  <si>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</si>
  <si>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</si>
  <si>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</si>
  <si>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</si>
  <si>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</si>
  <si>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</si>
  <si>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</si>
  <si>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</si>
  <si>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</si>
  <si>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</si>
  <si>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</si>
  <si>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</si>
  <si>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</si>
  <si>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</si>
  <si>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</si>
  <si>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</si>
  <si>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</si>
  <si>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</si>
  <si>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</si>
  <si>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</si>
  <si>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</si>
  <si>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</si>
  <si>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</si>
  <si>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</si>
  <si>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</si>
  <si>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</si>
  <si>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</si>
  <si>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</si>
  <si>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</si>
  <si>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</si>
  <si>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</si>
  <si>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</si>
  <si>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</si>
  <si>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</si>
  <si>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</si>
  <si>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</si>
  <si>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</si>
  <si>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</si>
  <si>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</si>
  <si>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</si>
  <si>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</si>
  <si>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</si>
  <si>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</si>
  <si>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</si>
  <si>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</si>
  <si>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</si>
  <si>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</si>
  <si>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</si>
  <si>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</si>
  <si>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</si>
  <si>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</si>
  <si>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</si>
  <si>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</si>
  <si>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</si>
  <si>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</si>
  <si>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</si>
  <si>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</si>
  <si>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</si>
  <si>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</si>
  <si>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</si>
  <si>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</si>
  <si>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</si>
  <si>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</si>
  <si>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</si>
  <si>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</si>
  <si>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</si>
  <si>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</si>
  <si>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</si>
  <si>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</si>
  <si>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</si>
  <si>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</si>
  <si>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</si>
  <si>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</si>
  <si>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</si>
  <si>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</si>
  <si>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</si>
  <si>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</si>
  <si>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</si>
  <si>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</si>
  <si>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</si>
  <si>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</si>
  <si>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</si>
  <si>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</si>
  <si>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</si>
  <si>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</si>
  <si>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</si>
  <si>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</si>
  <si>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</si>
  <si>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</si>
  <si>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</si>
  <si>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</si>
  <si>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</si>
  <si>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</si>
  <si>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</si>
  <si>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</si>
  <si>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</si>
  <si>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</si>
  <si>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</si>
  <si>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</si>
  <si>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</si>
  <si>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</si>
  <si>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</si>
  <si>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</si>
  <si>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</si>
  <si>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</si>
  <si>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</si>
  <si>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</si>
  <si>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</si>
  <si>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</si>
  <si>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</si>
  <si>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</si>
  <si>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</si>
  <si>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</si>
  <si>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</si>
  <si>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</si>
  <si>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</si>
  <si>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</si>
  <si>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</si>
  <si>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</si>
  <si>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</si>
  <si>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</si>
  <si>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</si>
  <si>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</si>
  <si>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</si>
  <si>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</si>
  <si>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</si>
  <si>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</si>
  <si>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</si>
  <si>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</si>
  <si>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</si>
  <si>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</si>
  <si>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</si>
  <si>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</si>
  <si>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</si>
  <si>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</si>
  <si>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</si>
  <si>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</si>
  <si>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</si>
  <si>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</si>
  <si>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</si>
  <si>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</si>
  <si>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</si>
  <si>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</si>
  <si>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</si>
  <si>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</si>
  <si>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</si>
  <si>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</si>
  <si>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</si>
  <si>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</si>
  <si>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</si>
  <si>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</si>
  <si>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</si>
  <si>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</si>
  <si>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</si>
  <si>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</si>
  <si>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</si>
  <si>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</si>
  <si>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</si>
  <si>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</si>
  <si>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</si>
  <si>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</si>
  <si>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</si>
  <si>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</si>
  <si>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</si>
  <si>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</si>
  <si>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</si>
  <si>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</si>
  <si>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</si>
  <si>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</si>
  <si>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</si>
  <si>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</si>
  <si>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</si>
  <si>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</si>
  <si>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</si>
  <si>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</si>
  <si>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</si>
  <si>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</si>
  <si>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</si>
  <si>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</si>
  <si>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</si>
  <si>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</si>
  <si>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</si>
  <si>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</si>
  <si>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</si>
  <si>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</si>
  <si>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</si>
  <si>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</si>
  <si>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</si>
  <si>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</si>
  <si>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</si>
  <si>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</si>
  <si>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</si>
  <si>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</si>
  <si>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</si>
  <si>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</si>
  <si>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</si>
  <si>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</si>
  <si>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</si>
  <si>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</si>
  <si>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</si>
  <si>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</si>
  <si>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</si>
  <si>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</si>
  <si>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</si>
  <si>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</si>
  <si>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</si>
  <si>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</si>
  <si>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</si>
  <si>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</si>
  <si>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</si>
  <si>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</si>
  <si>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</si>
  <si>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</si>
  <si>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</si>
  <si>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</si>
  <si>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</si>
  <si>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</si>
  <si>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</si>
  <si>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</si>
  <si>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</si>
  <si>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</si>
  <si>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</si>
  <si>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</si>
  <si>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</si>
  <si>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</si>
  <si>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</si>
  <si>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</si>
  <si>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</si>
  <si>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</si>
  <si>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</si>
  <si>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</si>
  <si>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</si>
  <si>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</si>
  <si>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</si>
  <si>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</si>
  <si>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</si>
  <si>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</si>
  <si>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</si>
  <si>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</si>
  <si>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</si>
  <si>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</si>
  <si>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</si>
  <si>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</si>
  <si>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</si>
  <si>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</si>
  <si>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</si>
  <si>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</si>
  <si>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</si>
  <si>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</si>
  <si>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</si>
  <si>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</si>
  <si>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</si>
  <si>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</si>
  <si>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</si>
  <si>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</si>
  <si>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</si>
  <si>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</si>
  <si>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</si>
  <si>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</si>
  <si>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</si>
  <si>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</si>
  <si>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</si>
  <si>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</si>
  <si>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</si>
  <si>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</si>
  <si>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</si>
  <si>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</si>
  <si>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</si>
  <si>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</si>
  <si>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</si>
  <si>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</si>
  <si>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</si>
  <si>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</si>
  <si>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</si>
  <si>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</si>
  <si>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</si>
  <si>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</si>
  <si>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</si>
  <si>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</si>
  <si>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</si>
  <si>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</si>
  <si>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</si>
  <si>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</si>
  <si>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</si>
  <si>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</si>
  <si>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</si>
  <si>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</si>
  <si>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</si>
  <si>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</si>
  <si>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</si>
  <si>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</si>
  <si>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</si>
  <si>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</si>
  <si>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</si>
  <si>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</si>
  <si>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</si>
  <si>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</si>
  <si>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</si>
  <si>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</si>
  <si>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</si>
  <si>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</si>
  <si>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</si>
  <si>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</si>
  <si>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</si>
  <si>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</si>
  <si>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</si>
  <si>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</si>
  <si>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</si>
  <si>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</si>
  <si>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</si>
  <si>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</si>
  <si>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</si>
  <si>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</si>
  <si>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</si>
  <si>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</si>
  <si>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</si>
  <si>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</si>
  <si>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</si>
  <si>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</si>
  <si>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</si>
  <si>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</si>
  <si>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</si>
  <si>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</si>
  <si>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</si>
  <si>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</si>
  <si>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</si>
  <si>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</si>
  <si>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</si>
  <si>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</si>
  <si>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</si>
  <si>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</si>
  <si>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</si>
  <si>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</si>
  <si>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</si>
  <si>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</si>
  <si>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</si>
  <si>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</si>
  <si>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</si>
  <si>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</si>
  <si>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</si>
  <si>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</si>
  <si>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</si>
  <si>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</si>
  <si>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</si>
  <si>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</si>
  <si>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</si>
  <si>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</si>
  <si>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</si>
  <si>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</si>
  <si>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</si>
  <si>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</si>
  <si>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</si>
  <si>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</si>
  <si>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</si>
  <si>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</si>
  <si>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</si>
  <si>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</si>
  <si>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</si>
  <si>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</si>
  <si>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</si>
  <si>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</si>
  <si>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</si>
  <si>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</si>
  <si>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</si>
  <si>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</si>
  <si>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</si>
  <si>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</si>
  <si>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</si>
  <si>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</si>
  <si>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</si>
  <si>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</si>
  <si>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</si>
  <si>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</si>
  <si>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</si>
  <si>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</si>
  <si>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</si>
  <si>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</si>
  <si>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</si>
  <si>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</si>
  <si>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</si>
  <si>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</si>
  <si>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</si>
  <si>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</si>
  <si>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</si>
  <si>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</si>
  <si>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</si>
  <si>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</si>
  <si>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</si>
  <si>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</si>
  <si>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</si>
  <si>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</si>
  <si>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</si>
  <si>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</si>
  <si>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</si>
  <si>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</si>
  <si>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</si>
  <si>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</si>
  <si>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</si>
  <si>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</si>
  <si>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</si>
  <si>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</si>
  <si>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</si>
  <si>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</si>
  <si>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</si>
  <si>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</si>
  <si>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</si>
  <si>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</si>
  <si>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</si>
  <si>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</si>
  <si>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</si>
  <si>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</si>
  <si>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</si>
  <si>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</si>
  <si>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</si>
  <si>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</si>
  <si>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</si>
  <si>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</si>
  <si>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</si>
  <si>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</si>
  <si>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</si>
  <si>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</si>
  <si>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</si>
  <si>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</si>
  <si>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</si>
  <si>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</si>
  <si>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</si>
  <si>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</si>
  <si>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</si>
  <si>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</si>
  <si>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</si>
  <si>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</si>
  <si>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</si>
  <si>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</si>
  <si>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</si>
  <si>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</si>
  <si>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</si>
  <si>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</si>
  <si>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</si>
  <si>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</si>
  <si>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</si>
  <si>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</si>
  <si>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</si>
  <si>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</si>
  <si>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</si>
  <si>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</si>
  <si>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</si>
  <si>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</si>
  <si>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</si>
  <si>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</si>
  <si>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</si>
  <si>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</si>
  <si>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</si>
  <si>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</si>
  <si>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</si>
  <si>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</si>
  <si>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</si>
  <si>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</si>
  <si>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</si>
  <si>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</si>
  <si>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</si>
  <si>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</si>
  <si>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</si>
  <si>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</si>
  <si>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</si>
  <si>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</si>
  <si>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</si>
  <si>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</si>
  <si>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</si>
  <si>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</si>
  <si>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</si>
  <si>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</si>
  <si>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</si>
  <si>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</si>
  <si>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</si>
  <si>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</si>
  <si>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</si>
  <si>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</si>
  <si>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</si>
  <si>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</si>
  <si>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</si>
  <si>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</si>
  <si>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</si>
  <si>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</si>
  <si>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</si>
  <si>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</si>
  <si>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</si>
  <si>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</si>
  <si>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</si>
  <si>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</si>
  <si>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</si>
  <si>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</si>
  <si>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</si>
  <si>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</si>
  <si>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</si>
  <si>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</si>
  <si>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</si>
  <si>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</si>
  <si>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</si>
  <si>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</si>
  <si>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</si>
  <si>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</si>
  <si>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</si>
  <si>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</si>
  <si>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</si>
  <si>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</si>
  <si>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</si>
  <si>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</si>
  <si>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</si>
  <si>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</si>
  <si>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</si>
  <si>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</si>
  <si>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</si>
  <si>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</si>
  <si>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</si>
  <si>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</si>
  <si>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</si>
  <si>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</si>
  <si>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</si>
  <si>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</si>
  <si>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</si>
  <si>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</si>
  <si>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</si>
  <si>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</si>
  <si>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</si>
  <si>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</si>
  <si>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</si>
  <si>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</si>
  <si>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</si>
  <si>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</si>
  <si>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</si>
  <si>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</si>
  <si>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</si>
  <si>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</si>
  <si>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</si>
  <si>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</si>
  <si>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</si>
  <si>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</si>
  <si>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</si>
  <si>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</si>
  <si>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</si>
  <si>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</si>
  <si>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</si>
  <si>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</si>
  <si>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</si>
  <si>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</si>
  <si>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</si>
  <si>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</si>
  <si>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</si>
  <si>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</si>
  <si>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</si>
  <si>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</si>
  <si>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</si>
  <si>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</si>
  <si>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</si>
  <si>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</si>
  <si>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</si>
  <si>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</si>
  <si>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</si>
  <si>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</si>
  <si>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</si>
  <si>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</si>
  <si>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</si>
  <si>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</si>
  <si>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</si>
  <si>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</si>
  <si>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</si>
  <si>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</si>
  <si>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</si>
  <si>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</si>
  <si>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</si>
  <si>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</si>
  <si>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</si>
  <si>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</si>
  <si>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</si>
  <si>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</si>
  <si>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</si>
  <si>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</si>
  <si>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</si>
  <si>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</si>
  <si>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</si>
  <si>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</si>
  <si>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</si>
  <si>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</si>
  <si>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</si>
  <si>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</si>
  <si>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</si>
  <si>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</si>
  <si>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</si>
  <si>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</si>
  <si>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</si>
  <si>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</si>
  <si>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</si>
  <si>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</si>
  <si>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</si>
  <si>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</si>
  <si>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</si>
  <si>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</si>
  <si>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</si>
  <si>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</si>
  <si>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</si>
  <si>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</si>
  <si>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</si>
  <si>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</si>
  <si>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</si>
  <si>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</si>
  <si>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</si>
  <si>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</si>
  <si>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</si>
  <si>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</si>
  <si>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</si>
  <si>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</si>
  <si>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</si>
  <si>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</si>
  <si>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</si>
  <si>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</si>
  <si>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</si>
  <si>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</si>
  <si>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</si>
  <si>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</si>
  <si>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</si>
  <si>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</si>
  <si>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</si>
  <si>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</si>
  <si>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</si>
  <si>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</si>
  <si>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</si>
  <si>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</si>
  <si>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</si>
  <si>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</si>
  <si>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</si>
  <si>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</si>
  <si>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</si>
  <si>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</si>
  <si>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</si>
  <si>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</si>
  <si>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</si>
  <si>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</si>
  <si>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</si>
  <si>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</si>
  <si>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</si>
  <si>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</si>
  <si>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</si>
  <si>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</si>
  <si>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</si>
  <si>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</si>
  <si>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</si>
  <si>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</si>
  <si>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</si>
  <si>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</si>
  <si>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</si>
  <si>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</si>
  <si>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</si>
  <si>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</si>
  <si>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</si>
  <si>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</si>
  <si>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</si>
  <si>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</si>
  <si>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</si>
  <si>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</si>
  <si>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</si>
  <si>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</si>
  <si>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</si>
  <si>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</si>
  <si>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</si>
  <si>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</si>
  <si>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</si>
  <si>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</si>
  <si>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</si>
  <si>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</si>
  <si>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</si>
  <si>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</si>
  <si>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</si>
  <si>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</si>
  <si>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</si>
  <si>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</si>
  <si>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</si>
  <si>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</si>
  <si>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</si>
  <si>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</si>
  <si>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</si>
  <si>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</si>
  <si>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</si>
  <si>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</si>
  <si>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</si>
  <si>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</si>
  <si>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</si>
  <si>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</si>
  <si>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</si>
  <si>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</si>
  <si>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</si>
  <si>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</si>
  <si>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</si>
  <si>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</si>
  <si>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</si>
  <si>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</si>
  <si>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</si>
  <si>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</si>
  <si>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</si>
  <si>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</si>
  <si>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</si>
  <si>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</si>
  <si>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</si>
  <si>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</si>
  <si>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</si>
  <si>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</si>
  <si>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</si>
  <si>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</si>
  <si>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</si>
  <si>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</si>
  <si>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</si>
  <si>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</si>
  <si>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</si>
  <si>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</si>
  <si>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</si>
  <si>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</si>
  <si>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</si>
  <si>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</si>
  <si>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</si>
  <si>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</si>
  <si>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</si>
  <si>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</si>
  <si>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</si>
  <si>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</si>
  <si>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</si>
  <si>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</si>
  <si>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</si>
  <si>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</si>
  <si>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</si>
  <si>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</si>
  <si>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</si>
  <si>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</si>
  <si>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</si>
  <si>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</si>
  <si>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</si>
  <si>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</si>
  <si>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</si>
  <si>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</si>
  <si>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</si>
  <si>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</si>
  <si>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</si>
  <si>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</si>
  <si>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</si>
  <si>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</si>
  <si>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</si>
  <si>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</si>
  <si>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</si>
  <si>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</si>
  <si>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</si>
  <si>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</si>
  <si>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</si>
  <si>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</si>
  <si>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</si>
  <si>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</si>
  <si>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</si>
  <si>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</si>
  <si>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</si>
  <si>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</si>
  <si>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</si>
  <si>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</si>
  <si>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</si>
  <si>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</si>
  <si>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</si>
  <si>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</si>
  <si>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</si>
  <si>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</si>
  <si>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</si>
  <si>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</si>
  <si>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</si>
  <si>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</si>
  <si>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</si>
  <si>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</si>
  <si>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</si>
  <si>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</si>
  <si>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</si>
  <si>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</si>
  <si>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</si>
  <si>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</si>
  <si>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</si>
  <si>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</si>
  <si>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</si>
  <si>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</si>
  <si>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</si>
  <si>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</si>
  <si>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</si>
  <si>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</si>
  <si>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</si>
  <si>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</si>
  <si>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</si>
  <si>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</si>
  <si>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</si>
  <si>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</si>
  <si>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</si>
  <si>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</si>
  <si>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</si>
  <si>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</si>
  <si>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</si>
  <si>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</si>
  <si>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</si>
  <si>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</si>
  <si>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</si>
  <si>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</si>
  <si>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</si>
  <si>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</si>
  <si>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</si>
  <si>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</si>
  <si>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</si>
  <si>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</si>
  <si>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</si>
  <si>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</si>
  <si>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</si>
  <si>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</si>
  <si>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</si>
  <si>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</si>
  <si>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</si>
  <si>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</si>
  <si>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</si>
  <si>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</si>
  <si>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</si>
  <si>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</si>
  <si>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</si>
  <si>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</si>
  <si>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</si>
  <si>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</si>
  <si>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</si>
  <si>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</si>
  <si>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</si>
  <si>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</si>
  <si>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</si>
  <si>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</si>
  <si>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</si>
  <si>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</si>
  <si>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</si>
  <si>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</si>
  <si>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</si>
  <si>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</si>
  <si>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</si>
  <si>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</si>
  <si>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</si>
  <si>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</si>
  <si>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</si>
  <si>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</si>
  <si>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</si>
  <si>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</si>
  <si>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</si>
  <si>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</si>
  <si>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</si>
  <si>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</si>
  <si>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</si>
  <si>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</si>
  <si>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</si>
  <si>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</si>
  <si>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</si>
  <si>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</si>
  <si>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</si>
  <si>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</si>
  <si>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</si>
  <si>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</si>
  <si>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</si>
  <si>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</si>
  <si>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</si>
  <si>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</si>
  <si>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</si>
  <si>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</si>
  <si>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</si>
  <si>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</si>
  <si>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</si>
  <si>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</si>
  <si>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</si>
  <si>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</si>
  <si>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</si>
  <si>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</si>
  <si>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</si>
  <si>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</si>
  <si>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</si>
  <si>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</si>
  <si>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</si>
  <si>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</si>
  <si>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</si>
  <si>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</si>
  <si>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</si>
  <si>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</si>
  <si>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</si>
  <si>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</si>
  <si>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</si>
  <si>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</si>
  <si>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</si>
  <si>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</si>
  <si>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</si>
  <si>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</si>
  <si>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</si>
  <si>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</si>
  <si>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</si>
  <si>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</si>
  <si>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</si>
  <si>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</si>
  <si>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</si>
  <si>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</si>
  <si>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</si>
  <si>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</si>
  <si>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</si>
  <si>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</si>
  <si>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</si>
  <si>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</si>
  <si>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</si>
  <si>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</si>
  <si>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</si>
  <si>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</si>
  <si>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</si>
  <si>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</si>
  <si>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</si>
  <si>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</si>
  <si>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</si>
  <si>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</si>
  <si>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</si>
  <si>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</si>
  <si>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</si>
  <si>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</si>
  <si>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</si>
  <si>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</si>
  <si>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</si>
  <si>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</si>
  <si>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</si>
  <si>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</si>
  <si>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</si>
  <si>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</si>
  <si>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</si>
  <si>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</si>
  <si>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</si>
  <si>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</si>
  <si>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</si>
  <si>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</si>
  <si>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</si>
  <si>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</si>
  <si>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</si>
  <si>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</si>
  <si>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</si>
  <si>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</si>
  <si>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</si>
  <si>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</si>
  <si>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</si>
  <si>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</si>
  <si>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</si>
  <si>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</si>
  <si>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</si>
  <si>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</si>
  <si>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</si>
  <si>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</si>
  <si>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</si>
  <si>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</si>
  <si>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</si>
  <si>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</si>
  <si>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</si>
  <si>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</si>
  <si>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</si>
  <si>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</si>
  <si>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</si>
  <si>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</si>
  <si>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</si>
  <si>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</si>
  <si>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</si>
  <si>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</si>
  <si>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</si>
  <si>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</si>
  <si>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</si>
  <si>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</si>
  <si>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</si>
  <si>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</si>
  <si>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</si>
  <si>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</si>
  <si>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</si>
  <si>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</si>
  <si>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</si>
  <si>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</si>
  <si>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</si>
  <si>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</si>
  <si>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</si>
  <si>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</si>
  <si>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</si>
  <si>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</si>
  <si>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</si>
  <si>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</si>
  <si>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</si>
  <si>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</si>
  <si>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</si>
  <si>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</si>
  <si>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</si>
  <si>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</si>
  <si>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</si>
  <si>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</si>
  <si>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</si>
  <si>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</si>
  <si>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</si>
  <si>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</si>
  <si>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</si>
  <si>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</si>
  <si>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</si>
  <si>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</si>
  <si>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</si>
  <si>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</si>
  <si>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</si>
  <si>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</si>
  <si>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</si>
  <si>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</si>
  <si>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</si>
  <si>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</si>
  <si>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</si>
  <si>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</si>
  <si>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</si>
  <si>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</si>
  <si>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</si>
  <si>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</si>
  <si>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</si>
  <si>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</si>
  <si>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</si>
  <si>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</si>
  <si>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</si>
  <si>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</si>
  <si>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</si>
  <si>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</si>
  <si>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</si>
  <si>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</si>
  <si>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</si>
  <si>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</si>
  <si>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</si>
  <si>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</si>
  <si>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</si>
  <si>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</si>
  <si>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</si>
  <si>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</si>
  <si>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</si>
  <si>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</si>
  <si>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</si>
  <si>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</si>
  <si>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</si>
  <si>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</si>
  <si>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</si>
  <si>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</si>
  <si>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</si>
  <si>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</si>
  <si>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</si>
  <si>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</si>
  <si>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</si>
  <si>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</si>
  <si>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</si>
  <si>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</si>
  <si>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</si>
  <si>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</si>
  <si>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</si>
  <si>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</si>
  <si>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</si>
  <si>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</si>
  <si>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</si>
  <si>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</si>
  <si>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</si>
  <si>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</si>
  <si>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</si>
  <si>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</si>
  <si>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</si>
  <si>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</si>
  <si>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</si>
  <si>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</si>
  <si>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</si>
  <si>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</si>
  <si>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</si>
  <si>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</si>
  <si>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</si>
  <si>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</si>
  <si>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</si>
  <si>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</si>
  <si>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</si>
  <si>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</si>
  <si>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</si>
  <si>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</si>
  <si>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</si>
  <si>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</si>
  <si>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</si>
  <si>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</si>
  <si>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</si>
  <si>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</si>
  <si>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</si>
  <si>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</si>
  <si>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</si>
  <si>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</si>
  <si>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</si>
  <si>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</si>
  <si>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</si>
  <si>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</si>
  <si>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</si>
  <si>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</si>
  <si>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</si>
  <si>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</si>
  <si>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</si>
  <si>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</si>
  <si>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</si>
  <si>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</si>
  <si>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</si>
  <si>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</si>
  <si>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</si>
  <si>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</si>
  <si>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</si>
  <si>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</si>
  <si>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</si>
  <si>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</si>
  <si>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</si>
  <si>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</si>
  <si>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</si>
  <si>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</si>
  <si>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</si>
  <si>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</si>
  <si>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</si>
  <si>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</si>
  <si>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</si>
  <si>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</si>
  <si>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</si>
  <si>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</si>
  <si>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</si>
  <si>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</si>
  <si>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</si>
  <si>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</si>
  <si>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</si>
  <si>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</si>
  <si>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</si>
  <si>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</si>
  <si>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</si>
  <si>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</si>
  <si>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</si>
  <si>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</si>
  <si>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</si>
  <si>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</si>
  <si>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</si>
  <si>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</si>
  <si>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</si>
  <si>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</si>
  <si>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</si>
  <si>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</si>
  <si>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</si>
  <si>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</si>
  <si>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</si>
  <si>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</si>
  <si>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</si>
  <si>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</si>
  <si>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</si>
  <si>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</si>
  <si>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</si>
  <si>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</si>
  <si>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</si>
  <si>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</si>
  <si>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</si>
  <si>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</si>
  <si>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</si>
  <si>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</si>
  <si>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</si>
  <si>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</si>
  <si>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</si>
  <si>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</si>
  <si>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</si>
  <si>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</si>
  <si>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</si>
  <si>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</si>
  <si>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</si>
  <si>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</si>
  <si>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</si>
  <si>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</si>
  <si>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</si>
  <si>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</si>
  <si>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</si>
  <si>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</si>
  <si>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</si>
  <si>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</si>
  <si>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</si>
  <si>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</si>
  <si>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</si>
  <si>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</si>
  <si>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</si>
  <si>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</si>
  <si>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</si>
  <si>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</si>
  <si>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</si>
  <si>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</si>
  <si>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</si>
  <si>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</si>
  <si>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</si>
  <si>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</si>
  <si>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</si>
  <si>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</si>
  <si>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</si>
  <si>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</si>
  <si>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</si>
  <si>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</si>
  <si>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</si>
  <si>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</si>
  <si>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</si>
  <si>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</si>
  <si>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</si>
  <si>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</si>
  <si>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</si>
  <si>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</si>
  <si>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</si>
  <si>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</si>
  <si>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</si>
  <si>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</si>
  <si>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</si>
  <si>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</si>
  <si>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</si>
  <si>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</si>
  <si>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</si>
  <si>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</si>
  <si>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</si>
  <si>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</si>
  <si>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</si>
  <si>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</si>
  <si>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</si>
  <si>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</si>
  <si>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</si>
  <si>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</si>
  <si>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</si>
  <si>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</si>
  <si>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</si>
  <si>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</si>
  <si>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</si>
  <si>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</si>
  <si>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</si>
  <si>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</si>
  <si>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</si>
  <si>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</si>
  <si>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</si>
  <si>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</si>
  <si>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</si>
  <si>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</si>
  <si>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</si>
  <si>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</si>
  <si>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</si>
  <si>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</si>
  <si>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</si>
  <si>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</si>
  <si>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</si>
  <si>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</si>
  <si>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</si>
  <si>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</si>
  <si>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</si>
  <si>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</si>
  <si>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</si>
  <si>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</si>
  <si>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</si>
  <si>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</si>
  <si>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</si>
  <si>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</si>
  <si>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</si>
  <si>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</si>
  <si>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</si>
  <si>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</si>
  <si>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</si>
  <si>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</si>
  <si>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</si>
  <si>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</si>
  <si>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</si>
  <si>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</si>
  <si>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</si>
  <si>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</si>
  <si>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</si>
  <si>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</si>
  <si>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</si>
  <si>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</si>
  <si>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</si>
  <si>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</si>
  <si>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</si>
  <si>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</si>
  <si>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</si>
  <si>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</si>
  <si>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</si>
  <si>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</si>
  <si>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</si>
  <si>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</si>
  <si>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</si>
  <si>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</si>
  <si>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</si>
  <si>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</si>
  <si>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</si>
  <si>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</si>
  <si>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</si>
  <si>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</si>
  <si>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</si>
  <si>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</si>
  <si>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</si>
  <si>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</si>
  <si>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</si>
  <si>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</si>
  <si>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</si>
  <si>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</si>
  <si>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</si>
  <si>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</si>
  <si>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</si>
  <si>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</si>
  <si>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</si>
  <si>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</si>
  <si>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</si>
  <si>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</si>
  <si>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</si>
  <si>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</si>
  <si>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</si>
  <si>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</si>
  <si>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</si>
  <si>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</si>
  <si>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</si>
  <si>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</si>
  <si>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</si>
  <si>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</si>
  <si>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</si>
  <si>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</si>
  <si>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</si>
  <si>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</si>
  <si>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</si>
  <si>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</si>
  <si>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</si>
  <si>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</si>
  <si>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</si>
  <si>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</si>
  <si>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</si>
  <si>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</si>
  <si>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</si>
  <si>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</si>
  <si>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</si>
  <si>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</si>
  <si>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</si>
  <si>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</si>
  <si>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</si>
  <si>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</si>
  <si>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</si>
  <si>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</si>
  <si>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</si>
  <si>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</si>
  <si>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</si>
  <si>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</si>
  <si>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</si>
  <si>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</si>
  <si>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</si>
  <si>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</si>
  <si>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</si>
  <si>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</si>
  <si>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</si>
  <si>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</si>
  <si>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</si>
  <si>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</si>
  <si>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</si>
  <si>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</si>
  <si>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</si>
  <si>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</si>
  <si>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</si>
  <si>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</si>
  <si>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</si>
  <si>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</si>
  <si>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</si>
  <si>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</si>
  <si>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</si>
  <si>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</si>
  <si>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</si>
  <si>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</si>
  <si>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</si>
  <si>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</si>
  <si>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</si>
  <si>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</si>
  <si>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</si>
  <si>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</si>
  <si>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</si>
  <si>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</si>
  <si>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</si>
  <si>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</si>
  <si>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</si>
  <si>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</si>
  <si>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</si>
  <si>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</si>
  <si>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</si>
  <si>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</si>
  <si>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</si>
  <si>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</si>
  <si>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</si>
  <si>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</si>
  <si>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</si>
  <si>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</si>
  <si>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</si>
  <si>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</si>
  <si>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</si>
  <si>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</si>
  <si>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</si>
  <si>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</si>
  <si>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</si>
  <si>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</si>
  <si>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</si>
  <si>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</si>
  <si>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</si>
  <si>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</si>
  <si>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</si>
  <si>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</si>
  <si>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</si>
  <si>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</si>
  <si>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</si>
  <si>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</si>
  <si>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</si>
  <si>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</si>
  <si>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</si>
  <si>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</si>
  <si>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</si>
  <si>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</si>
  <si>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</si>
  <si>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</si>
  <si>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</si>
  <si>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</si>
  <si>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</si>
  <si>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</si>
  <si>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</si>
  <si>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</si>
  <si>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</si>
  <si>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</si>
  <si>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</si>
  <si>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</si>
  <si>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</si>
  <si>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</si>
  <si>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</si>
  <si>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</si>
  <si>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</si>
  <si>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</si>
  <si>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</si>
  <si>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</si>
  <si>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</si>
  <si>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</si>
  <si>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</si>
  <si>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</si>
  <si>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</si>
  <si>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</si>
  <si>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</si>
  <si>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</si>
  <si>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</si>
  <si>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</si>
  <si>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</si>
  <si>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</si>
  <si>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</si>
  <si>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</si>
  <si>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</si>
  <si>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</si>
  <si>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</si>
  <si>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</si>
  <si>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</si>
  <si>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</si>
  <si>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</si>
  <si>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</si>
  <si>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</si>
  <si>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</si>
  <si>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</si>
  <si>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</si>
  <si>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</si>
  <si>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</si>
  <si>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</si>
  <si>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</si>
  <si>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</si>
  <si>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</si>
  <si>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</si>
  <si>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</si>
  <si>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</si>
  <si>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</si>
  <si>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</si>
  <si>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</si>
  <si>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</si>
  <si>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</si>
  <si>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</si>
  <si>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</si>
  <si>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</si>
  <si>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</si>
  <si>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</si>
  <si>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</si>
  <si>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</si>
  <si>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</si>
  <si>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</si>
  <si>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</si>
  <si>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</si>
  <si>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</si>
  <si>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</si>
  <si>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</si>
  <si>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</si>
  <si>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</si>
  <si>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</si>
  <si>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</si>
  <si>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</si>
  <si>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</si>
  <si>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</si>
  <si>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</si>
  <si>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</si>
  <si>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</si>
  <si>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</si>
  <si>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</si>
  <si>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</si>
  <si>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</si>
  <si>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</si>
  <si>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</si>
  <si>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</si>
  <si>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</si>
  <si>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</si>
  <si>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</si>
  <si>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</si>
  <si>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</si>
  <si>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</si>
  <si>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</si>
  <si>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</si>
  <si>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</si>
  <si>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</si>
  <si>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</si>
  <si>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</si>
  <si>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</si>
  <si>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</si>
  <si>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</si>
  <si>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</si>
  <si>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</si>
  <si>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</si>
  <si>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</si>
  <si>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</si>
  <si>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</si>
  <si>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</si>
  <si>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</si>
  <si>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</si>
  <si>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</si>
  <si>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</si>
  <si>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</si>
  <si>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</si>
  <si>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</si>
  <si>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</si>
  <si>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</si>
  <si>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</si>
  <si>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</si>
  <si>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</si>
  <si>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</si>
  <si>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</si>
  <si>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</si>
  <si>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</si>
  <si>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</si>
  <si>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</si>
  <si>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</si>
  <si>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</si>
  <si>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</si>
  <si>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</si>
  <si>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</si>
  <si>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</si>
  <si>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</si>
  <si>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</si>
  <si>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</si>
  <si>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</si>
  <si>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</si>
  <si>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</si>
  <si>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</si>
  <si>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</si>
  <si>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</si>
  <si>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</si>
  <si>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</si>
  <si>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</si>
  <si>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</si>
  <si>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</si>
  <si>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</si>
  <si>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</si>
  <si>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</si>
  <si>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</si>
  <si>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</si>
  <si>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</si>
  <si>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</si>
  <si>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</si>
  <si>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</si>
  <si>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</si>
  <si>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</si>
  <si>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</si>
  <si>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</si>
  <si>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</si>
  <si>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</si>
  <si>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</si>
  <si>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</si>
  <si>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</si>
  <si>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</si>
  <si>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</si>
  <si>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</si>
  <si>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</si>
  <si>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</si>
  <si>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</si>
  <si>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</si>
  <si>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</si>
  <si>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</si>
  <si>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</si>
  <si>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</si>
  <si>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</si>
  <si>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</si>
  <si>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</si>
  <si>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</si>
  <si>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</si>
  <si>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</si>
  <si>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</si>
  <si>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</si>
  <si>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</si>
  <si>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</si>
  <si>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</si>
  <si>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</si>
  <si>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</si>
  <si>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</si>
  <si>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</si>
  <si>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</si>
  <si>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</si>
  <si>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</si>
  <si>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</si>
  <si>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</si>
  <si>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</si>
  <si>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</si>
  <si>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</si>
  <si>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</si>
  <si>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</si>
  <si>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</si>
  <si>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</si>
  <si>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</si>
  <si>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</si>
  <si>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</si>
  <si>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</si>
  <si>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</si>
  <si>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</si>
  <si>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</si>
  <si>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</si>
  <si>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</si>
  <si>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</si>
  <si>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</si>
  <si>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</si>
  <si>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</si>
  <si>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</si>
  <si>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</si>
  <si>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</si>
  <si>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</si>
  <si>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</si>
  <si>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</si>
  <si>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</si>
  <si>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</si>
  <si>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</si>
  <si>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</si>
  <si>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</si>
  <si>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</si>
  <si>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</si>
  <si>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</si>
  <si>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</si>
  <si>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</si>
  <si>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</si>
  <si>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</si>
  <si>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</si>
  <si>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</si>
  <si>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</si>
  <si>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</si>
  <si>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</si>
  <si>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</si>
  <si>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</si>
  <si>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</si>
  <si>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</si>
  <si>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</si>
  <si>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</si>
  <si>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</si>
  <si>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</si>
  <si>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</si>
  <si>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</si>
  <si>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</si>
  <si>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</si>
  <si>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</si>
  <si>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</si>
  <si>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</si>
  <si>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</si>
  <si>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</si>
  <si>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</si>
  <si>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</si>
  <si>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</si>
  <si>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</si>
  <si>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</si>
  <si>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</si>
  <si>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</si>
  <si>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</si>
  <si>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</si>
  <si>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</si>
  <si>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</si>
  <si>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</si>
  <si>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</si>
  <si>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</si>
  <si>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</si>
  <si>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</si>
  <si>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</si>
  <si>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</si>
  <si>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</si>
  <si>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</si>
  <si>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</si>
  <si>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</si>
  <si>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</si>
  <si>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</si>
  <si>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</si>
  <si>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</si>
  <si>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</si>
  <si>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</si>
  <si>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</si>
  <si>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</si>
  <si>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</si>
  <si>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</si>
  <si>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</si>
  <si>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</si>
  <si>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</si>
  <si>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</si>
  <si>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</si>
  <si>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</si>
  <si>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</si>
  <si>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</si>
  <si>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</si>
  <si>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</si>
  <si>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</si>
  <si>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</si>
  <si>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</si>
  <si>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</si>
  <si>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</si>
  <si>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</si>
  <si>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</si>
  <si>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</si>
  <si>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</si>
  <si>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</si>
  <si>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</si>
  <si>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</si>
  <si>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</si>
  <si>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</si>
  <si>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</si>
  <si>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</si>
  <si>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</si>
  <si>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</si>
  <si>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</si>
  <si>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</si>
  <si>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</si>
  <si>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</si>
  <si>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</si>
  <si>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</si>
  <si>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</si>
  <si>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</si>
  <si>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</si>
  <si>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</si>
  <si>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</si>
  <si>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</si>
  <si>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</si>
  <si>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</si>
  <si>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</si>
  <si>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</si>
  <si>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</si>
  <si>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</si>
  <si>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</si>
  <si>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</si>
  <si>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</si>
  <si>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</si>
  <si>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</si>
  <si>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</si>
  <si>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</si>
  <si>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</si>
  <si>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</si>
  <si>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</si>
  <si>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</si>
  <si>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</si>
  <si>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</si>
  <si>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</si>
  <si>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</si>
  <si>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</si>
  <si>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</si>
  <si>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</si>
  <si>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</si>
  <si>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</si>
  <si>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</si>
  <si>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</si>
  <si>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</si>
  <si>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</si>
  <si>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</si>
  <si>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</si>
  <si>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</si>
  <si>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</si>
  <si>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</si>
  <si>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</si>
  <si>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</si>
  <si>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</si>
  <si>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</si>
  <si>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</si>
  <si>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</si>
  <si>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</si>
  <si>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</si>
  <si>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</si>
  <si>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</si>
  <si>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</si>
  <si>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</si>
  <si>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</si>
  <si>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</si>
  <si>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</si>
  <si>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</si>
  <si>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</si>
  <si>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</si>
  <si>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</si>
  <si>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</si>
  <si>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</si>
  <si>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</si>
  <si>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</si>
  <si>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</si>
  <si>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</si>
  <si>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</si>
  <si>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</si>
  <si>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</si>
  <si>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</si>
  <si>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</si>
  <si>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</si>
  <si>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</si>
  <si>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</si>
  <si>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</si>
  <si>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</si>
  <si>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</si>
  <si>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</si>
  <si>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</si>
  <si>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</si>
  <si>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</si>
  <si>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</si>
  <si>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</si>
  <si>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</si>
  <si>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</si>
  <si>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</si>
  <si>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</si>
  <si>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</si>
  <si>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</si>
  <si>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</si>
  <si>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</si>
  <si>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</si>
  <si>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</si>
  <si>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</si>
  <si>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</si>
  <si>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</si>
  <si>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</si>
  <si>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</si>
  <si>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</si>
  <si>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</si>
  <si>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</si>
  <si>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</si>
  <si>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</si>
  <si>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</si>
  <si>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</si>
  <si>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</si>
  <si>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</si>
  <si>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</si>
  <si>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</si>
  <si>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</si>
  <si>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</si>
  <si>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</si>
  <si>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</si>
  <si>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</si>
  <si>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</si>
  <si>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</si>
  <si>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</si>
  <si>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</si>
  <si>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</si>
  <si>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</si>
  <si>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</si>
  <si>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</si>
  <si>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</si>
  <si>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</si>
  <si>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</si>
  <si>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</si>
  <si>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</si>
  <si>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</si>
  <si>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</si>
  <si>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</si>
  <si>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</si>
  <si>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</si>
  <si>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</si>
  <si>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</si>
  <si>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</si>
  <si>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</si>
  <si>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</si>
  <si>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</si>
  <si>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</si>
  <si>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</si>
  <si>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</si>
  <si>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</si>
  <si>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</si>
  <si>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</si>
  <si>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</si>
  <si>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</si>
  <si>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</si>
  <si>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</si>
  <si>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</si>
  <si>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</si>
  <si>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</si>
  <si>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</si>
  <si>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</si>
  <si>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</si>
  <si>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</si>
  <si>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</si>
  <si>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</si>
  <si>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</si>
  <si>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</si>
  <si>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</si>
  <si>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</si>
  <si>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</si>
  <si>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</si>
  <si>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</si>
  <si>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</si>
  <si>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</si>
  <si>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</si>
  <si>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</si>
  <si>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</si>
  <si>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</si>
  <si>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</si>
  <si>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</si>
  <si>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</si>
  <si>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</si>
  <si>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</si>
  <si>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</si>
  <si>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</si>
  <si>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</si>
  <si>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</si>
  <si>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</si>
  <si>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</si>
  <si>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</si>
  <si>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</si>
  <si>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</si>
  <si>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</si>
  <si>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</si>
  <si>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</si>
  <si>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</si>
  <si>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</si>
  <si>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</si>
  <si>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</si>
  <si>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</si>
  <si>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</si>
  <si>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</si>
  <si>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</si>
  <si>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</si>
  <si>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</si>
  <si>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</si>
  <si>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</si>
  <si>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</si>
  <si>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</si>
  <si>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</si>
  <si>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</si>
  <si>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</si>
  <si>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</si>
  <si>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</si>
  <si>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</si>
  <si>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</si>
  <si>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</si>
  <si>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</si>
  <si>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</si>
  <si>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</si>
  <si>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</si>
  <si>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</si>
  <si>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</si>
  <si>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</si>
  <si>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</si>
  <si>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</si>
  <si>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</si>
  <si>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</si>
  <si>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</si>
  <si>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</si>
  <si>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</si>
  <si>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</si>
  <si>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</si>
  <si>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</si>
  <si>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</si>
  <si>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</si>
  <si>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</si>
  <si>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</si>
  <si>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</si>
  <si>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</si>
  <si>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</si>
  <si>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</si>
  <si>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</si>
  <si>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</si>
  <si>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</si>
  <si>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</si>
  <si>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</si>
  <si>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</si>
  <si>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</si>
  <si>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</si>
  <si>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</si>
  <si>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</si>
  <si>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</si>
  <si>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</si>
  <si>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</si>
  <si>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</si>
  <si>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</si>
  <si>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</si>
  <si>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</si>
  <si>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</si>
  <si>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</si>
  <si>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</si>
  <si>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</si>
  <si>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</si>
  <si>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</si>
  <si>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</si>
  <si>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</si>
  <si>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</si>
  <si>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</si>
  <si>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</si>
  <si>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</si>
  <si>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</si>
  <si>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</si>
  <si>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</si>
  <si>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</si>
  <si>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</si>
  <si>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</si>
  <si>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</si>
  <si>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</si>
  <si>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</si>
  <si>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</si>
  <si>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</si>
  <si>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</si>
  <si>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</si>
  <si>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</si>
  <si>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</si>
  <si>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</si>
  <si>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</si>
  <si>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</si>
  <si>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</si>
  <si>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</si>
  <si>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</si>
  <si>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</si>
  <si>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</si>
  <si>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</si>
  <si>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</si>
  <si>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</si>
  <si>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</si>
  <si>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</si>
  <si>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</si>
  <si>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</si>
  <si>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</si>
  <si>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</si>
  <si>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</si>
  <si>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</si>
  <si>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</si>
  <si>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</si>
  <si>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</si>
  <si>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</si>
  <si>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</si>
  <si>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</si>
  <si>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</si>
  <si>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</si>
  <si>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</si>
  <si>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</si>
  <si>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</si>
  <si>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</si>
  <si>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</si>
  <si>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</si>
  <si>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</si>
  <si>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</si>
  <si>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</si>
  <si>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</si>
  <si>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</si>
  <si>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</si>
  <si>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</si>
  <si>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</si>
  <si>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</si>
  <si>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</si>
  <si>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</si>
  <si>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</si>
  <si>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</si>
  <si>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</si>
  <si>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</si>
  <si>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</si>
  <si>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</si>
  <si>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</si>
  <si>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</si>
  <si>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</si>
  <si>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</si>
  <si>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</si>
  <si>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</si>
  <si>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</si>
  <si>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</si>
  <si>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</si>
  <si>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</si>
  <si>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</si>
  <si>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</si>
  <si>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</si>
  <si>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</si>
  <si>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</si>
  <si>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</si>
  <si>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</si>
  <si>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</si>
  <si>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</si>
  <si>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</si>
  <si>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</si>
  <si>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</si>
  <si>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</si>
  <si>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</si>
  <si>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</si>
  <si>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</si>
  <si>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</si>
  <si>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</si>
  <si>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</si>
  <si>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</si>
  <si>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</si>
  <si>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</si>
  <si>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</si>
  <si>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</si>
  <si>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</si>
  <si>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</si>
  <si>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</si>
  <si>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</si>
  <si>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</si>
  <si>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</si>
  <si>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</si>
  <si>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</si>
  <si>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</si>
  <si>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</si>
  <si>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</si>
  <si>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</si>
  <si>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</si>
  <si>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</si>
  <si>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</si>
  <si>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</si>
  <si>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</si>
  <si>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</si>
  <si>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</si>
  <si>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</si>
  <si>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</si>
  <si>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</si>
  <si>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</si>
  <si>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</si>
  <si>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</si>
  <si>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</si>
  <si>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</si>
  <si>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</si>
  <si>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</si>
  <si>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</si>
  <si>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</si>
  <si>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</si>
  <si>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</si>
  <si>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</si>
  <si>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</si>
  <si>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</si>
  <si>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</si>
  <si>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</si>
  <si>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</si>
  <si>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</si>
  <si>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</si>
  <si>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</si>
  <si>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</si>
  <si>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</si>
  <si>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</si>
  <si>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</si>
  <si>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</si>
  <si>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</si>
  <si>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</si>
  <si>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</si>
  <si>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</si>
  <si>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</si>
  <si>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</si>
  <si>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</si>
  <si>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</si>
  <si>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</si>
  <si>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</si>
  <si>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</si>
  <si>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</si>
  <si>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</si>
  <si>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</si>
  <si>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</si>
  <si>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</si>
  <si>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</si>
  <si>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</si>
  <si>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</si>
  <si>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</si>
  <si>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</si>
  <si>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</si>
  <si>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</si>
  <si>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</si>
  <si>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</si>
  <si>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</si>
  <si>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</si>
  <si>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</si>
  <si>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</si>
  <si>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</si>
  <si>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</si>
  <si>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</si>
  <si>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</si>
  <si>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</si>
  <si>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</si>
  <si>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</si>
  <si>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</si>
  <si>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</si>
  <si>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</si>
  <si>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</si>
  <si>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</si>
  <si>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</si>
  <si>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</si>
  <si>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</si>
  <si>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</si>
  <si>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</si>
  <si>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</si>
  <si>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</si>
  <si>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</si>
  <si>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</si>
  <si>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</si>
  <si>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</si>
  <si>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</si>
  <si>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</si>
  <si>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</si>
  <si>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</si>
  <si>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</si>
  <si>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</si>
  <si>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</si>
  <si>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</si>
  <si>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</si>
  <si>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</si>
  <si>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</si>
  <si>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</si>
  <si>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</si>
  <si>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</si>
  <si>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</si>
  <si>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</si>
  <si>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</si>
  <si>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</si>
  <si>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</si>
  <si>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</si>
  <si>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</si>
  <si>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</si>
  <si>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</si>
  <si>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</si>
  <si>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</si>
  <si>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</si>
  <si>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</si>
  <si>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</si>
  <si>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</si>
  <si>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</si>
  <si>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</si>
  <si>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</si>
  <si>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</si>
  <si>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</si>
  <si>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</si>
  <si>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</si>
  <si>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</si>
  <si>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</si>
  <si>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</si>
  <si>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</si>
  <si>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</si>
  <si>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</si>
  <si>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</si>
  <si>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</si>
  <si>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</si>
  <si>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</si>
  <si>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</si>
  <si>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</si>
  <si>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</si>
  <si>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</si>
  <si>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</si>
  <si>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</si>
  <si>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</si>
  <si>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</si>
  <si>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</si>
  <si>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</si>
  <si>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</si>
  <si>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</si>
  <si>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</si>
  <si>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</si>
  <si>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</si>
  <si>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</si>
  <si>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</si>
  <si>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</si>
  <si>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</si>
  <si>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</si>
  <si>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</si>
  <si>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</si>
  <si>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</si>
  <si>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</si>
  <si>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</si>
  <si>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</si>
  <si>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</si>
  <si>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</si>
  <si>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</si>
  <si>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</si>
  <si>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</si>
  <si>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</si>
  <si>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</si>
  <si>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</si>
  <si>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</si>
  <si>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</si>
  <si>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</si>
  <si>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</si>
  <si>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</si>
  <si>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</si>
  <si>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</si>
  <si>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</si>
  <si>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</si>
  <si>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</si>
  <si>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</si>
  <si>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</si>
  <si>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</si>
  <si>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</si>
  <si>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</si>
  <si>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</si>
  <si>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</si>
  <si>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</si>
  <si>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</si>
  <si>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</si>
  <si>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</si>
  <si>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</si>
  <si>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</si>
  <si>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</si>
  <si>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</si>
  <si>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</si>
  <si>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</si>
  <si>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</si>
  <si>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</si>
  <si>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</si>
  <si>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</si>
  <si>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</si>
  <si>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</si>
  <si>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</si>
  <si>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</si>
  <si>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</si>
  <si>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</si>
  <si>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</si>
  <si>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</si>
  <si>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</si>
  <si>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</si>
  <si>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</si>
  <si>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</si>
  <si>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</si>
  <si>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</si>
  <si>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</si>
  <si>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</si>
  <si>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</si>
  <si>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</si>
  <si>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</si>
  <si>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</si>
  <si>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</si>
  <si>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</si>
  <si>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</si>
  <si>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</si>
  <si>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</si>
  <si>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</si>
  <si>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</si>
  <si>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</si>
  <si>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</si>
  <si>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</si>
  <si>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</si>
  <si>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</si>
  <si>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</si>
  <si>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</si>
  <si>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</si>
  <si>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</si>
  <si>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</si>
  <si>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</si>
  <si>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</si>
  <si>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</si>
  <si>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</si>
  <si>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</si>
  <si>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</si>
  <si>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</si>
  <si>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</si>
  <si>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</si>
  <si>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</si>
  <si>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</si>
  <si>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</si>
  <si>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</si>
  <si>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</si>
  <si>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</si>
  <si>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</si>
  <si>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</si>
  <si>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</si>
  <si>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</si>
  <si>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</si>
  <si>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</si>
  <si>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</si>
  <si>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</si>
  <si>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</si>
  <si>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</si>
  <si>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</si>
  <si>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</si>
  <si>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</si>
  <si>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</si>
  <si>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</si>
  <si>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</si>
  <si>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</si>
  <si>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</si>
  <si>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</si>
  <si>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</si>
  <si>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</si>
  <si>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</si>
  <si>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</si>
  <si>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</si>
  <si>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</si>
  <si>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</si>
  <si>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</si>
  <si>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</si>
  <si>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</si>
  <si>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</si>
  <si>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</si>
  <si>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</si>
  <si>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</si>
  <si>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</si>
  <si>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</si>
  <si>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</si>
  <si>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</si>
  <si>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</si>
  <si>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</si>
  <si>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</si>
  <si>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</si>
  <si>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</si>
  <si>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</si>
  <si>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</si>
  <si>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</si>
  <si>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</si>
  <si>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</si>
  <si>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</si>
  <si>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</si>
  <si>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</si>
  <si>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</si>
  <si>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</si>
  <si>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</si>
  <si>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</si>
  <si>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</si>
  <si>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</si>
  <si>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</si>
  <si>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</si>
  <si>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</si>
  <si>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</si>
  <si>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</si>
  <si>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</si>
  <si>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</si>
  <si>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</si>
  <si>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</si>
  <si>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</si>
  <si>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</si>
  <si>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</si>
  <si>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</si>
  <si>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</si>
  <si>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</si>
  <si>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</si>
  <si>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</si>
  <si>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</si>
  <si>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</si>
  <si>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</si>
  <si>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</si>
  <si>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</si>
  <si>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</si>
  <si>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</si>
  <si>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</si>
  <si>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</si>
  <si>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</si>
  <si>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</si>
  <si>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</si>
  <si>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</si>
  <si>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</si>
  <si>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</si>
  <si>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</si>
  <si>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</si>
  <si>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</si>
  <si>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</si>
  <si>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</si>
  <si>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</si>
  <si>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</si>
  <si>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</si>
  <si>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</si>
  <si>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</si>
  <si>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</si>
  <si>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</si>
  <si>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</si>
  <si>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</si>
  <si>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</si>
  <si>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</si>
  <si>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</si>
  <si>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</si>
  <si>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</si>
  <si>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</si>
  <si>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</si>
  <si>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</si>
  <si>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</si>
  <si>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</si>
  <si>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</si>
  <si>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</si>
  <si>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</si>
  <si>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</si>
  <si>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</si>
  <si>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</si>
  <si>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</si>
  <si>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</si>
  <si>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</si>
  <si>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</si>
  <si>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</si>
  <si>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</si>
  <si>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</si>
  <si>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</si>
  <si>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</si>
  <si>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</si>
  <si>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</si>
  <si>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</si>
  <si>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</si>
  <si>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</si>
  <si>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</si>
  <si>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</si>
  <si>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</si>
  <si>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</si>
  <si>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</si>
  <si>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</si>
  <si>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</si>
  <si>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</si>
  <si>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</si>
  <si>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</si>
  <si>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</si>
  <si>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</si>
  <si>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</si>
  <si>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</si>
  <si>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</si>
  <si>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</si>
  <si>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</si>
  <si>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</si>
  <si>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</si>
  <si>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</si>
  <si>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</si>
  <si>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</si>
  <si>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</si>
  <si>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</si>
  <si>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</si>
  <si>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</si>
  <si>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</si>
  <si>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</si>
  <si>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</si>
  <si>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</si>
  <si>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</si>
  <si>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</si>
  <si>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</si>
  <si>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</si>
  <si>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</si>
  <si>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</si>
  <si>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</si>
  <si>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</si>
  <si>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</si>
  <si>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</si>
  <si>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</si>
  <si>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</si>
  <si>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</si>
  <si>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</si>
  <si>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</si>
  <si>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</si>
  <si>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</si>
  <si>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</si>
  <si>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</si>
  <si>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</si>
  <si>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</si>
  <si>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</si>
  <si>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</si>
  <si>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</si>
  <si>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</si>
  <si>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</si>
  <si>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</si>
  <si>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</si>
  <si>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</si>
  <si>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</si>
  <si>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</si>
  <si>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</si>
  <si>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</si>
  <si>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</si>
  <si>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</si>
  <si>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</si>
  <si>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</si>
  <si>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</si>
  <si>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</si>
  <si>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</si>
  <si>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</si>
  <si>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</si>
  <si>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</si>
  <si>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</si>
  <si>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</si>
  <si>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</si>
  <si>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</si>
  <si>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</si>
  <si>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</si>
  <si>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</si>
  <si>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</si>
  <si>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</si>
  <si>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</si>
  <si>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</si>
  <si>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</si>
  <si>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</si>
  <si>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</si>
  <si>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</si>
  <si>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</si>
  <si>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</si>
  <si>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</si>
  <si>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</si>
  <si>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</si>
  <si>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</si>
  <si>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</si>
  <si>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</si>
  <si>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</si>
  <si>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</si>
  <si>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</si>
  <si>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</si>
  <si>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</si>
  <si>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</si>
  <si>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</si>
  <si>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</si>
  <si>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</si>
  <si>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</si>
  <si>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</si>
  <si>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</si>
  <si>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</si>
  <si>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</si>
  <si>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</si>
  <si>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</si>
  <si>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</si>
  <si>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</si>
  <si>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</si>
  <si>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</si>
  <si>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</si>
  <si>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</si>
  <si>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</si>
  <si>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</si>
  <si>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</si>
  <si>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</si>
  <si>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</si>
  <si>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</si>
  <si>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</si>
  <si>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</si>
  <si>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</si>
  <si>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</si>
  <si>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</si>
  <si>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</si>
  <si>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</si>
  <si>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</si>
  <si>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</si>
  <si>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</si>
  <si>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</si>
  <si>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</si>
  <si>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</si>
  <si>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</si>
  <si>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</si>
  <si>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</si>
  <si>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</si>
  <si>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</si>
  <si>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</si>
  <si>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</si>
  <si>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</si>
  <si>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</si>
  <si>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</si>
  <si>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</si>
  <si>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</si>
  <si>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</si>
  <si>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</si>
  <si>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</si>
  <si>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</si>
  <si>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</si>
  <si>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</si>
  <si>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</si>
  <si>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</si>
  <si>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</si>
  <si>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</si>
  <si>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</si>
  <si>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</si>
  <si>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</si>
  <si>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</si>
  <si>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</si>
  <si>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</si>
  <si>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</si>
  <si>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</si>
  <si>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</si>
  <si>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</si>
  <si>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</si>
  <si>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</si>
  <si>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</si>
  <si>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</si>
  <si>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</si>
  <si>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</si>
  <si>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</si>
  <si>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</si>
  <si>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</si>
  <si>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</si>
  <si>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</si>
  <si>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</si>
  <si>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</si>
  <si>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</si>
  <si>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</si>
  <si>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</si>
  <si>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</si>
  <si>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</si>
  <si>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</si>
  <si>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</si>
  <si>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</si>
  <si>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</si>
  <si>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</si>
  <si>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</si>
  <si>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</si>
  <si>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</si>
  <si>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</si>
  <si>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</si>
  <si>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</si>
  <si>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</si>
  <si>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</si>
  <si>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</si>
  <si>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</si>
  <si>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</si>
  <si>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</si>
  <si>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</si>
  <si>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</si>
  <si>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</si>
  <si>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</si>
  <si>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</si>
  <si>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</si>
  <si>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</si>
  <si>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</si>
  <si>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</si>
  <si>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</si>
  <si>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</si>
  <si>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</si>
  <si>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</si>
  <si>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</si>
  <si>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</si>
  <si>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</si>
  <si>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</si>
  <si>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</si>
  <si>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</si>
  <si>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</si>
  <si>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</si>
  <si>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</si>
  <si>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</si>
  <si>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</si>
  <si>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</si>
  <si>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</si>
  <si>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</si>
  <si>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</si>
  <si>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</si>
  <si>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</si>
  <si>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</si>
  <si>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</si>
  <si>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</si>
  <si>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</si>
  <si>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</si>
  <si>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</si>
  <si>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</si>
  <si>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</si>
  <si>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</si>
  <si>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</si>
  <si>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</si>
  <si>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</si>
  <si>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</si>
  <si>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</si>
  <si>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</si>
  <si>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</si>
  <si>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</si>
  <si>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</si>
  <si>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</si>
  <si>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</si>
  <si>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</si>
  <si>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</si>
  <si>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</si>
  <si>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</si>
  <si>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</si>
  <si>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</si>
  <si>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</si>
  <si>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</si>
  <si>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</si>
  <si>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</si>
  <si>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</si>
  <si>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</si>
  <si>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</si>
  <si>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</si>
  <si>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</si>
  <si>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</si>
  <si>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</si>
  <si>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</si>
  <si>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</si>
  <si>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</si>
  <si>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</si>
  <si>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</si>
  <si>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</si>
  <si>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</si>
  <si>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</si>
  <si>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</si>
  <si>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</si>
  <si>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</si>
  <si>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</si>
  <si>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</si>
  <si>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</si>
  <si>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</si>
  <si>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</si>
  <si>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</si>
  <si>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</si>
  <si>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</si>
  <si>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</si>
  <si>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</si>
  <si>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</si>
  <si>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</si>
  <si>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</si>
  <si>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</si>
  <si>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</si>
  <si>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</si>
  <si>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</si>
  <si>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</si>
  <si>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</si>
  <si>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</si>
  <si>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</si>
  <si>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</si>
  <si>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</si>
  <si>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</si>
  <si>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</si>
  <si>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</si>
  <si>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</si>
  <si>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</si>
  <si>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</si>
  <si>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</si>
  <si>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</si>
  <si>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</si>
  <si>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</si>
  <si>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</si>
  <si>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</si>
  <si>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</si>
  <si>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</si>
  <si>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</si>
  <si>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</si>
  <si>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</si>
  <si>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</si>
  <si>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</si>
  <si>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</si>
  <si>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</si>
  <si>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</si>
  <si>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</si>
  <si>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</si>
  <si>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</si>
  <si>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</si>
  <si>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</si>
  <si>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</si>
  <si>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</si>
  <si>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</si>
  <si>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</si>
  <si>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</si>
  <si>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</si>
  <si>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</si>
  <si>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</si>
  <si>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</si>
  <si>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</si>
  <si>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</si>
  <si>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</si>
  <si>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</si>
  <si>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</si>
  <si>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</si>
  <si>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</si>
  <si>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</si>
  <si>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</si>
  <si>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</si>
  <si>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</si>
  <si>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</si>
  <si>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</si>
  <si>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</si>
  <si>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</si>
  <si>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</si>
  <si>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</si>
  <si>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</si>
  <si>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</si>
  <si>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</si>
  <si>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</si>
  <si>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</si>
  <si>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</si>
  <si>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</si>
  <si>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</si>
  <si>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</si>
  <si>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</si>
  <si>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</si>
  <si>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</si>
  <si>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</si>
  <si>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</si>
  <si>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</si>
  <si>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</si>
  <si>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</si>
  <si>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</si>
  <si>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</si>
  <si>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</si>
  <si>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</si>
  <si>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</si>
  <si>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</si>
  <si>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</si>
  <si>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</si>
  <si>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</si>
  <si>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</si>
  <si>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</si>
  <si>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</si>
  <si>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</si>
  <si>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</si>
  <si>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</si>
  <si>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</si>
  <si>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</si>
  <si>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</si>
  <si>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</si>
  <si>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</si>
  <si>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</si>
  <si>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</si>
  <si>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</si>
  <si>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</si>
  <si>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</si>
  <si>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</si>
  <si>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</si>
  <si>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</si>
  <si>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</si>
  <si>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</si>
  <si>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</si>
  <si>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</si>
  <si>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</si>
  <si>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</si>
  <si>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</si>
  <si>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</si>
  <si>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</si>
  <si>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</si>
  <si>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</si>
  <si>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</si>
  <si>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</si>
  <si>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</si>
  <si>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</si>
  <si>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</si>
  <si>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</si>
  <si>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</si>
  <si>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</si>
  <si>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</si>
  <si>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</si>
  <si>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</si>
  <si>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</si>
  <si>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</si>
  <si>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</si>
  <si>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</si>
  <si>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</si>
  <si>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</si>
  <si>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</si>
  <si>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</si>
  <si>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</si>
  <si>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</si>
  <si>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</si>
  <si>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</si>
  <si>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</si>
  <si>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</si>
  <si>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</si>
  <si>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</si>
  <si>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</si>
  <si>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</si>
  <si>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</si>
  <si>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</si>
  <si>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</si>
  <si>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</si>
  <si>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</si>
  <si>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</si>
  <si>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</si>
  <si>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</si>
  <si>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</si>
  <si>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</si>
  <si>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</si>
  <si>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</si>
  <si>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</si>
  <si>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</si>
  <si>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</si>
  <si>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</si>
  <si>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</si>
  <si>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</si>
  <si>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</si>
  <si>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</si>
  <si>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</si>
  <si>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</si>
  <si>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</si>
  <si>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</si>
  <si>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</si>
  <si>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</si>
  <si>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</si>
  <si>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</si>
  <si>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</si>
  <si>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</si>
  <si>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</si>
  <si>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</si>
  <si>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</si>
  <si>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</si>
  <si>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</si>
  <si>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</si>
  <si>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</si>
  <si>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</si>
  <si>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</si>
  <si>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</si>
  <si>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</si>
  <si>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</si>
  <si>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</si>
  <si>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</si>
  <si>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</si>
  <si>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</si>
  <si>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</si>
  <si>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</si>
  <si>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</si>
  <si>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</si>
  <si>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</si>
  <si>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</si>
  <si>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</si>
  <si>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</si>
  <si>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</si>
  <si>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</si>
  <si>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</si>
  <si>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</si>
  <si>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</si>
  <si>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</si>
  <si>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</si>
  <si>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</si>
  <si>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</si>
  <si>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</si>
  <si>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</si>
  <si>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</si>
  <si>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</si>
  <si>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</si>
  <si>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</si>
  <si>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</si>
  <si>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</si>
  <si>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</si>
  <si>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</si>
  <si>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</si>
  <si>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</si>
  <si>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</si>
  <si>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</si>
  <si>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</si>
  <si>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</si>
  <si>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</si>
  <si>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</si>
  <si>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</si>
  <si>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</si>
  <si>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</si>
  <si>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</si>
  <si>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</si>
  <si>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</si>
  <si>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</si>
  <si>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</si>
  <si>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</si>
  <si>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</si>
  <si>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</si>
  <si>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</si>
  <si>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</si>
  <si>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</si>
  <si>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</si>
  <si>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</si>
  <si>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</si>
  <si>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</si>
  <si>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</si>
  <si>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</si>
  <si>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</si>
  <si>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</si>
  <si>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</si>
  <si>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</si>
  <si>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</si>
  <si>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</si>
  <si>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</si>
  <si>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</si>
  <si>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</si>
  <si>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</si>
  <si>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</si>
  <si>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</si>
  <si>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</si>
  <si>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</si>
  <si>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</si>
  <si>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</si>
  <si>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</si>
  <si>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</si>
  <si>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</si>
  <si>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</si>
  <si>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</si>
  <si>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</si>
  <si>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</si>
  <si>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</si>
  <si>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</si>
  <si>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</si>
  <si>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</si>
  <si>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</si>
  <si>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</si>
  <si>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</si>
  <si>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</si>
  <si>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</si>
  <si>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</si>
  <si>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</si>
  <si>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</si>
  <si>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</si>
  <si>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</si>
  <si>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</si>
  <si>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</si>
  <si>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</si>
  <si>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</si>
  <si>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</si>
  <si>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</si>
  <si>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</si>
  <si>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</si>
  <si>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</si>
  <si>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</si>
  <si>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</si>
  <si>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</si>
  <si>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</si>
  <si>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</si>
  <si>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</si>
  <si>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</si>
  <si>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</si>
  <si>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</si>
  <si>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</si>
  <si>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</si>
  <si>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</si>
  <si>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</si>
  <si>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</si>
  <si>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</si>
  <si>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</si>
  <si>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</si>
  <si>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</si>
  <si>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</si>
  <si>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</si>
  <si>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</si>
  <si>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</si>
  <si>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</si>
  <si>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</si>
  <si>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</si>
  <si>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</si>
  <si>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</si>
  <si>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</si>
  <si>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</si>
  <si>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</si>
  <si>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</si>
  <si>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</si>
  <si>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</si>
  <si>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</si>
  <si>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</si>
  <si>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</si>
  <si>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</si>
  <si>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</si>
  <si>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</si>
  <si>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</si>
  <si>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</si>
  <si>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</si>
  <si>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</si>
  <si>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</si>
  <si>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</si>
  <si>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</si>
  <si>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</si>
  <si>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</si>
  <si>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</si>
  <si>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</si>
  <si>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</si>
  <si>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</si>
  <si>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</si>
  <si>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</si>
  <si>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</si>
  <si>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</si>
  <si>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</si>
  <si>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</si>
  <si>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</si>
  <si>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</si>
  <si>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</si>
  <si>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</si>
  <si>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</si>
  <si>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</si>
  <si>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</si>
  <si>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</si>
  <si>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</si>
  <si>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</si>
  <si>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</si>
  <si>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</si>
  <si>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</si>
  <si>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</si>
  <si>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</si>
  <si>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</si>
  <si>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</si>
  <si>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</si>
  <si>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</si>
  <si>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</si>
  <si>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</si>
  <si>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</si>
  <si>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</si>
  <si>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</si>
  <si>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</si>
  <si>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</si>
  <si>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</si>
  <si>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</si>
  <si>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</si>
  <si>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</si>
  <si>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</si>
  <si>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</si>
  <si>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</si>
  <si>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</si>
  <si>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</si>
  <si>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</si>
  <si>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</si>
  <si>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</si>
  <si>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</si>
  <si>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</si>
  <si>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</si>
  <si>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</si>
  <si>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</si>
  <si>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</si>
  <si>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</si>
  <si>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</si>
  <si>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</si>
  <si>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</si>
  <si>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</si>
  <si>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</si>
  <si>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</si>
  <si>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</si>
  <si>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</si>
  <si>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</si>
  <si>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</si>
  <si>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</si>
  <si>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</si>
  <si>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</si>
  <si>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</si>
  <si>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</si>
  <si>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</si>
  <si>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</si>
  <si>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</si>
  <si>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</si>
  <si>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</si>
  <si>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</si>
  <si>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</si>
  <si>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</si>
  <si>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</si>
  <si>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</si>
  <si>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</si>
  <si>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</si>
  <si>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</si>
  <si>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</si>
  <si>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</si>
  <si>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</si>
  <si>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</si>
  <si>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</si>
  <si>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</si>
  <si>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</si>
  <si>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</si>
  <si>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</si>
  <si>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</si>
  <si>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</si>
  <si>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</si>
  <si>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</si>
  <si>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</si>
  <si>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</si>
  <si>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</si>
  <si>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</si>
  <si>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</si>
  <si>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</si>
  <si>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</si>
  <si>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</si>
  <si>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</si>
  <si>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</si>
  <si>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</si>
  <si>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</si>
  <si>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</si>
  <si>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</si>
  <si>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</si>
  <si>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</si>
  <si>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</si>
  <si>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</si>
  <si>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</si>
  <si>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</si>
  <si>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</si>
  <si>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</si>
  <si>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</si>
  <si>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</si>
  <si>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</si>
  <si>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</si>
  <si>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</si>
  <si>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</si>
  <si>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</si>
  <si>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</si>
  <si>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</si>
  <si>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</si>
  <si>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</si>
  <si>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</si>
  <si>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</si>
  <si>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</si>
  <si>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</si>
  <si>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</si>
  <si>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</si>
  <si>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</si>
  <si>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</si>
  <si>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</si>
  <si>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</si>
  <si>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</si>
  <si>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</si>
  <si>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</si>
  <si>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</si>
  <si>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</si>
  <si>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</si>
  <si>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</si>
  <si>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</si>
  <si>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</si>
  <si>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</si>
  <si>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</si>
  <si>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</si>
  <si>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</si>
  <si>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</si>
  <si>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</si>
  <si>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</si>
  <si>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</si>
  <si>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</si>
  <si>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</si>
  <si>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</si>
  <si>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</si>
  <si>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</si>
  <si>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</si>
  <si>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</si>
  <si>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</si>
  <si>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</si>
  <si>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</si>
  <si>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</si>
  <si>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</si>
  <si>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</si>
  <si>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</si>
  <si>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</si>
  <si>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</si>
  <si>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</si>
  <si>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</si>
  <si>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</si>
  <si>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</si>
  <si>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</si>
  <si>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</si>
  <si>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</si>
  <si>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</si>
  <si>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</si>
  <si>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</si>
  <si>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</si>
  <si>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</si>
  <si>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</si>
  <si>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</si>
  <si>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</si>
  <si>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</si>
  <si>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</si>
  <si>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</si>
  <si>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</si>
  <si>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</si>
  <si>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</si>
  <si>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</si>
  <si>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</si>
  <si>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</si>
  <si>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</si>
  <si>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</si>
  <si>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</si>
  <si>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</si>
  <si>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</si>
  <si>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</si>
  <si>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</si>
  <si>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</si>
  <si>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</si>
  <si>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</si>
  <si>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</si>
  <si>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</si>
  <si>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</si>
  <si>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</si>
  <si>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</si>
  <si>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</si>
  <si>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</si>
  <si>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</si>
  <si>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</si>
  <si>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</si>
  <si>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</si>
  <si>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</si>
  <si>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</si>
  <si>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</si>
  <si>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</si>
  <si>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</si>
  <si>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</si>
  <si>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</si>
  <si>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</si>
  <si>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</si>
  <si>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</si>
  <si>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</si>
  <si>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</si>
  <si>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</si>
  <si>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</si>
  <si>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</si>
  <si>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</si>
  <si>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</si>
  <si>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</si>
  <si>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</si>
  <si>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</si>
  <si>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</si>
  <si>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</si>
  <si>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</si>
  <si>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</si>
  <si>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</si>
  <si>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</si>
  <si>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</si>
  <si>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</si>
  <si>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</si>
  <si>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</si>
  <si>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</si>
  <si>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</si>
  <si>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</si>
  <si>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</si>
  <si>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</si>
  <si>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</si>
  <si>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</si>
  <si>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</si>
  <si>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</si>
  <si>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</si>
  <si>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</si>
  <si>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</si>
  <si>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</si>
  <si>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</si>
  <si>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</si>
  <si>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</si>
  <si>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</si>
  <si>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</si>
  <si>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</si>
  <si>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</si>
  <si>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</si>
  <si>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</si>
  <si>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</si>
  <si>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</si>
  <si>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</si>
  <si>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</si>
  <si>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</si>
  <si>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</si>
  <si>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</si>
  <si>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</si>
  <si>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</si>
  <si>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</si>
  <si>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</si>
  <si>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</si>
  <si>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</si>
  <si>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</si>
  <si>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</si>
  <si>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</si>
  <si>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</si>
  <si>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</si>
  <si>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</si>
  <si>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</si>
  <si>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</si>
  <si>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</si>
  <si>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</si>
  <si>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</si>
  <si>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</si>
  <si>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</si>
  <si>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</si>
  <si>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</si>
  <si>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</si>
  <si>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</si>
  <si>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</si>
  <si>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</si>
  <si>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</si>
  <si>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</si>
  <si>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</si>
  <si>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</si>
  <si>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</si>
  <si>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</si>
  <si>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</si>
  <si>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</si>
  <si>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</si>
  <si>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</si>
  <si>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</si>
  <si>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</si>
  <si>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</si>
  <si>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</si>
  <si>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</si>
  <si>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</si>
  <si>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</si>
  <si>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</si>
  <si>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</si>
  <si>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</si>
  <si>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</si>
  <si>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</si>
  <si>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</si>
  <si>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</si>
  <si>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</si>
  <si>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</si>
  <si>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</si>
  <si>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</si>
  <si>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</si>
  <si>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</si>
  <si>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</si>
  <si>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</si>
  <si>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</si>
  <si>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</si>
  <si>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</si>
  <si>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</si>
  <si>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</si>
  <si>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</si>
  <si>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</si>
  <si>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</si>
  <si>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</si>
  <si>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</si>
  <si>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</si>
  <si>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</si>
  <si>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</si>
  <si>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</si>
  <si>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</si>
  <si>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</si>
  <si>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</si>
  <si>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</si>
  <si>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</si>
  <si>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</si>
  <si>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</si>
  <si>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</si>
  <si>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</si>
  <si>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</si>
  <si>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</si>
  <si>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</si>
  <si>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</si>
  <si>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</si>
  <si>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</si>
  <si>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</si>
  <si>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</si>
  <si>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</si>
  <si>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</si>
  <si>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</si>
  <si>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</si>
  <si>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</si>
  <si>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</si>
  <si>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</si>
  <si>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</si>
  <si>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</si>
  <si>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</si>
  <si>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</si>
  <si>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</si>
  <si>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</si>
  <si>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</si>
  <si>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</si>
  <si>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</si>
  <si>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</si>
  <si>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</si>
  <si>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</si>
  <si>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</si>
  <si>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</si>
  <si>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</si>
  <si>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</si>
  <si>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</si>
  <si>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</si>
  <si>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</si>
  <si>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</si>
  <si>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</si>
  <si>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</si>
  <si>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</si>
  <si>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</si>
  <si>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</si>
  <si>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</si>
  <si>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</si>
  <si>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</si>
  <si>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</si>
  <si>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</si>
  <si>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</si>
  <si>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</si>
  <si>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</si>
  <si>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</si>
  <si>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</si>
  <si>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</si>
  <si>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</si>
  <si>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</si>
  <si>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</si>
  <si>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</si>
  <si>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</si>
  <si>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</si>
  <si>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</si>
  <si>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</si>
  <si>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</si>
  <si>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</si>
  <si>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</si>
  <si>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</si>
  <si>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</si>
  <si>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</si>
  <si>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</si>
  <si>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</si>
  <si>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</si>
  <si>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</si>
  <si>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</si>
  <si>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</si>
  <si>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</si>
  <si>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</si>
  <si>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</si>
  <si>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</si>
  <si>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</si>
  <si>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</si>
  <si>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</si>
  <si>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</si>
  <si>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</si>
  <si>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</si>
  <si>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</si>
  <si>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</si>
  <si>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</si>
  <si>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</si>
  <si>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</si>
  <si>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</si>
  <si>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</si>
  <si>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</si>
  <si>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</si>
  <si>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</si>
  <si>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</si>
  <si>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</si>
  <si>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</si>
  <si>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</si>
  <si>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</si>
  <si>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</si>
  <si>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</si>
  <si>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</si>
  <si>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</si>
  <si>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</si>
  <si>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</si>
  <si>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</si>
  <si>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</si>
  <si>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</si>
  <si>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</si>
  <si>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</si>
  <si>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</si>
  <si>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</si>
  <si>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</si>
  <si>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</si>
  <si>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</si>
  <si>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</si>
  <si>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</si>
  <si>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</si>
  <si>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</si>
  <si>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</si>
  <si>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</si>
  <si>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</si>
  <si>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</si>
  <si>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</si>
  <si>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</si>
  <si>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</si>
  <si>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</si>
  <si>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</si>
  <si>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</si>
  <si>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</si>
  <si>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</si>
  <si>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</si>
  <si>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</si>
  <si>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</si>
  <si>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</si>
  <si>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</si>
  <si>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</si>
  <si>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</si>
  <si>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</si>
  <si>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</si>
  <si>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</si>
  <si>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</si>
  <si>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</si>
  <si>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</si>
  <si>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</si>
  <si>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</si>
  <si>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</si>
  <si>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</si>
  <si>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</si>
  <si>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</si>
  <si>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</si>
  <si>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</si>
  <si>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</si>
  <si>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</si>
  <si>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</si>
  <si>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</si>
  <si>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</si>
  <si>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</si>
  <si>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</si>
  <si>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</si>
  <si>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</si>
  <si>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</si>
  <si>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</si>
  <si>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</si>
  <si>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</si>
  <si>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</si>
  <si>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</si>
  <si>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</si>
  <si>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</si>
  <si>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</si>
  <si>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</si>
  <si>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</si>
  <si>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</si>
  <si>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</si>
  <si>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</si>
  <si>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</si>
  <si>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</si>
  <si>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</si>
  <si>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</si>
  <si>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</si>
  <si>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</si>
  <si>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</si>
  <si>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</si>
  <si>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</si>
  <si>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</si>
  <si>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</si>
  <si>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</si>
  <si>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</si>
  <si>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</si>
  <si>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</si>
  <si>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</si>
  <si>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</si>
  <si>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</si>
  <si>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</si>
  <si>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</si>
  <si>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</si>
  <si>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</si>
  <si>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</si>
  <si>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</si>
  <si>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</si>
  <si>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</si>
  <si>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</si>
  <si>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</si>
  <si>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</si>
  <si>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</si>
  <si>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</si>
  <si>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</si>
  <si>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</si>
  <si>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</si>
  <si>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</si>
  <si>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</si>
  <si>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</si>
  <si>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</si>
  <si>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</si>
  <si>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</si>
  <si>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</si>
  <si>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</si>
  <si>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</si>
  <si>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</si>
  <si>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</si>
  <si>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</si>
  <si>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</si>
  <si>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</si>
  <si>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</si>
  <si>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</si>
  <si>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</si>
  <si>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</si>
  <si>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</si>
  <si>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</si>
  <si>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</si>
  <si>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</si>
  <si>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</si>
  <si>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</si>
  <si>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</si>
  <si>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</si>
  <si>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</si>
  <si>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</si>
  <si>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</si>
  <si>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</si>
  <si>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</si>
  <si>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</si>
  <si>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</si>
  <si>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</si>
  <si>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</si>
  <si>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</si>
  <si>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</si>
  <si>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</si>
  <si>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</si>
  <si>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</si>
  <si>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</si>
  <si>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</si>
  <si>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</si>
  <si>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</si>
  <si>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</si>
  <si>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</si>
  <si>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</si>
  <si>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</si>
  <si>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</si>
  <si>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</si>
  <si>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</si>
  <si>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</si>
  <si>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</si>
  <si>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</si>
  <si>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</si>
  <si>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</si>
  <si>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</si>
  <si>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</si>
  <si>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</si>
  <si>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</si>
  <si>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</si>
  <si>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</si>
  <si>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</si>
  <si>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</si>
  <si>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</si>
  <si>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</si>
  <si>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</si>
  <si>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</si>
  <si>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</si>
  <si>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</si>
  <si>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</si>
  <si>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</si>
  <si>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</si>
  <si>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</si>
  <si>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</si>
  <si>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</si>
  <si>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</si>
  <si>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</si>
  <si>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</si>
  <si>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</si>
  <si>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</si>
  <si>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</si>
  <si>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</si>
  <si>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</si>
  <si>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</si>
  <si>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</si>
  <si>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</si>
  <si>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</si>
  <si>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</si>
  <si>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</si>
  <si>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</si>
  <si>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</si>
  <si>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</si>
  <si>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</si>
  <si>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</si>
  <si>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</si>
  <si>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</si>
  <si>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</si>
  <si>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</si>
  <si>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</si>
  <si>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</si>
  <si>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</si>
  <si>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</si>
  <si>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</si>
  <si>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</si>
  <si>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</si>
  <si>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</si>
  <si>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</si>
  <si>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</si>
  <si>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</si>
  <si>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</si>
  <si>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</si>
  <si>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</si>
  <si>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</si>
  <si>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</si>
  <si>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</si>
  <si>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</si>
  <si>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</si>
  <si>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</si>
  <si>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</si>
  <si>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</si>
  <si>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</si>
  <si>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</si>
  <si>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</si>
  <si>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</si>
  <si>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</si>
  <si>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</si>
  <si>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</si>
  <si>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</si>
  <si>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</si>
  <si>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</si>
  <si>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</si>
  <si>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</si>
  <si>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</si>
  <si>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</si>
  <si>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</si>
  <si>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</si>
  <si>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</si>
  <si>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</si>
  <si>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</si>
  <si>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</si>
  <si>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</si>
  <si>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</si>
  <si>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</si>
  <si>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</si>
  <si>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</si>
  <si>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</si>
  <si>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</si>
  <si>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</si>
  <si>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</si>
  <si>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</si>
  <si>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</si>
  <si>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</si>
  <si>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</si>
  <si>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</si>
  <si>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</si>
  <si>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</si>
  <si>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</si>
  <si>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</si>
  <si>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</si>
  <si>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</si>
  <si>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</si>
  <si>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</si>
  <si>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</si>
  <si>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</si>
  <si>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</si>
  <si>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</si>
  <si>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</si>
  <si>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</si>
  <si>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</si>
  <si>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</si>
  <si>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</si>
  <si>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</si>
  <si>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</si>
  <si>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</si>
  <si>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</si>
  <si>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</si>
  <si>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</si>
  <si>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</si>
  <si>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</si>
  <si>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</si>
  <si>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</si>
  <si>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</si>
  <si>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</si>
  <si>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</si>
  <si>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</si>
  <si>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</si>
  <si>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</si>
  <si>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</si>
  <si>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</si>
  <si>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</si>
  <si>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</si>
  <si>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</si>
  <si>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</si>
  <si>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</si>
  <si>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</si>
  <si>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</si>
  <si>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</si>
  <si>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</si>
  <si>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</si>
  <si>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</si>
  <si>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</si>
  <si>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</si>
  <si>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</si>
  <si>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</si>
  <si>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</si>
  <si>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</si>
  <si>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</si>
  <si>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</si>
  <si>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</si>
  <si>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</si>
  <si>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</si>
  <si>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</si>
  <si>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</si>
  <si>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</si>
  <si>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</si>
  <si>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</si>
  <si>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</si>
  <si>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</si>
  <si>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</si>
  <si>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</si>
  <si>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</si>
  <si>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</si>
  <si>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</si>
  <si>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</si>
  <si>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</si>
  <si>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</si>
  <si>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</si>
  <si>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</si>
  <si>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</si>
  <si>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</si>
  <si>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</si>
  <si>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</si>
  <si>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</si>
  <si>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</si>
  <si>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</si>
  <si>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</si>
  <si>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</si>
  <si>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</si>
  <si>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</si>
  <si>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</si>
  <si>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</si>
  <si>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</si>
  <si>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</si>
  <si>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</si>
  <si>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</si>
  <si>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</si>
  <si>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</si>
  <si>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</si>
  <si>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</si>
  <si>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</si>
  <si>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</si>
  <si>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</si>
  <si>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</si>
  <si>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</si>
  <si>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</si>
  <si>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</si>
  <si>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</si>
  <si>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</si>
  <si>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</si>
  <si>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</si>
  <si>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</si>
  <si>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</si>
  <si>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</si>
  <si>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</si>
  <si>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</si>
  <si>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</si>
  <si>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</si>
  <si>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</si>
  <si>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</si>
  <si>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</si>
  <si>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</si>
  <si>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</si>
  <si>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</si>
  <si>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</si>
  <si>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</si>
  <si>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</si>
  <si>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</si>
  <si>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</si>
  <si>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</si>
  <si>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</si>
  <si>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</si>
  <si>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</si>
  <si>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</si>
  <si>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</si>
  <si>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</si>
  <si>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</si>
  <si>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</si>
  <si>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</si>
  <si>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</si>
  <si>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</si>
  <si>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</si>
  <si>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</si>
  <si>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</si>
  <si>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</si>
  <si>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</si>
  <si>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</si>
  <si>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</si>
  <si>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</si>
  <si>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</si>
  <si>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</si>
  <si>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</si>
  <si>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</si>
  <si>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</si>
  <si>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</si>
  <si>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</si>
  <si>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</si>
  <si>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</si>
  <si>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</si>
  <si>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</si>
  <si>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</si>
  <si>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</si>
  <si>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</si>
  <si>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</si>
  <si>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</si>
  <si>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</si>
  <si>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</si>
  <si>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</si>
  <si>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</si>
  <si>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</si>
  <si>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</si>
  <si>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</si>
  <si>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</si>
  <si>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</si>
  <si>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</si>
  <si>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</si>
  <si>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</si>
  <si>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</si>
  <si>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</si>
  <si>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</si>
  <si>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</si>
  <si>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</si>
  <si>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</si>
  <si>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</si>
  <si>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</si>
  <si>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</si>
  <si>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</si>
  <si>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</si>
  <si>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</si>
  <si>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</si>
  <si>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</si>
  <si>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</si>
  <si>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</si>
  <si>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</si>
  <si>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</si>
  <si>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</si>
  <si>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</si>
  <si>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</si>
  <si>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</si>
  <si>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</si>
  <si>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</si>
  <si>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</si>
  <si>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</si>
  <si>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</si>
  <si>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</si>
  <si>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</si>
  <si>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</si>
  <si>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</si>
  <si>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</si>
  <si>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</si>
  <si>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</si>
  <si>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</si>
  <si>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</si>
  <si>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</si>
  <si>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</si>
  <si>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</si>
  <si>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</si>
  <si>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</si>
  <si>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</si>
  <si>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</si>
  <si>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</si>
  <si>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</si>
  <si>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</si>
  <si>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</si>
  <si>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</si>
  <si>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</si>
  <si>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</si>
  <si>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</si>
  <si>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</si>
  <si>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</si>
  <si>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</si>
  <si>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</si>
  <si>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</si>
  <si>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</si>
  <si>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</si>
  <si>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</si>
  <si>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</si>
  <si>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</si>
  <si>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</si>
  <si>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</si>
  <si>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</si>
  <si>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</si>
  <si>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</si>
  <si>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</si>
  <si>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</si>
  <si>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</si>
  <si>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</si>
  <si>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</si>
  <si>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</si>
  <si>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</si>
  <si>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</si>
  <si>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</si>
  <si>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</si>
  <si>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</si>
  <si>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</si>
  <si>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</si>
  <si>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</si>
  <si>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</si>
  <si>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</si>
  <si>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</si>
  <si>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</si>
  <si>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</si>
  <si>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</si>
  <si>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</si>
  <si>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</si>
  <si>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</si>
  <si>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</si>
  <si>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</si>
  <si>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</si>
  <si>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</si>
  <si>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</si>
  <si>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</si>
  <si>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</si>
  <si>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</si>
  <si>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</si>
  <si>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</si>
  <si>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</si>
  <si>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</si>
  <si>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</si>
  <si>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</si>
  <si>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</si>
  <si>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</si>
  <si>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</si>
  <si>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</si>
  <si>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</si>
  <si>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</si>
  <si>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</si>
  <si>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</si>
  <si>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</si>
  <si>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</si>
  <si>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</si>
  <si>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</si>
  <si>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</si>
  <si>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</si>
  <si>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</si>
  <si>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</si>
  <si>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</si>
  <si>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</si>
  <si>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</si>
  <si>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</si>
  <si>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</si>
  <si>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</si>
  <si>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</si>
  <si>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</si>
  <si>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</si>
  <si>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</si>
  <si>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</si>
  <si>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</si>
  <si>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</si>
  <si>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</si>
  <si>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</si>
  <si>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</si>
  <si>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</si>
  <si>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</si>
  <si>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</si>
  <si>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</si>
  <si>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</si>
  <si>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</si>
  <si>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</si>
  <si>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</si>
  <si>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</si>
  <si>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</si>
  <si>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</si>
  <si>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</si>
  <si>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</si>
  <si>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</si>
  <si>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</si>
  <si>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</si>
  <si>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</si>
  <si>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</si>
  <si>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</si>
  <si>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</si>
  <si>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</si>
  <si>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</si>
  <si>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</si>
  <si>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</si>
  <si>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</si>
  <si>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</si>
  <si>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</si>
  <si>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</si>
  <si>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</si>
  <si>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</si>
  <si>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</si>
  <si>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</si>
  <si>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</si>
  <si>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</si>
  <si>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</si>
  <si>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</si>
  <si>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</si>
  <si>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</si>
  <si>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</si>
  <si>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</si>
  <si>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</si>
  <si>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</si>
  <si>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</si>
  <si>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</si>
  <si>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</si>
  <si>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</si>
  <si>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</si>
  <si>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</si>
  <si>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</si>
  <si>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</si>
  <si>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</si>
  <si>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</si>
  <si>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</si>
  <si>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</si>
  <si>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</si>
  <si>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</si>
  <si>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</si>
  <si>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</si>
  <si>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</si>
  <si>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</si>
  <si>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</si>
  <si>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</si>
  <si>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</si>
  <si>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</si>
  <si>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</si>
  <si>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</si>
  <si>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</si>
  <si>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</si>
  <si>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</si>
  <si>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</si>
  <si>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</si>
  <si>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</si>
  <si>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</si>
  <si>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</si>
  <si>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</si>
  <si>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</si>
  <si>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</si>
  <si>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</si>
  <si>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</si>
  <si>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</si>
  <si>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</si>
  <si>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</si>
  <si>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</si>
  <si>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</si>
  <si>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</si>
  <si>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</si>
  <si>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</si>
  <si>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</si>
  <si>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</si>
  <si>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</si>
  <si>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</si>
  <si>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</si>
  <si>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</si>
  <si>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</si>
  <si>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</si>
  <si>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</si>
  <si>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</si>
  <si>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</si>
  <si>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</si>
  <si>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</si>
  <si>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</si>
  <si>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</si>
  <si>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</si>
  <si>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</si>
  <si>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</si>
  <si>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</si>
  <si>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</si>
  <si>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</si>
  <si>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</si>
  <si>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</si>
  <si>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</si>
  <si>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</si>
  <si>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</si>
  <si>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</si>
  <si>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</si>
  <si>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</si>
  <si>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</si>
  <si>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</si>
  <si>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</si>
  <si>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</si>
  <si>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</si>
  <si>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</si>
  <si>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</si>
  <si>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</si>
  <si>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</si>
  <si>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</si>
  <si>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</si>
  <si>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</si>
  <si>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</si>
  <si>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</si>
  <si>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</si>
  <si>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</si>
  <si>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</si>
  <si>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</si>
  <si>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</si>
  <si>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</si>
  <si>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</si>
  <si>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</si>
  <si>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</si>
  <si>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</si>
  <si>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</si>
  <si>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</si>
  <si>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</si>
  <si>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</si>
  <si>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</si>
  <si>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</si>
  <si>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</si>
  <si>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</si>
  <si>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</si>
  <si>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</si>
  <si>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</si>
  <si>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</si>
  <si>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</si>
  <si>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</si>
  <si>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</si>
  <si>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</si>
  <si>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</si>
  <si>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</si>
  <si>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</si>
  <si>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</si>
  <si>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</si>
  <si>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</si>
  <si>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</si>
  <si>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</si>
  <si>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</si>
  <si>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</si>
  <si>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</si>
  <si>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</si>
  <si>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</si>
  <si>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</si>
  <si>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</si>
  <si>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</si>
  <si>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</si>
  <si>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</si>
  <si>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</si>
  <si>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</si>
  <si>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</si>
  <si>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</si>
  <si>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</si>
  <si>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</si>
  <si>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</si>
  <si>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</si>
  <si>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</si>
  <si>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</si>
  <si>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</si>
  <si>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</si>
  <si>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</si>
  <si>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</si>
  <si>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</si>
  <si>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</si>
  <si>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</si>
  <si>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</si>
  <si>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</si>
  <si>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</si>
  <si>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</si>
  <si>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</si>
  <si>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</si>
  <si>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</si>
  <si>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</si>
  <si>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</si>
  <si>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</si>
  <si>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</si>
  <si>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</si>
  <si>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</si>
  <si>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</si>
  <si>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</si>
  <si>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</si>
  <si>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</si>
  <si>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</si>
  <si>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</si>
  <si>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</si>
  <si>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</si>
  <si>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</si>
  <si>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</si>
  <si>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</si>
  <si>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</si>
  <si>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</si>
  <si>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</si>
  <si>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</si>
  <si>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</si>
  <si>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</si>
  <si>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</si>
  <si>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</si>
  <si>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</si>
  <si>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</si>
  <si>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</si>
  <si>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</si>
  <si>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</si>
  <si>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</si>
  <si>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</si>
  <si>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</si>
  <si>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</si>
  <si>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</si>
  <si>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</si>
  <si>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</si>
  <si>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</si>
  <si>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</si>
  <si>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</si>
  <si>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</si>
  <si>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</si>
  <si>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</si>
  <si>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</si>
  <si>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</si>
  <si>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</si>
  <si>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</si>
  <si>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</si>
  <si>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</si>
  <si>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</si>
  <si>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</si>
  <si>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</si>
  <si>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</si>
  <si>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</si>
  <si>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</si>
  <si>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</si>
  <si>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</si>
  <si>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</si>
  <si>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</si>
  <si>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</si>
  <si>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</si>
  <si>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</si>
  <si>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</si>
  <si>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</si>
  <si>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</si>
  <si>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</si>
  <si>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</si>
  <si>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</si>
  <si>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</si>
  <si>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</si>
  <si>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</si>
  <si>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</si>
  <si>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</si>
  <si>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</si>
  <si>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</si>
  <si>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</si>
  <si>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</si>
  <si>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</si>
  <si>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</si>
  <si>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</si>
  <si>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</si>
  <si>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</si>
  <si>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</si>
  <si>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</si>
  <si>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</si>
  <si>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</si>
  <si>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</si>
  <si>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</si>
  <si>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</si>
  <si>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</si>
  <si>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</si>
  <si>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</si>
  <si>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</si>
  <si>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</si>
  <si>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</si>
  <si>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</si>
  <si>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</si>
  <si>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</si>
  <si>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</si>
  <si>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</si>
  <si>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</si>
  <si>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</si>
  <si>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</si>
  <si>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</si>
  <si>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</si>
  <si>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</si>
  <si>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</si>
  <si>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</si>
  <si>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</si>
  <si>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</si>
  <si>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</si>
  <si>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</si>
  <si>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</si>
  <si>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</si>
  <si>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</si>
  <si>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</si>
  <si>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</si>
  <si>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</si>
  <si>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</si>
  <si>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</si>
  <si>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</si>
  <si>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</si>
  <si>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</si>
  <si>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</si>
  <si>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</si>
  <si>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</si>
  <si>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</si>
  <si>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</si>
  <si>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</si>
  <si>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</si>
  <si>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</si>
  <si>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</si>
  <si>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</si>
  <si>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</si>
  <si>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</si>
  <si>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</si>
  <si>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</si>
  <si>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</si>
  <si>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</si>
  <si>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</si>
  <si>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</si>
  <si>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</si>
  <si>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</si>
  <si>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</si>
  <si>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</si>
  <si>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</si>
  <si>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</si>
  <si>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</si>
  <si>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</si>
  <si>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</si>
  <si>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</si>
  <si>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</si>
  <si>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</si>
  <si>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</si>
  <si>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</si>
  <si>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</si>
  <si>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</si>
  <si>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</si>
  <si>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</si>
  <si>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</si>
  <si>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</si>
  <si>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</si>
  <si>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</si>
  <si>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</si>
  <si>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</si>
  <si>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</si>
  <si>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</si>
  <si>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</si>
  <si>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</si>
  <si>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</si>
  <si>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</si>
  <si>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</si>
  <si>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</si>
  <si>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</si>
  <si>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</si>
  <si>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</si>
  <si>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</si>
  <si>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</si>
  <si>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</si>
  <si>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</si>
  <si>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</si>
  <si>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</si>
  <si>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</si>
  <si>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</si>
  <si>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</si>
  <si>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</si>
  <si>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</si>
  <si>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</si>
  <si>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</si>
  <si>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</si>
  <si>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</si>
  <si>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</si>
  <si>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</si>
  <si>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</si>
  <si>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</si>
  <si>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</si>
  <si>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</si>
  <si>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</si>
  <si>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</si>
  <si>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</si>
  <si>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</si>
  <si>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</si>
  <si>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</si>
  <si>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</si>
  <si>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</si>
  <si>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</si>
  <si>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</si>
  <si>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</si>
  <si>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</si>
  <si>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</si>
  <si>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</si>
  <si>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</si>
  <si>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</si>
  <si>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</si>
  <si>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</si>
  <si>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</si>
  <si>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</si>
  <si>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</si>
  <si>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</si>
  <si>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</si>
  <si>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</si>
  <si>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</si>
  <si>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</si>
  <si>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</si>
  <si>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</si>
  <si>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</si>
  <si>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</si>
  <si>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</si>
  <si>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</si>
  <si>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</si>
  <si>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</si>
  <si>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</si>
  <si>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</si>
  <si>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</si>
  <si>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</si>
  <si>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</si>
  <si>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</si>
  <si>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</si>
  <si>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</si>
  <si>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</si>
  <si>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</si>
  <si>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</si>
  <si>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</si>
  <si>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</si>
  <si>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</si>
  <si>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</si>
  <si>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</si>
  <si>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</si>
  <si>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</si>
  <si>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</si>
  <si>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</si>
  <si>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</si>
  <si>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</si>
  <si>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</si>
  <si>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</si>
  <si>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</si>
  <si>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</si>
  <si>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</si>
  <si>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</si>
  <si>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</si>
  <si>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</si>
  <si>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</si>
  <si>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</si>
  <si>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</si>
  <si>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</si>
  <si>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</si>
  <si>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</si>
  <si>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</si>
  <si>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</si>
  <si>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</si>
  <si>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</si>
  <si>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</si>
  <si>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</si>
  <si>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</si>
  <si>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</si>
  <si>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</si>
  <si>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</si>
  <si>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</si>
  <si>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</si>
  <si>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</si>
  <si>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</si>
  <si>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</si>
  <si>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</si>
  <si>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</si>
  <si>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</si>
  <si>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</si>
  <si>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</si>
  <si>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</si>
  <si>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</si>
  <si>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</si>
  <si>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</si>
  <si>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</si>
  <si>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</si>
  <si>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</si>
  <si>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</si>
  <si>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</si>
  <si>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</si>
  <si>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</si>
  <si>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</si>
  <si>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</si>
  <si>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</si>
  <si>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</si>
  <si>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</si>
  <si>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</si>
  <si>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</si>
  <si>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</si>
  <si>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</si>
  <si>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</si>
  <si>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</si>
  <si>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</si>
  <si>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</si>
  <si>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</si>
  <si>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</si>
  <si>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</si>
  <si>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</si>
  <si>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</si>
  <si>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</si>
  <si>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</si>
  <si>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</si>
  <si>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</si>
  <si>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</si>
  <si>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</si>
  <si>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</si>
  <si>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</si>
  <si>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</si>
  <si>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</si>
  <si>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</si>
  <si>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</si>
  <si>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</si>
  <si>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</si>
  <si>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</si>
  <si>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</si>
  <si>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</si>
  <si>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</si>
  <si>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</si>
  <si>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</si>
  <si>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</si>
  <si>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</si>
  <si>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</si>
  <si>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</si>
  <si>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</si>
  <si>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</si>
  <si>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</si>
  <si>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</si>
  <si>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</si>
  <si>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</si>
  <si>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</si>
  <si>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</si>
  <si>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</si>
  <si>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</si>
  <si>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</si>
  <si>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</si>
  <si>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</si>
  <si>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</si>
  <si>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</si>
  <si>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</si>
  <si>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</si>
  <si>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</si>
  <si>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</si>
  <si>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</si>
  <si>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</si>
  <si>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</si>
  <si>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</si>
  <si>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</si>
  <si>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</si>
  <si>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</si>
  <si>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</si>
  <si>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</si>
  <si>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</si>
  <si>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</si>
  <si>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</si>
  <si>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</si>
  <si>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</si>
  <si>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</si>
  <si>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</si>
  <si>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</si>
  <si>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</si>
  <si>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</si>
  <si>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</si>
  <si>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</si>
  <si>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</si>
  <si>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</si>
  <si>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</si>
  <si>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</si>
  <si>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</si>
  <si>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</si>
  <si>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</si>
  <si>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</si>
  <si>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</si>
  <si>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</si>
  <si>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</si>
  <si>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</si>
  <si>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</si>
  <si>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</si>
  <si>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</si>
  <si>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</si>
  <si>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</si>
  <si>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</si>
  <si>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</si>
  <si>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</si>
  <si>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</si>
  <si>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</si>
  <si>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</si>
  <si>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</si>
  <si>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</si>
  <si>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</si>
  <si>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</si>
  <si>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</si>
  <si>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</si>
  <si>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</si>
  <si>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</si>
  <si>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</si>
  <si>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</si>
  <si>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</si>
  <si>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</si>
  <si>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</si>
  <si>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</si>
  <si>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</si>
  <si>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</si>
  <si>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</si>
  <si>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</si>
  <si>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</si>
  <si>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</si>
  <si>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</si>
  <si>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</si>
  <si>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</si>
  <si>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</si>
  <si>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</si>
  <si>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</si>
  <si>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</si>
  <si>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</si>
  <si>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</si>
  <si>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</si>
  <si>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</si>
  <si>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</si>
  <si>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</si>
  <si>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</si>
  <si>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</si>
  <si>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</si>
  <si>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</si>
  <si>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</si>
  <si>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</si>
  <si>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</si>
  <si>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</si>
  <si>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</si>
  <si>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</si>
  <si>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</si>
  <si>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</si>
  <si>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</si>
  <si>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</si>
  <si>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</si>
  <si>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</si>
  <si>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</si>
  <si>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</si>
  <si>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</si>
  <si>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</si>
  <si>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</si>
  <si>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</si>
  <si>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</si>
  <si>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</si>
  <si>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</si>
  <si>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</si>
  <si>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</si>
  <si>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</si>
  <si>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</si>
  <si>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</si>
  <si>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</si>
  <si>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</si>
  <si>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</si>
  <si>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</si>
  <si>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</si>
  <si>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</si>
  <si>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</si>
  <si>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</si>
  <si>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</si>
  <si>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</si>
  <si>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</si>
  <si>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</si>
  <si>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</si>
  <si>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</si>
  <si>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</si>
  <si>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</si>
  <si>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</si>
  <si>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</si>
  <si>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</si>
  <si>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</si>
  <si>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</si>
  <si>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</si>
  <si>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</si>
  <si>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</si>
  <si>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</si>
  <si>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</si>
  <si>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</si>
  <si>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</si>
  <si>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</si>
  <si>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</si>
  <si>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</si>
  <si>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</si>
  <si>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</si>
  <si>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</si>
  <si>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</si>
  <si>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</si>
  <si>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</si>
  <si>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</si>
  <si>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</si>
  <si>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</si>
  <si>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</si>
  <si>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</si>
  <si>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</si>
  <si>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</si>
  <si>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</si>
  <si>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</si>
  <si>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</si>
  <si>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</si>
  <si>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</si>
  <si>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</si>
  <si>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</si>
  <si>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</si>
  <si>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</si>
  <si>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</si>
  <si>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</si>
  <si>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</si>
  <si>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</si>
  <si>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</si>
  <si>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</si>
  <si>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</si>
  <si>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</si>
  <si>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</si>
  <si>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</si>
  <si>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</si>
  <si>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</si>
  <si>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</si>
  <si>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</si>
  <si>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</si>
  <si>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</si>
  <si>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</si>
  <si>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</si>
  <si>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</si>
  <si>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</si>
  <si>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</si>
  <si>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</si>
  <si>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</si>
  <si>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</si>
  <si>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</si>
  <si>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</si>
  <si>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</si>
  <si>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</si>
  <si>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</si>
  <si>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</si>
  <si>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</si>
  <si>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</si>
  <si>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</si>
  <si>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</si>
  <si>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</si>
  <si>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</si>
  <si>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</si>
  <si>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</si>
  <si>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</si>
  <si>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</si>
  <si>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</si>
  <si>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</si>
  <si>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</si>
  <si>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</si>
  <si>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</si>
  <si>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</si>
  <si>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</si>
  <si>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</si>
  <si>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</si>
  <si>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</si>
  <si>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</si>
  <si>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</si>
  <si>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</si>
  <si>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</si>
  <si>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</si>
  <si>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</si>
  <si>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</si>
  <si>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</si>
  <si>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</si>
  <si>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</si>
  <si>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</si>
  <si>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</si>
  <si>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</si>
  <si>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</si>
  <si>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</si>
  <si>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</si>
  <si>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</si>
  <si>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</si>
  <si>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</si>
  <si>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</si>
  <si>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</si>
  <si>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</si>
  <si>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</si>
  <si>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</si>
  <si>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</si>
  <si>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</si>
  <si>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</si>
  <si>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</si>
  <si>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</si>
  <si>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</si>
  <si>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</si>
  <si>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</si>
  <si>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</si>
  <si>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</si>
  <si>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</si>
  <si>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</si>
  <si>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</si>
  <si>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</si>
  <si>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</si>
  <si>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</si>
  <si>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</si>
  <si>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</si>
  <si>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</si>
  <si>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</si>
  <si>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</si>
  <si>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</si>
  <si>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</si>
  <si>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</si>
  <si>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</si>
  <si>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</si>
  <si>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</si>
  <si>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</si>
  <si>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</si>
  <si>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</si>
  <si>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</si>
  <si>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</si>
  <si>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</si>
  <si>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</si>
  <si>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</si>
  <si>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</si>
  <si>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</si>
  <si>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</si>
  <si>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</si>
  <si>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</si>
  <si>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</si>
  <si>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</si>
  <si>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</si>
  <si>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</si>
  <si>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</si>
  <si>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</si>
  <si>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</si>
  <si>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</si>
  <si>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</si>
  <si>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</si>
  <si>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</si>
  <si>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</si>
  <si>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</si>
  <si>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</si>
  <si>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</si>
  <si>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</si>
  <si>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</si>
  <si>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</si>
  <si>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</si>
  <si>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</si>
  <si>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</si>
  <si>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</si>
  <si>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</si>
  <si>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</si>
  <si>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</si>
  <si>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</si>
  <si>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</si>
  <si>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</si>
  <si>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</si>
  <si>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</si>
  <si>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</si>
  <si>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</si>
  <si>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</si>
  <si>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</si>
  <si>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</si>
  <si>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</si>
  <si>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</si>
  <si>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</si>
  <si>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</si>
  <si>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</si>
  <si>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</si>
  <si>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</si>
  <si>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</si>
  <si>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</si>
  <si>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</si>
  <si>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</si>
  <si>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</si>
  <si>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</si>
  <si>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</si>
  <si>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</si>
  <si>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</si>
  <si>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</si>
  <si>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</si>
  <si>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</si>
  <si>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</si>
  <si>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</si>
  <si>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</si>
  <si>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</si>
  <si>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</si>
  <si>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</si>
  <si>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</si>
  <si>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</si>
  <si>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</si>
  <si>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</si>
  <si>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</si>
  <si>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</si>
  <si>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</si>
  <si>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</si>
  <si>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</si>
  <si>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</si>
  <si>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</si>
  <si>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</si>
  <si>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</si>
  <si>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</si>
  <si>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</si>
  <si>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</si>
  <si>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</si>
  <si>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</si>
  <si>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</si>
  <si>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</si>
  <si>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</si>
  <si>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</si>
  <si>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</si>
  <si>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</si>
  <si>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</si>
  <si>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</si>
  <si>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</si>
  <si>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</si>
  <si>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</si>
  <si>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</si>
  <si>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</si>
  <si>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</si>
  <si>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</si>
  <si>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</si>
  <si>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</si>
  <si>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</si>
  <si>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</si>
  <si>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</si>
  <si>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</si>
  <si>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</si>
  <si>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</si>
  <si>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</si>
  <si>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</si>
  <si>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</si>
  <si>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</si>
  <si>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</si>
  <si>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</si>
  <si>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</si>
  <si>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</si>
  <si>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</si>
  <si>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</si>
  <si>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</si>
  <si>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</si>
  <si>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</si>
  <si>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</si>
  <si>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</si>
  <si>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</si>
  <si>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</si>
  <si>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</si>
  <si>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</si>
  <si>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</si>
  <si>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</si>
  <si>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</si>
  <si>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</si>
  <si>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</si>
  <si>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</si>
  <si>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</si>
  <si>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</si>
  <si>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</si>
  <si>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</si>
  <si>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</si>
  <si>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</si>
  <si>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</si>
  <si>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</si>
  <si>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</si>
  <si>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</si>
  <si>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</si>
  <si>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</si>
  <si>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</si>
  <si>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</si>
  <si>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</si>
  <si>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</si>
  <si>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</si>
  <si>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</si>
  <si>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</si>
  <si>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</si>
  <si>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</si>
  <si>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</si>
  <si>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</si>
  <si>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</si>
  <si>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</si>
  <si>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</si>
  <si>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</si>
  <si>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</si>
  <si>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</si>
  <si>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</si>
  <si>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</si>
  <si>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</si>
  <si>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</si>
  <si>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</si>
  <si>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</si>
  <si>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</si>
  <si>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</si>
  <si>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</si>
  <si>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</si>
  <si>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</si>
  <si>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</si>
  <si>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</si>
  <si>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</si>
  <si>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</si>
  <si>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</si>
  <si>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</si>
  <si>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</si>
  <si>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</si>
  <si>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</si>
  <si>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</si>
  <si>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</si>
  <si>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</si>
  <si>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</si>
  <si>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</si>
  <si>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</si>
  <si>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</si>
  <si>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</si>
  <si>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</si>
  <si>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</si>
  <si>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</si>
  <si>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</si>
  <si>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</si>
  <si>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</si>
  <si>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</si>
  <si>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</si>
  <si>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</si>
  <si>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</si>
  <si>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</si>
  <si>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</si>
  <si>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</si>
  <si>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</si>
  <si>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</si>
  <si>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</si>
  <si>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</si>
  <si>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</si>
  <si>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</si>
  <si>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</si>
  <si>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</si>
  <si>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</si>
  <si>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</si>
  <si>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</si>
  <si>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</si>
  <si>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</si>
  <si>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</si>
  <si>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</si>
  <si>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</si>
  <si>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</si>
  <si>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</si>
  <si>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</si>
  <si>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</si>
  <si>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</si>
  <si>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</si>
  <si>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</si>
  <si>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</si>
  <si>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</si>
  <si>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</si>
  <si>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</si>
  <si>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</si>
  <si>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</si>
  <si>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</si>
  <si>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</si>
  <si>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</si>
  <si>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</si>
  <si>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</si>
  <si>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</si>
  <si>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</si>
  <si>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</si>
  <si>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</si>
  <si>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</si>
  <si>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</si>
  <si>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</si>
  <si>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</si>
  <si>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</si>
  <si>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</si>
  <si>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</si>
  <si>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</si>
  <si>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</si>
  <si>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</si>
  <si>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</si>
  <si>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</si>
  <si>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</si>
  <si>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</si>
  <si>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</si>
  <si>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</si>
  <si>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</si>
  <si>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</si>
  <si>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</si>
  <si>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</si>
  <si>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</si>
  <si>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</si>
  <si>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</si>
  <si>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</si>
  <si>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</si>
  <si>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</si>
  <si>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</si>
  <si>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</si>
  <si>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</si>
  <si>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</si>
  <si>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</si>
  <si>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</si>
  <si>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</si>
  <si>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</si>
  <si>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</si>
  <si>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</si>
  <si>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</si>
  <si>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</si>
  <si>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</si>
  <si>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</si>
  <si>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</si>
  <si>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</si>
  <si>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</si>
  <si>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</si>
  <si>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</si>
  <si>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</si>
  <si>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</si>
  <si>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</si>
  <si>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</si>
  <si>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</si>
  <si>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</si>
  <si>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</si>
  <si>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</si>
  <si>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</si>
  <si>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</si>
  <si>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</si>
  <si>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</si>
  <si>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</si>
  <si>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</si>
  <si>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</si>
  <si>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</si>
  <si>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</si>
  <si>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</si>
  <si>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</si>
  <si>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</si>
  <si>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</si>
  <si>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</si>
  <si>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</si>
  <si>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</si>
  <si>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</si>
  <si>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</si>
  <si>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</si>
  <si>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</si>
  <si>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</si>
  <si>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</si>
  <si>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</si>
  <si>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</si>
  <si>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</si>
  <si>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</si>
  <si>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</si>
  <si>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</si>
  <si>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</si>
  <si>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</si>
  <si>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</si>
  <si>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</si>
  <si>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</si>
  <si>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</si>
  <si>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</si>
  <si>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</si>
  <si>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</si>
  <si>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</si>
  <si>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</si>
  <si>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</si>
  <si>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</si>
  <si>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</si>
  <si>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</si>
  <si>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</si>
  <si>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</si>
  <si>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</si>
  <si>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</si>
  <si>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</si>
  <si>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</si>
  <si>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</si>
  <si>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</si>
  <si>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</si>
  <si>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</si>
  <si>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</si>
  <si>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</si>
  <si>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</si>
  <si>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</si>
  <si>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</si>
  <si>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</si>
  <si>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</si>
  <si>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</si>
  <si>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</si>
  <si>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</si>
  <si>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</si>
  <si>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</si>
  <si>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</si>
  <si>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</si>
  <si>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</si>
  <si>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</si>
  <si>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</si>
  <si>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</si>
  <si>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</si>
  <si>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</si>
  <si>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</si>
  <si>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</si>
  <si>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</si>
  <si>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</si>
  <si>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</si>
  <si>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</si>
  <si>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</si>
  <si>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</si>
  <si>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</si>
  <si>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</si>
  <si>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</si>
  <si>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</si>
  <si>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</si>
  <si>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</si>
  <si>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</si>
  <si>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</si>
  <si>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</si>
  <si>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</si>
  <si>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</si>
  <si>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</si>
  <si>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</si>
  <si>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</si>
  <si>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</si>
  <si>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</si>
  <si>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</si>
  <si>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</si>
  <si>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</si>
  <si>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</si>
  <si>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</si>
  <si>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</si>
  <si>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</si>
  <si>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</si>
  <si>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</si>
  <si>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</si>
  <si>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</si>
  <si>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</si>
  <si>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</si>
  <si>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</si>
  <si>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</si>
  <si>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</si>
  <si>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</si>
  <si>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</si>
  <si>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</si>
  <si>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</si>
  <si>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</si>
  <si>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</si>
  <si>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</si>
  <si>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</si>
  <si>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</si>
  <si>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</si>
  <si>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</si>
  <si>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</si>
  <si>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</si>
  <si>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</si>
  <si>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</si>
  <si>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</si>
  <si>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</si>
  <si>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</si>
  <si>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</si>
  <si>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</si>
  <si>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</si>
  <si>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</si>
  <si>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</si>
  <si>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</si>
  <si>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</si>
  <si>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</si>
  <si>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</si>
  <si>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</si>
  <si>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</si>
  <si>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</si>
  <si>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</si>
  <si>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</si>
  <si>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</si>
  <si>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</si>
  <si>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</si>
  <si>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</si>
  <si>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</si>
  <si>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</si>
  <si>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</si>
  <si>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</si>
  <si>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</si>
  <si>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</si>
  <si>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</si>
  <si>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</si>
  <si>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</si>
  <si>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</si>
  <si>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</si>
  <si>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</si>
  <si>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</si>
  <si>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</si>
  <si>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</si>
  <si>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</si>
  <si>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</si>
  <si>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</si>
  <si>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</si>
  <si>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</si>
  <si>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</si>
  <si>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</si>
  <si>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</si>
  <si>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</si>
  <si>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</si>
  <si>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</si>
  <si>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</si>
  <si>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</si>
  <si>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</si>
  <si>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</si>
  <si>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</si>
  <si>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</si>
  <si>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</si>
  <si>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</si>
  <si>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</si>
  <si>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</si>
  <si>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</si>
  <si>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</si>
  <si>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</si>
  <si>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</si>
  <si>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</si>
  <si>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</si>
  <si>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</si>
  <si>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</si>
  <si>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</si>
  <si>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</si>
  <si>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</si>
  <si>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</si>
  <si>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</si>
  <si>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</si>
  <si>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</si>
  <si>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</si>
  <si>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</si>
  <si>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</si>
  <si>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</si>
  <si>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</si>
  <si>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</si>
  <si>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</si>
  <si>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</si>
  <si>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</si>
  <si>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</si>
  <si>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</si>
  <si>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</si>
  <si>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</si>
  <si>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</si>
  <si>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</si>
  <si>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</si>
  <si>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</si>
  <si>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</si>
  <si>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</si>
  <si>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</si>
  <si>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</si>
  <si>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</si>
  <si>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</si>
  <si>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</si>
  <si>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</si>
  <si>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</si>
  <si>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</si>
  <si>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</si>
  <si>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</si>
  <si>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</si>
  <si>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</si>
  <si>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</si>
  <si>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</si>
  <si>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</si>
  <si>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</si>
  <si>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</si>
  <si>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</si>
  <si>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</si>
  <si>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</si>
  <si>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</si>
  <si>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</si>
  <si>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</si>
  <si>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</si>
  <si>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</si>
  <si>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</si>
  <si>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</si>
  <si>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</si>
  <si>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</si>
  <si>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</si>
  <si>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</si>
  <si>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</si>
  <si>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</si>
  <si>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</si>
  <si>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</si>
  <si>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</si>
  <si>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</si>
  <si>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</si>
  <si>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</si>
  <si>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</si>
  <si>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</si>
  <si>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</si>
  <si>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</si>
  <si>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</si>
  <si>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</si>
  <si>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</si>
  <si>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</si>
  <si>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</si>
  <si>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</si>
  <si>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</si>
  <si>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</si>
  <si>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</si>
  <si>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</si>
  <si>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</si>
  <si>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</si>
  <si>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</si>
  <si>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</si>
  <si>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</si>
  <si>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</si>
  <si>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</si>
  <si>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</si>
  <si>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</si>
  <si>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</si>
  <si>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</si>
  <si>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</si>
  <si>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</si>
  <si>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</si>
  <si>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</si>
  <si>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</si>
  <si>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</si>
  <si>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</si>
  <si>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</si>
  <si>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</si>
  <si>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</si>
  <si>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</si>
  <si>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</si>
  <si>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</si>
  <si>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</si>
  <si>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</si>
  <si>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</si>
  <si>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</si>
  <si>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</si>
  <si>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</si>
  <si>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</si>
  <si>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</si>
  <si>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</si>
  <si>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</si>
  <si>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</si>
  <si>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</si>
  <si>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</si>
  <si>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</si>
  <si>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</si>
  <si>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</si>
  <si>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</si>
  <si>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</si>
  <si>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</si>
  <si>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</si>
  <si>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</si>
  <si>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</si>
  <si>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</si>
  <si>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</si>
  <si>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</si>
  <si>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</si>
  <si>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</si>
  <si>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</si>
  <si>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</si>
  <si>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</si>
  <si>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</si>
  <si>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</si>
  <si>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</si>
  <si>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</si>
  <si>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</si>
  <si>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</si>
  <si>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</si>
  <si>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</si>
  <si>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</si>
  <si>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</si>
  <si>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</si>
  <si>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</si>
  <si>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</si>
  <si>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</si>
  <si>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</si>
  <si>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</si>
  <si>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</si>
  <si>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</si>
  <si>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</si>
  <si>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</si>
  <si>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</si>
  <si>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</si>
  <si>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</si>
  <si>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</si>
  <si>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</si>
  <si>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</si>
  <si>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</si>
  <si>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</si>
  <si>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</si>
  <si>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</si>
  <si>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</si>
  <si>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</si>
  <si>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</si>
  <si>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</si>
  <si>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</si>
  <si>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</si>
  <si>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</si>
  <si>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</si>
  <si>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</si>
  <si>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</si>
  <si>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</si>
  <si>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</si>
  <si>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</si>
  <si>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</si>
  <si>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</si>
  <si>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</si>
  <si>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</si>
  <si>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</si>
  <si>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</si>
  <si>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</si>
  <si>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</si>
  <si>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</si>
  <si>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</si>
  <si>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</si>
  <si>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</si>
  <si>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</si>
  <si>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</si>
  <si>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</si>
  <si>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</si>
  <si>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</si>
  <si>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</si>
  <si>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</si>
  <si>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</si>
  <si>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</si>
  <si>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</si>
  <si>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</si>
  <si>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</si>
  <si>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</si>
  <si>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</si>
  <si>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</si>
  <si>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</si>
  <si>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</si>
  <si>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</si>
  <si>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</si>
  <si>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</si>
  <si>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</si>
  <si>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</si>
  <si>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</si>
  <si>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</si>
  <si>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</si>
  <si>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</si>
  <si>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</si>
  <si>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</si>
  <si>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</si>
  <si>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</si>
  <si>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</si>
  <si>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</si>
  <si>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</si>
  <si>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</si>
  <si>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</si>
  <si>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</si>
  <si>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</si>
  <si>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</si>
  <si>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</si>
  <si>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</si>
  <si>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</si>
  <si>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</si>
  <si>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</si>
  <si>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</si>
  <si>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</si>
  <si>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</si>
  <si>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</si>
  <si>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</si>
  <si>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</si>
  <si>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</si>
  <si>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</si>
  <si>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</si>
  <si>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</si>
  <si>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</si>
  <si>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</si>
  <si>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</si>
  <si>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</si>
  <si>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</si>
  <si>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</si>
  <si>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</si>
  <si>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</si>
  <si>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</si>
  <si>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</si>
  <si>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</si>
  <si>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</si>
  <si>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</si>
  <si>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</si>
  <si>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</si>
  <si>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</si>
  <si>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</si>
  <si>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</si>
  <si>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</si>
  <si>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</si>
  <si>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</si>
  <si>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</si>
  <si>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</si>
  <si>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</si>
  <si>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</si>
  <si>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</si>
  <si>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</si>
  <si>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</si>
  <si>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</si>
  <si>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</si>
  <si>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</si>
  <si>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</si>
  <si>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</si>
  <si>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</si>
  <si>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</si>
  <si>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</si>
  <si>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</si>
  <si>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</si>
  <si>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</si>
  <si>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</si>
  <si>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</si>
  <si>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</si>
  <si>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</si>
  <si>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</si>
  <si>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</si>
  <si>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</si>
  <si>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</si>
  <si>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</si>
  <si>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</si>
  <si>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</si>
  <si>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</si>
  <si>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</si>
  <si>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</si>
  <si>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</si>
  <si>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</si>
  <si>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</si>
  <si>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</si>
  <si>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</si>
  <si>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</si>
  <si>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</si>
  <si>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</si>
  <si>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</si>
  <si>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</si>
  <si>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</si>
  <si>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</si>
  <si>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</si>
  <si>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</si>
  <si>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</si>
  <si>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</si>
  <si>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</si>
  <si>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</si>
  <si>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</si>
  <si>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</si>
  <si>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</si>
  <si>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</si>
  <si>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</si>
  <si>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</si>
  <si>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</si>
  <si>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</si>
  <si>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</si>
  <si>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</si>
  <si>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</si>
  <si>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</si>
  <si>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</si>
  <si>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</si>
  <si>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</si>
  <si>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</si>
  <si>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</si>
  <si>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</si>
  <si>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</si>
  <si>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</si>
  <si>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</si>
  <si>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</si>
  <si>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</si>
  <si>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</si>
  <si>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</si>
  <si>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</si>
  <si>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</si>
  <si>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</si>
  <si>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</si>
  <si>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</si>
  <si>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</si>
  <si>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</si>
  <si>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</si>
  <si>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</si>
  <si>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</si>
  <si>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</si>
  <si>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</si>
  <si>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</si>
  <si>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</si>
  <si>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</si>
  <si>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</si>
  <si>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</si>
  <si>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</si>
  <si>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</si>
  <si>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</si>
  <si>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</si>
  <si>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</si>
  <si>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</si>
  <si>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</si>
  <si>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</si>
  <si>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</si>
  <si>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</si>
  <si>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</si>
  <si>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</si>
  <si>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</si>
  <si>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</si>
  <si>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</si>
  <si>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</si>
  <si>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</si>
  <si>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</si>
  <si>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</si>
  <si>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</si>
  <si>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</si>
  <si>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</si>
  <si>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</si>
  <si>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</si>
  <si>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</si>
  <si>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</si>
  <si>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</si>
  <si>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</si>
  <si>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</si>
  <si>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</si>
  <si>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</si>
  <si>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</si>
  <si>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</si>
  <si>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</si>
  <si>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</si>
  <si>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</si>
  <si>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</si>
  <si>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</si>
  <si>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</si>
  <si>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</si>
  <si>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</si>
  <si>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</si>
  <si>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</si>
  <si>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</si>
  <si>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</si>
  <si>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</si>
  <si>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</si>
  <si>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</si>
  <si>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</si>
  <si>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</si>
  <si>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</si>
  <si>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</si>
  <si>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</si>
  <si>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</si>
  <si>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</si>
  <si>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</si>
  <si>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</si>
  <si>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</si>
  <si>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</si>
  <si>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</si>
  <si>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</si>
  <si>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</si>
  <si>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</si>
  <si>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</si>
  <si>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</si>
  <si>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</si>
  <si>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</si>
  <si>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</si>
  <si>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</si>
  <si>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</si>
  <si>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</si>
  <si>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</si>
  <si>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</si>
  <si>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</si>
  <si>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</si>
  <si>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</si>
  <si>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</si>
  <si>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</si>
  <si>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</si>
  <si>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</si>
  <si>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</si>
  <si>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</si>
  <si>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</si>
  <si>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</si>
  <si>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</si>
  <si>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</si>
  <si>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</si>
  <si>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</si>
  <si>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</si>
  <si>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</si>
  <si>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</si>
  <si>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</si>
  <si>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</si>
  <si>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</si>
  <si>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</si>
  <si>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</si>
  <si>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</si>
  <si>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</si>
  <si>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</si>
  <si>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</si>
  <si>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</si>
  <si>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</si>
  <si>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</si>
  <si>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</si>
  <si>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</si>
  <si>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</si>
  <si>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</si>
  <si>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</si>
  <si>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</si>
  <si>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</si>
  <si>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</si>
  <si>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</si>
  <si>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</si>
  <si>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</si>
  <si>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</si>
  <si>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</si>
  <si>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</si>
  <si>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</si>
  <si>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</si>
  <si>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</si>
  <si>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</si>
  <si>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</si>
  <si>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</si>
  <si>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</si>
  <si>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</si>
  <si>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</si>
  <si>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</si>
  <si>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</si>
  <si>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</si>
  <si>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</si>
  <si>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</si>
  <si>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</si>
  <si>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</si>
  <si>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</si>
  <si>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</si>
  <si>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</si>
  <si>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</si>
  <si>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</si>
  <si>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</si>
  <si>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</si>
  <si>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</si>
  <si>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</si>
  <si>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</si>
  <si>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</si>
  <si>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</si>
  <si>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</si>
  <si>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</si>
  <si>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</si>
  <si>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</si>
  <si>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</si>
  <si>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</si>
  <si>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</si>
  <si>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</si>
  <si>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</si>
  <si>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</si>
  <si>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</si>
  <si>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</si>
  <si>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</si>
  <si>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</si>
  <si>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</si>
  <si>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</si>
  <si>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</si>
  <si>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</si>
  <si>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</si>
  <si>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</si>
  <si>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</si>
  <si>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</si>
  <si>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</si>
  <si>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</si>
  <si>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</si>
  <si>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</si>
  <si>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</si>
  <si>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</si>
  <si>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</si>
  <si>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</si>
  <si>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</si>
  <si>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</si>
  <si>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</si>
  <si>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</si>
  <si>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</si>
  <si>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</si>
  <si>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</si>
  <si>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</si>
  <si>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</si>
  <si>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</si>
  <si>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</si>
  <si>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</si>
  <si>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</si>
  <si>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</si>
  <si>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</si>
  <si>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</si>
  <si>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</si>
  <si>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</si>
  <si>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</si>
  <si>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</si>
  <si>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</si>
  <si>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</si>
  <si>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</si>
  <si>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</si>
  <si>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</si>
  <si>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</si>
  <si>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</si>
  <si>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</si>
  <si>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</si>
  <si>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</si>
  <si>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</si>
  <si>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</si>
  <si>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</si>
  <si>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</si>
  <si>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</si>
  <si>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</si>
  <si>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</si>
  <si>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</si>
  <si>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</si>
  <si>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</si>
  <si>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</si>
  <si>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</si>
  <si>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</si>
  <si>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Cuenta de state</t>
  </si>
  <si>
    <t>Etiquetas de fila</t>
  </si>
  <si>
    <t>Total general</t>
  </si>
  <si>
    <t>Etiquetas de columna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</si>
  <si>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</si>
  <si>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</si>
  <si>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</si>
  <si>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</si>
  <si>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</si>
  <si>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</si>
  <si>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</si>
  <si>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</si>
  <si>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</si>
  <si>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</si>
  <si>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</si>
  <si>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</si>
  <si>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</si>
  <si>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</si>
  <si>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</si>
  <si>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(Todas)</t>
  </si>
  <si>
    <t>Parent Category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</si>
  <si>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</si>
  <si>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</si>
  <si>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</si>
  <si>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</si>
  <si>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</si>
  <si>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</si>
  <si>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</si>
  <si>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</si>
  <si>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</si>
  <si>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</si>
  <si>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</si>
  <si>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</si>
  <si>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</si>
  <si>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</si>
  <si>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</si>
  <si>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</si>
  <si>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</si>
  <si>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</si>
  <si>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</si>
  <si>
    <t>outcome</t>
  </si>
  <si>
    <t>mean</t>
  </si>
  <si>
    <t>median</t>
  </si>
  <si>
    <t>minimun</t>
  </si>
  <si>
    <t>maximum</t>
  </si>
  <si>
    <t>variance</t>
  </si>
  <si>
    <t>SD</t>
  </si>
  <si>
    <t>mode</t>
  </si>
  <si>
    <t>Number Successful</t>
  </si>
  <si>
    <t>The mean and the median does not summarizes the data more meaningfully the data does not have a normal tendency</t>
  </si>
  <si>
    <t>There are the same variability on both campaignes because of the sample is not big enough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</si>
</sst>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9" fontId="4" fillId="0" borderId="0" xfId="1" applyFont="1"/>
    <xf numFmtId="0" fontId="5" fillId="0" borderId="0" xfId="0" applyFont="1" applyAlignment="1">
      <alignment horizontal="center"/>
    </xf>
    <xf numFmtId="2" fontId="4" fillId="0" borderId="0" xfId="2" applyNumberFormat="1" applyFont="1"/>
  </cellXfs>
  <cellStyles count="3">
    <cellStyle name="Millares" xfId="2" builtinId="3"/>
    <cellStyle name="Normal" xfId="0" builtinId="0"/>
    <cellStyle name="Porcentaje" xfId="1" builtinId="5"/>
  </cellStyles>
  <dxfs count="16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7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Excel Carlos Flores.xlsx]Hoja1!TablaDinámica1</c:name>
    <c:fmtId val="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1-4894-B052-3F5DCE260746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E1-4894-B052-3F5DCE260746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E1-4894-B052-3F5DCE260746}"/>
            </c:ext>
          </c:extLst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E1-4894-B052-3F5DCE260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5620239"/>
        <c:axId val="1164288543"/>
      </c:barChart>
      <c:catAx>
        <c:axId val="125562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64288543"/>
        <c:crosses val="autoZero"/>
        <c:auto val="1"/>
        <c:lblAlgn val="ctr"/>
        <c:lblOffset val="100"/>
        <c:noMultiLvlLbl val="0"/>
      </c:catAx>
      <c:valAx>
        <c:axId val="116428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5562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Excel Carlos Flores.xlsx]Hoja2!TablaDinámica2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8-4D6A-8C80-70DD184929F9}"/>
            </c:ext>
          </c:extLst>
        </c:ser>
        <c:ser>
          <c:idx val="1"/>
          <c:order val="1"/>
          <c:tx>
            <c:strRef>
              <c:f>Hoja2!$C$4:$C$5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58-4D6A-8C80-70DD184929F9}"/>
            </c:ext>
          </c:extLst>
        </c:ser>
        <c:ser>
          <c:idx val="2"/>
          <c:order val="2"/>
          <c:tx>
            <c:strRef>
              <c:f>Hoja2!$D$4:$D$5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58-4D6A-8C80-70DD184929F9}"/>
            </c:ext>
          </c:extLst>
        </c:ser>
        <c:ser>
          <c:idx val="3"/>
          <c:order val="3"/>
          <c:tx>
            <c:strRef>
              <c:f>Hoja2!$E$4:$E$5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B7-481A-947B-3DDDFC09DC1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4740047"/>
        <c:axId val="1159030895"/>
      </c:barChart>
      <c:catAx>
        <c:axId val="12647400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9030895"/>
        <c:crosses val="autoZero"/>
        <c:auto val="1"/>
        <c:lblAlgn val="ctr"/>
        <c:lblOffset val="100"/>
        <c:noMultiLvlLbl val="0"/>
      </c:catAx>
      <c:valAx>
        <c:axId val="115903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6474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Excel Carlos Flores.xlsx]Hoja3!TablaDinámica3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F-4938-9228-7FF87713463B}"/>
            </c:ext>
          </c:extLst>
        </c:ser>
        <c:ser>
          <c:idx val="1"/>
          <c:order val="1"/>
          <c:tx>
            <c:strRef>
              <c:f>Hoja3!$C$4:$C$5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7-4398-B38F-3F171A64952C}"/>
            </c:ext>
          </c:extLst>
        </c:ser>
        <c:ser>
          <c:idx val="2"/>
          <c:order val="2"/>
          <c:tx>
            <c:strRef>
              <c:f>Hoja3!$D$4:$D$5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7-4398-B38F-3F171A64952C}"/>
            </c:ext>
          </c:extLst>
        </c:ser>
        <c:ser>
          <c:idx val="3"/>
          <c:order val="3"/>
          <c:tx>
            <c:strRef>
              <c:f>Hoja3!$E$4:$E$5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37-4398-B38F-3F171A649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4426223"/>
        <c:axId val="1168007295"/>
      </c:lineChart>
      <c:catAx>
        <c:axId val="138442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68007295"/>
        <c:crosses val="autoZero"/>
        <c:auto val="1"/>
        <c:lblAlgn val="ctr"/>
        <c:lblOffset val="100"/>
        <c:noMultiLvlLbl val="0"/>
      </c:catAx>
      <c:valAx>
        <c:axId val="116800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44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29-4CE7-8653-CEBE08445ABB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29-4CE7-8653-CEBE08445ABB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29-4CE7-8653-CEBE08445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864783"/>
        <c:axId val="11200276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29-4CE7-8653-CEBE08445AB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29-4CE7-8653-CEBE08445AB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29-4CE7-8653-CEBE08445AB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29-4CE7-8653-CEBE08445ABB}"/>
                  </c:ext>
                </c:extLst>
              </c15:ser>
            </c15:filteredLineSeries>
          </c:ext>
        </c:extLst>
      </c:lineChart>
      <c:catAx>
        <c:axId val="138186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20027631"/>
        <c:crosses val="autoZero"/>
        <c:auto val="1"/>
        <c:lblAlgn val="ctr"/>
        <c:lblOffset val="100"/>
        <c:noMultiLvlLbl val="0"/>
      </c:catAx>
      <c:valAx>
        <c:axId val="112002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186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114300</xdr:rowOff>
    </xdr:from>
    <xdr:to>
      <xdr:col>16</xdr:col>
      <xdr:colOff>57149</xdr:colOff>
      <xdr:row>22</xdr:row>
      <xdr:rowOff>33337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565E739-0425-43B3-A29E-C4CED8646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4</xdr:row>
      <xdr:rowOff>90487</xdr:rowOff>
    </xdr:from>
    <xdr:to>
      <xdr:col>19</xdr:col>
      <xdr:colOff>428625</xdr:colOff>
      <xdr:row>30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380D41-B472-4607-B13D-9459954A0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3</xdr:row>
      <xdr:rowOff>4761</xdr:rowOff>
    </xdr:from>
    <xdr:to>
      <xdr:col>14</xdr:col>
      <xdr:colOff>485774</xdr:colOff>
      <xdr:row>20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5CEB4B-6E85-4532-82AE-B1B2D2ABF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457199</xdr:colOff>
      <xdr:row>14</xdr:row>
      <xdr:rowOff>133350</xdr:rowOff>
    </xdr:from>
    <xdr:to>
      <xdr:col>11</xdr:col>
      <xdr:colOff>428625</xdr:colOff>
      <xdr:row>35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43F6E0-0ADC-41D0-9724-E59ED061C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" refreshedDate="44092.757848611109" createdVersion="6" refreshedVersion="6" minRefreshableVersion="3" recordCount="4114" xr:uid="{BA4BEE46-1CC0-4E86-B756-00E088448FD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" refreshedDate="44092.757896759256" createdVersion="6" refreshedVersion="6" minRefreshableVersion="3" recordCount="4114" xr:uid="{98F3800C-E9AD-47BF-9CC4-7B8F7E1588D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FCDA9-44A6-4646-9C32-FED12DC840BF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DA5CF-5F06-4F5E-99EA-7BEFFC43A15A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04099-FEDA-493F-9A53-1800C8A1B368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A2306-3CE5-4FF8-9150-1CBED6E31125}">
  <dimension ref="A1:F14"/>
  <sheetViews>
    <sheetView topLeftCell="G1" workbookViewId="0">
      <selection activeCell="N29" sqref="N29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7" t="s">
        <v>8223</v>
      </c>
      <c r="B1" t="s">
        <v>8378</v>
      </c>
    </row>
    <row r="3" spans="1:6" x14ac:dyDescent="0.25">
      <c r="A3" s="7" t="s">
        <v>8359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8309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8" t="s">
        <v>8335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8" t="s">
        <v>8332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8" t="s">
        <v>8330</v>
      </c>
      <c r="B8" s="6"/>
      <c r="C8" s="6"/>
      <c r="D8" s="6">
        <v>24</v>
      </c>
      <c r="E8" s="6"/>
      <c r="F8" s="6">
        <v>24</v>
      </c>
    </row>
    <row r="9" spans="1:6" x14ac:dyDescent="0.25">
      <c r="A9" s="8" t="s">
        <v>8324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8" t="s">
        <v>8337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8" t="s">
        <v>8321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8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8" t="s">
        <v>8316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8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E2359-8A97-40BB-B092-BE0F9486CFA3}">
  <dimension ref="A1:F47"/>
  <sheetViews>
    <sheetView workbookViewId="0">
      <selection activeCell="G7" sqref="G7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7" t="s">
        <v>8223</v>
      </c>
      <c r="B1" t="s">
        <v>8378</v>
      </c>
    </row>
    <row r="2" spans="1:6" x14ac:dyDescent="0.25">
      <c r="A2" s="7" t="s">
        <v>8379</v>
      </c>
      <c r="B2" t="s">
        <v>8378</v>
      </c>
    </row>
    <row r="4" spans="1:6" x14ac:dyDescent="0.25">
      <c r="A4" s="7" t="s">
        <v>8359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8315</v>
      </c>
      <c r="B6" s="6"/>
      <c r="C6" s="6">
        <v>100</v>
      </c>
      <c r="D6" s="6"/>
      <c r="E6" s="6"/>
      <c r="F6" s="6">
        <v>100</v>
      </c>
    </row>
    <row r="7" spans="1:6" x14ac:dyDescent="0.25">
      <c r="A7" s="8" t="s">
        <v>8343</v>
      </c>
      <c r="B7" s="6"/>
      <c r="C7" s="6"/>
      <c r="D7" s="6">
        <v>20</v>
      </c>
      <c r="E7" s="6"/>
      <c r="F7" s="6">
        <v>20</v>
      </c>
    </row>
    <row r="8" spans="1:6" x14ac:dyDescent="0.25">
      <c r="A8" s="8" t="s">
        <v>8331</v>
      </c>
      <c r="B8" s="6"/>
      <c r="C8" s="6"/>
      <c r="D8" s="6">
        <v>24</v>
      </c>
      <c r="E8" s="6"/>
      <c r="F8" s="6">
        <v>24</v>
      </c>
    </row>
    <row r="9" spans="1:6" x14ac:dyDescent="0.25">
      <c r="A9" s="8" t="s">
        <v>8357</v>
      </c>
      <c r="B9" s="6"/>
      <c r="C9" s="6">
        <v>40</v>
      </c>
      <c r="D9" s="6"/>
      <c r="E9" s="6"/>
      <c r="F9" s="6">
        <v>40</v>
      </c>
    </row>
    <row r="10" spans="1:6" x14ac:dyDescent="0.25">
      <c r="A10" s="8" t="s">
        <v>8353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8" t="s">
        <v>8314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8" t="s">
        <v>8313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8" t="s">
        <v>8329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8" t="s">
        <v>8346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8" t="s">
        <v>8336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8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8" t="s">
        <v>8328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8" t="s">
        <v>8327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8" t="s">
        <v>8355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8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8" t="s">
        <v>8358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8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8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8" t="s">
        <v>8338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8" t="s">
        <v>8344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8" t="s">
        <v>8317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8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8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8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8" t="s">
        <v>8312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8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8" t="s">
        <v>8351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8" t="s">
        <v>8354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8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8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8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8" t="s">
        <v>8340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8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8" t="s">
        <v>8320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8" t="s">
        <v>8319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8" t="s">
        <v>8339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8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9E63D-BB65-41A6-9022-A9BD0DFA9F2C}">
  <dimension ref="A1:F18"/>
  <sheetViews>
    <sheetView topLeftCell="F1" workbookViewId="0">
      <selection activeCell="L22" sqref="L22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7" t="s">
        <v>8379</v>
      </c>
      <c r="B1" t="s">
        <v>8378</v>
      </c>
    </row>
    <row r="2" spans="1:6" x14ac:dyDescent="0.25">
      <c r="A2" s="7" t="s">
        <v>8377</v>
      </c>
      <c r="B2" t="s">
        <v>8378</v>
      </c>
    </row>
    <row r="4" spans="1:6" x14ac:dyDescent="0.25">
      <c r="A4" s="7" t="s">
        <v>8359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8371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12" t="s">
        <v>8372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12" t="s">
        <v>8373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12" t="s">
        <v>8374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12" t="s">
        <v>8365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12" t="s">
        <v>8375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12" t="s">
        <v>8366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12" t="s">
        <v>8367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12" t="s">
        <v>8368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12" t="s">
        <v>8369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12" t="s">
        <v>8370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12" t="s">
        <v>8376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12" t="s">
        <v>8361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6" sqref="A6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15" bestFit="1" customWidth="1"/>
    <col min="15" max="15" width="17" bestFit="1" customWidth="1"/>
    <col min="16" max="16" width="41.140625" customWidth="1"/>
    <col min="17" max="17" width="12.28515625" bestFit="1" customWidth="1"/>
    <col min="18" max="18" width="16.85546875" bestFit="1" customWidth="1"/>
    <col min="19" max="19" width="15.140625" style="11" bestFit="1" customWidth="1"/>
    <col min="20" max="20" width="28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8379</v>
      </c>
      <c r="R1" s="1" t="s">
        <v>8308</v>
      </c>
      <c r="S1" s="10" t="s">
        <v>8363</v>
      </c>
      <c r="T1" s="10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>
        <f>E2/L2</f>
        <v>63.917582417582416</v>
      </c>
      <c r="P2" t="s">
        <v>8265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E3/D3</f>
        <v>1.4260827250608272</v>
      </c>
      <c r="O3">
        <f t="shared" ref="O3:O66" si="1">E3/L3</f>
        <v>185.48101265822785</v>
      </c>
      <c r="P3" t="s">
        <v>8265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>
        <f t="shared" si="1"/>
        <v>15</v>
      </c>
      <c r="P4" t="s">
        <v>8265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>
        <f t="shared" si="1"/>
        <v>69.266666666666666</v>
      </c>
      <c r="P5" t="s">
        <v>8265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>
        <f t="shared" si="1"/>
        <v>190.55028169014085</v>
      </c>
      <c r="P6" t="s">
        <v>8265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>
        <f t="shared" si="1"/>
        <v>93.40425531914893</v>
      </c>
      <c r="P7" t="s">
        <v>8265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>
        <f t="shared" si="1"/>
        <v>146.87931034482759</v>
      </c>
      <c r="P8" t="s">
        <v>8265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>
        <f t="shared" si="1"/>
        <v>159.82456140350877</v>
      </c>
      <c r="P9" t="s">
        <v>8265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>
        <f t="shared" si="1"/>
        <v>291.79333333333335</v>
      </c>
      <c r="P10" t="s">
        <v>8265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>
        <f t="shared" si="1"/>
        <v>31.499500000000001</v>
      </c>
      <c r="P11" t="s">
        <v>8265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>
        <f t="shared" si="1"/>
        <v>158.68421052631578</v>
      </c>
      <c r="P12" t="s">
        <v>8265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>
        <f t="shared" si="1"/>
        <v>80.333333333333329</v>
      </c>
      <c r="P13" t="s">
        <v>8265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>
        <f t="shared" si="1"/>
        <v>59.961305925030231</v>
      </c>
      <c r="P14" t="s">
        <v>8265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>
        <f t="shared" si="1"/>
        <v>109.78431372549019</v>
      </c>
      <c r="P15" t="s">
        <v>8265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>
        <f t="shared" si="1"/>
        <v>147.70731707317074</v>
      </c>
      <c r="P16" t="s">
        <v>8265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>
        <f t="shared" si="1"/>
        <v>21.755102040816325</v>
      </c>
      <c r="P17" t="s">
        <v>8265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>
        <f t="shared" si="1"/>
        <v>171.84285714285716</v>
      </c>
      <c r="P18" t="s">
        <v>8265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>
        <f t="shared" si="1"/>
        <v>41.944444444444443</v>
      </c>
      <c r="P19" t="s">
        <v>8265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>
        <f t="shared" si="1"/>
        <v>93.264122807017543</v>
      </c>
      <c r="P20" t="s">
        <v>8265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>
        <f t="shared" si="1"/>
        <v>56.136363636363633</v>
      </c>
      <c r="P21" t="s">
        <v>8265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>
        <f t="shared" si="1"/>
        <v>80.16</v>
      </c>
      <c r="P22" t="s">
        <v>8265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>
        <f t="shared" si="1"/>
        <v>199.9009900990099</v>
      </c>
      <c r="P23" t="s">
        <v>8265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>
        <f t="shared" si="1"/>
        <v>51.25</v>
      </c>
      <c r="P24" t="s">
        <v>8265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>
        <f t="shared" si="1"/>
        <v>103.04347826086956</v>
      </c>
      <c r="P25" t="s">
        <v>8265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>
        <f t="shared" si="1"/>
        <v>66.346149825783982</v>
      </c>
      <c r="P26" t="s">
        <v>8265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>
        <f t="shared" si="1"/>
        <v>57.142857142857146</v>
      </c>
      <c r="P27" t="s">
        <v>8265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>
        <f t="shared" si="1"/>
        <v>102.10526315789474</v>
      </c>
      <c r="P28" t="s">
        <v>8265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>
        <f t="shared" si="1"/>
        <v>148.96666666666667</v>
      </c>
      <c r="P29" t="s">
        <v>8265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>
        <f t="shared" si="1"/>
        <v>169.6056338028169</v>
      </c>
      <c r="P30" t="s">
        <v>8265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>
        <f t="shared" si="1"/>
        <v>31.623931623931625</v>
      </c>
      <c r="P31" t="s">
        <v>8265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>
        <f t="shared" si="1"/>
        <v>76.45264150943396</v>
      </c>
      <c r="P32" t="s">
        <v>8265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>
        <f t="shared" si="1"/>
        <v>13</v>
      </c>
      <c r="P33" t="s">
        <v>8265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>
        <f t="shared" si="1"/>
        <v>320.44943820224717</v>
      </c>
      <c r="P34" t="s">
        <v>8265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>
        <f t="shared" si="1"/>
        <v>83.75</v>
      </c>
      <c r="P35" t="s">
        <v>8265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>
        <f t="shared" si="1"/>
        <v>49.882352941176471</v>
      </c>
      <c r="P36" t="s">
        <v>8265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>
        <f t="shared" si="1"/>
        <v>59.464285714285715</v>
      </c>
      <c r="P37" t="s">
        <v>8265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>
        <f t="shared" si="1"/>
        <v>193.84090909090909</v>
      </c>
      <c r="P38" t="s">
        <v>8265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>
        <f t="shared" si="1"/>
        <v>159.51383399209487</v>
      </c>
      <c r="P39" t="s">
        <v>8265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>
        <f t="shared" si="1"/>
        <v>41.68181818181818</v>
      </c>
      <c r="P40" t="s">
        <v>8265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>
        <f t="shared" si="1"/>
        <v>150.89861751152074</v>
      </c>
      <c r="P41" t="s">
        <v>8265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>
        <f t="shared" si="1"/>
        <v>126.6875</v>
      </c>
      <c r="P42" t="s">
        <v>8265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>
        <f t="shared" si="1"/>
        <v>105.26315789473684</v>
      </c>
      <c r="P43" t="s">
        <v>8265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>
        <f t="shared" si="1"/>
        <v>117.51479289940828</v>
      </c>
      <c r="P44" t="s">
        <v>8265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>
        <f t="shared" si="1"/>
        <v>117.36121673003802</v>
      </c>
      <c r="P45" t="s">
        <v>8265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>
        <f t="shared" si="1"/>
        <v>133.33333333333334</v>
      </c>
      <c r="P46" t="s">
        <v>8265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>
        <f t="shared" si="1"/>
        <v>98.360655737704917</v>
      </c>
      <c r="P47" t="s">
        <v>8265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>
        <f t="shared" si="1"/>
        <v>194.44444444444446</v>
      </c>
      <c r="P48" t="s">
        <v>8265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>
        <f t="shared" si="1"/>
        <v>76.865000000000009</v>
      </c>
      <c r="P49" t="s">
        <v>8265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>
        <f t="shared" si="1"/>
        <v>56.815789473684212</v>
      </c>
      <c r="P50" t="s">
        <v>8265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>
        <f t="shared" si="1"/>
        <v>137.93103448275863</v>
      </c>
      <c r="P51" t="s">
        <v>8265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>
        <f t="shared" si="1"/>
        <v>27.272727272727273</v>
      </c>
      <c r="P52" t="s">
        <v>8265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>
        <f t="shared" si="1"/>
        <v>118.33613445378151</v>
      </c>
      <c r="P53" t="s">
        <v>8265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>
        <f t="shared" si="1"/>
        <v>223.48076923076923</v>
      </c>
      <c r="P54" t="s">
        <v>8265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>
        <f t="shared" si="1"/>
        <v>28.111111111111111</v>
      </c>
      <c r="P55" t="s">
        <v>8265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>
        <f t="shared" si="1"/>
        <v>194.23076923076923</v>
      </c>
      <c r="P56" t="s">
        <v>8265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>
        <f t="shared" si="1"/>
        <v>128.95348837209303</v>
      </c>
      <c r="P57" t="s">
        <v>8265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>
        <f t="shared" si="1"/>
        <v>49.316091954022987</v>
      </c>
      <c r="P58" t="s">
        <v>8265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>
        <f t="shared" si="1"/>
        <v>221.52173913043478</v>
      </c>
      <c r="P59" t="s">
        <v>8265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>
        <f t="shared" si="1"/>
        <v>137.21333333333334</v>
      </c>
      <c r="P60" t="s">
        <v>8265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>
        <f t="shared" si="1"/>
        <v>606.82242424242418</v>
      </c>
      <c r="P61" t="s">
        <v>8265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>
        <f t="shared" si="1"/>
        <v>43.040092592592593</v>
      </c>
      <c r="P62" t="s">
        <v>8266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>
        <f t="shared" si="1"/>
        <v>322.39130434782606</v>
      </c>
      <c r="P63" t="s">
        <v>8266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>
        <f t="shared" si="1"/>
        <v>96.708333333333329</v>
      </c>
      <c r="P64" t="s">
        <v>8266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>
        <f t="shared" si="1"/>
        <v>35.474531249999998</v>
      </c>
      <c r="P65" t="s">
        <v>8266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1.7333333333333334</v>
      </c>
      <c r="O66">
        <f t="shared" si="1"/>
        <v>86.666666666666671</v>
      </c>
      <c r="P66" t="s">
        <v>8266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E67/D67</f>
        <v>1.0752857142857142</v>
      </c>
      <c r="O67">
        <f t="shared" ref="O67:O130" si="5">E67/L67</f>
        <v>132.05263157894737</v>
      </c>
      <c r="P67" t="s">
        <v>8266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1.1859999999999999</v>
      </c>
      <c r="O68">
        <f t="shared" si="5"/>
        <v>91.230769230769226</v>
      </c>
      <c r="P68" t="s">
        <v>8266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1.1625000000000001</v>
      </c>
      <c r="O69">
        <f t="shared" si="5"/>
        <v>116.25</v>
      </c>
      <c r="P69" t="s">
        <v>8266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1.2716666666666667</v>
      </c>
      <c r="O70">
        <f t="shared" si="5"/>
        <v>21.194444444444443</v>
      </c>
      <c r="P70" t="s">
        <v>8266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1.109423</v>
      </c>
      <c r="O71">
        <f t="shared" si="5"/>
        <v>62.327134831460668</v>
      </c>
      <c r="P71" t="s">
        <v>8266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1.272</v>
      </c>
      <c r="O72">
        <f t="shared" si="5"/>
        <v>37.411764705882355</v>
      </c>
      <c r="P72" t="s">
        <v>8266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1.2394444444444443</v>
      </c>
      <c r="O73">
        <f t="shared" si="5"/>
        <v>69.71875</v>
      </c>
      <c r="P73" t="s">
        <v>8266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1.084090909090909</v>
      </c>
      <c r="O74">
        <f t="shared" si="5"/>
        <v>58.170731707317074</v>
      </c>
      <c r="P74" t="s">
        <v>8266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</v>
      </c>
      <c r="O75">
        <f t="shared" si="5"/>
        <v>50</v>
      </c>
      <c r="P75" t="s">
        <v>8266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1.1293199999999999</v>
      </c>
      <c r="O76">
        <f t="shared" si="5"/>
        <v>19.471034482758618</v>
      </c>
      <c r="P76" t="s">
        <v>8266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1.1542857142857144</v>
      </c>
      <c r="O77">
        <f t="shared" si="5"/>
        <v>85.957446808510639</v>
      </c>
      <c r="P77" t="s">
        <v>8266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1.5333333333333334</v>
      </c>
      <c r="O78">
        <f t="shared" si="5"/>
        <v>30.666666666666668</v>
      </c>
      <c r="P78" t="s">
        <v>8266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3.9249999999999998</v>
      </c>
      <c r="O79">
        <f t="shared" si="5"/>
        <v>60.384615384615387</v>
      </c>
      <c r="P79" t="s">
        <v>8266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27.02</v>
      </c>
      <c r="O80">
        <f t="shared" si="5"/>
        <v>38.6</v>
      </c>
      <c r="P80" t="s">
        <v>8266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1.27</v>
      </c>
      <c r="O81">
        <f t="shared" si="5"/>
        <v>40.268292682926827</v>
      </c>
      <c r="P81" t="s">
        <v>8266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1.0725</v>
      </c>
      <c r="O82">
        <f t="shared" si="5"/>
        <v>273.82978723404256</v>
      </c>
      <c r="P82" t="s">
        <v>8266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1.98</v>
      </c>
      <c r="O83">
        <f t="shared" si="5"/>
        <v>53.035714285714285</v>
      </c>
      <c r="P83" t="s">
        <v>8266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1.0001249999999999</v>
      </c>
      <c r="O84">
        <f t="shared" si="5"/>
        <v>40.005000000000003</v>
      </c>
      <c r="P84" t="s">
        <v>8266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1.0249999999999999</v>
      </c>
      <c r="O85">
        <f t="shared" si="5"/>
        <v>15.76923076923077</v>
      </c>
      <c r="P85" t="s">
        <v>8266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</v>
      </c>
      <c r="O86">
        <f t="shared" si="5"/>
        <v>71.428571428571431</v>
      </c>
      <c r="P86" t="s">
        <v>8266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1.2549999999999999</v>
      </c>
      <c r="O87">
        <f t="shared" si="5"/>
        <v>71.714285714285708</v>
      </c>
      <c r="P87" t="s">
        <v>8266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1.0646666666666667</v>
      </c>
      <c r="O88">
        <f t="shared" si="5"/>
        <v>375.76470588235293</v>
      </c>
      <c r="P88" t="s">
        <v>8266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1.046</v>
      </c>
      <c r="O89">
        <f t="shared" si="5"/>
        <v>104.6</v>
      </c>
      <c r="P89" t="s">
        <v>8266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1.0285714285714285</v>
      </c>
      <c r="O90">
        <f t="shared" si="5"/>
        <v>60</v>
      </c>
      <c r="P90" t="s">
        <v>8266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1.1506666666666667</v>
      </c>
      <c r="O91">
        <f t="shared" si="5"/>
        <v>123.28571428571429</v>
      </c>
      <c r="P91" t="s">
        <v>8266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1.004</v>
      </c>
      <c r="O92">
        <f t="shared" si="5"/>
        <v>31.375</v>
      </c>
      <c r="P92" t="s">
        <v>8266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1.2</v>
      </c>
      <c r="O93">
        <f t="shared" si="5"/>
        <v>78.260869565217391</v>
      </c>
      <c r="P93" t="s">
        <v>8266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1.052</v>
      </c>
      <c r="O94">
        <f t="shared" si="5"/>
        <v>122.32558139534883</v>
      </c>
      <c r="P94" t="s">
        <v>8266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1.1060000000000001</v>
      </c>
      <c r="O95">
        <f t="shared" si="5"/>
        <v>73.733333333333334</v>
      </c>
      <c r="P95" t="s">
        <v>8266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1.04</v>
      </c>
      <c r="O96">
        <f t="shared" si="5"/>
        <v>21.666666666666668</v>
      </c>
      <c r="P96" t="s">
        <v>8266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1.3142857142857143</v>
      </c>
      <c r="O97">
        <f t="shared" si="5"/>
        <v>21.904761904761905</v>
      </c>
      <c r="P97" t="s">
        <v>8266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1.1466666666666667</v>
      </c>
      <c r="O98">
        <f t="shared" si="5"/>
        <v>50.588235294117645</v>
      </c>
      <c r="P98" t="s">
        <v>8266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1.0625</v>
      </c>
      <c r="O99">
        <f t="shared" si="5"/>
        <v>53.125</v>
      </c>
      <c r="P99" t="s">
        <v>8266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1.0625</v>
      </c>
      <c r="O100">
        <f t="shared" si="5"/>
        <v>56.666666666666664</v>
      </c>
      <c r="P100" t="s">
        <v>8266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1.0601933333333333</v>
      </c>
      <c r="O101">
        <f t="shared" si="5"/>
        <v>40.776666666666664</v>
      </c>
      <c r="P101" t="s">
        <v>8266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</v>
      </c>
      <c r="O102">
        <f t="shared" si="5"/>
        <v>192.30769230769232</v>
      </c>
      <c r="P102" t="s">
        <v>8266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</v>
      </c>
      <c r="O103">
        <f t="shared" si="5"/>
        <v>100</v>
      </c>
      <c r="P103" t="s">
        <v>8266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1.2775000000000001</v>
      </c>
      <c r="O104">
        <f t="shared" si="5"/>
        <v>117.92307692307692</v>
      </c>
      <c r="P104" t="s">
        <v>8266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1.0515384615384615</v>
      </c>
      <c r="O105">
        <f t="shared" si="5"/>
        <v>27.897959183673468</v>
      </c>
      <c r="P105" t="s">
        <v>8266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1.2</v>
      </c>
      <c r="O106">
        <f t="shared" si="5"/>
        <v>60</v>
      </c>
      <c r="P106" t="s">
        <v>8266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1.074090909090909</v>
      </c>
      <c r="O107">
        <f t="shared" si="5"/>
        <v>39.383333333333333</v>
      </c>
      <c r="P107" t="s">
        <v>8266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1.0049999999999999</v>
      </c>
      <c r="O108">
        <f t="shared" si="5"/>
        <v>186.11111111111111</v>
      </c>
      <c r="P108" t="s">
        <v>8266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1.0246666666666666</v>
      </c>
      <c r="O109">
        <f t="shared" si="5"/>
        <v>111.37681159420291</v>
      </c>
      <c r="P109" t="s">
        <v>8266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2.4666666666666668</v>
      </c>
      <c r="O110">
        <f t="shared" si="5"/>
        <v>78.723404255319153</v>
      </c>
      <c r="P110" t="s">
        <v>8266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2.1949999999999998</v>
      </c>
      <c r="O111">
        <f t="shared" si="5"/>
        <v>46.702127659574465</v>
      </c>
      <c r="P111" t="s">
        <v>8266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1.3076923076923077</v>
      </c>
      <c r="O112">
        <f t="shared" si="5"/>
        <v>65.384615384615387</v>
      </c>
      <c r="P112" t="s">
        <v>8266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1.5457142857142858</v>
      </c>
      <c r="O113">
        <f t="shared" si="5"/>
        <v>102.0754716981132</v>
      </c>
      <c r="P113" t="s">
        <v>8266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1.04</v>
      </c>
      <c r="O114">
        <f t="shared" si="5"/>
        <v>64.197530864197532</v>
      </c>
      <c r="P114" t="s">
        <v>8266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1.41</v>
      </c>
      <c r="O115">
        <f t="shared" si="5"/>
        <v>90.384615384615387</v>
      </c>
      <c r="P115" t="s">
        <v>8266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1.0333333333333334</v>
      </c>
      <c r="O116">
        <f t="shared" si="5"/>
        <v>88.571428571428569</v>
      </c>
      <c r="P116" t="s">
        <v>8266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1.4044444444444444</v>
      </c>
      <c r="O117">
        <f t="shared" si="5"/>
        <v>28.727272727272727</v>
      </c>
      <c r="P117" t="s">
        <v>8266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1.1365714285714286</v>
      </c>
      <c r="O118">
        <f t="shared" si="5"/>
        <v>69.78947368421052</v>
      </c>
      <c r="P118" t="s">
        <v>8266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1.0049377777777779</v>
      </c>
      <c r="O119">
        <f t="shared" si="5"/>
        <v>167.48962962962963</v>
      </c>
      <c r="P119" t="s">
        <v>8266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1.1303159999999999</v>
      </c>
      <c r="O120">
        <f t="shared" si="5"/>
        <v>144.91230769230768</v>
      </c>
      <c r="P120" t="s">
        <v>8266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1.0455692307692308</v>
      </c>
      <c r="O121">
        <f t="shared" si="5"/>
        <v>91.840540540540545</v>
      </c>
      <c r="P121" t="s">
        <v>8266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1.4285714285714287E-4</v>
      </c>
      <c r="O122">
        <f t="shared" si="5"/>
        <v>10</v>
      </c>
      <c r="P122" t="s">
        <v>8267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3.3333333333333332E-4</v>
      </c>
      <c r="O123">
        <f t="shared" si="5"/>
        <v>1</v>
      </c>
      <c r="P123" t="s">
        <v>8267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t="e">
        <f t="shared" si="5"/>
        <v>#DIV/0!</v>
      </c>
      <c r="P124" t="s">
        <v>8267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2.7454545454545453E-3</v>
      </c>
      <c r="O125">
        <f t="shared" si="5"/>
        <v>25.166666666666668</v>
      </c>
      <c r="P125" t="s">
        <v>8267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t="e">
        <f t="shared" si="5"/>
        <v>#DIV/0!</v>
      </c>
      <c r="P126" t="s">
        <v>8267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0.14000000000000001</v>
      </c>
      <c r="O127">
        <f t="shared" si="5"/>
        <v>11.666666666666666</v>
      </c>
      <c r="P127" t="s">
        <v>8267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5.5480000000000002E-2</v>
      </c>
      <c r="O128">
        <f t="shared" si="5"/>
        <v>106.69230769230769</v>
      </c>
      <c r="P128" t="s">
        <v>8267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2.375E-2</v>
      </c>
      <c r="O129">
        <f t="shared" si="5"/>
        <v>47.5</v>
      </c>
      <c r="P129" t="s">
        <v>8267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1.8669999999999999E-2</v>
      </c>
      <c r="O130">
        <f t="shared" si="5"/>
        <v>311.16666666666669</v>
      </c>
      <c r="P130" t="s">
        <v>8267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E131/D131</f>
        <v>0</v>
      </c>
      <c r="O131" t="e">
        <f t="shared" ref="O131:O194" si="9">E131/L131</f>
        <v>#DIV/0!</v>
      </c>
      <c r="P131" t="s">
        <v>8267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t="e">
        <f t="shared" si="9"/>
        <v>#DIV/0!</v>
      </c>
      <c r="P132" t="s">
        <v>8267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t="e">
        <f t="shared" si="9"/>
        <v>#DIV/0!</v>
      </c>
      <c r="P133" t="s">
        <v>8267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9.5687499999999995E-2</v>
      </c>
      <c r="O134">
        <f t="shared" si="9"/>
        <v>94.506172839506178</v>
      </c>
      <c r="P134" t="s">
        <v>8267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t="e">
        <f t="shared" si="9"/>
        <v>#DIV/0!</v>
      </c>
      <c r="P135" t="s">
        <v>8267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t="e">
        <f t="shared" si="9"/>
        <v>#DIV/0!</v>
      </c>
      <c r="P136" t="s">
        <v>8267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0.13433333333333333</v>
      </c>
      <c r="O137">
        <f t="shared" si="9"/>
        <v>80.599999999999994</v>
      </c>
      <c r="P137" t="s">
        <v>8267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t="e">
        <f t="shared" si="9"/>
        <v>#DIV/0!</v>
      </c>
      <c r="P138" t="s">
        <v>8267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t="e">
        <f t="shared" si="9"/>
        <v>#DIV/0!</v>
      </c>
      <c r="P139" t="s">
        <v>8267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3.1413333333333335E-2</v>
      </c>
      <c r="O140">
        <f t="shared" si="9"/>
        <v>81.241379310344826</v>
      </c>
      <c r="P140" t="s">
        <v>8267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</v>
      </c>
      <c r="O141">
        <f t="shared" si="9"/>
        <v>500</v>
      </c>
      <c r="P141" t="s">
        <v>8267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t="e">
        <f t="shared" si="9"/>
        <v>#DIV/0!</v>
      </c>
      <c r="P142" t="s">
        <v>8267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0.10775</v>
      </c>
      <c r="O143">
        <f t="shared" si="9"/>
        <v>46.178571428571431</v>
      </c>
      <c r="P143" t="s">
        <v>8267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3.3333333333333335E-3</v>
      </c>
      <c r="O144">
        <f t="shared" si="9"/>
        <v>10</v>
      </c>
      <c r="P144" t="s">
        <v>8267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t="e">
        <f t="shared" si="9"/>
        <v>#DIV/0!</v>
      </c>
      <c r="P145" t="s">
        <v>8267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0.27600000000000002</v>
      </c>
      <c r="O146">
        <f t="shared" si="9"/>
        <v>55.945945945945944</v>
      </c>
      <c r="P146" t="s">
        <v>8267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7.5111111111111115E-2</v>
      </c>
      <c r="O147">
        <f t="shared" si="9"/>
        <v>37.555555555555557</v>
      </c>
      <c r="P147" t="s">
        <v>8267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5.7499999999999999E-3</v>
      </c>
      <c r="O148">
        <f t="shared" si="9"/>
        <v>38.333333333333336</v>
      </c>
      <c r="P148" t="s">
        <v>8267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t="e">
        <f t="shared" si="9"/>
        <v>#DIV/0!</v>
      </c>
      <c r="P149" t="s">
        <v>8267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8.0000000000000004E-4</v>
      </c>
      <c r="O150">
        <f t="shared" si="9"/>
        <v>20</v>
      </c>
      <c r="P150" t="s">
        <v>8267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9.1999999999999998E-3</v>
      </c>
      <c r="O151">
        <f t="shared" si="9"/>
        <v>15.333333333333334</v>
      </c>
      <c r="P151" t="s">
        <v>8267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0.23163076923076922</v>
      </c>
      <c r="O152">
        <f t="shared" si="9"/>
        <v>449.43283582089555</v>
      </c>
      <c r="P152" t="s">
        <v>8267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5.5999999999999995E-4</v>
      </c>
      <c r="O153">
        <f t="shared" si="9"/>
        <v>28</v>
      </c>
      <c r="P153" t="s">
        <v>8267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7.8947368421052633E-5</v>
      </c>
      <c r="O154">
        <f t="shared" si="9"/>
        <v>15</v>
      </c>
      <c r="P154" t="s">
        <v>8267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7.1799999999999998E-3</v>
      </c>
      <c r="O155">
        <f t="shared" si="9"/>
        <v>35.9</v>
      </c>
      <c r="P155" t="s">
        <v>8267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2.6666666666666668E-2</v>
      </c>
      <c r="O156">
        <f t="shared" si="9"/>
        <v>13.333333333333334</v>
      </c>
      <c r="P156" t="s">
        <v>8267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6.0000000000000002E-5</v>
      </c>
      <c r="O157">
        <f t="shared" si="9"/>
        <v>20.25</v>
      </c>
      <c r="P157" t="s">
        <v>8267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5.0999999999999997E-2</v>
      </c>
      <c r="O158">
        <f t="shared" si="9"/>
        <v>119</v>
      </c>
      <c r="P158" t="s">
        <v>8267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2.671118530884808E-3</v>
      </c>
      <c r="O159">
        <f t="shared" si="9"/>
        <v>4</v>
      </c>
      <c r="P159" t="s">
        <v>8267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t="e">
        <f t="shared" si="9"/>
        <v>#DIV/0!</v>
      </c>
      <c r="P160" t="s">
        <v>8267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2.0000000000000002E-5</v>
      </c>
      <c r="O161">
        <f t="shared" si="9"/>
        <v>10</v>
      </c>
      <c r="P161" t="s">
        <v>8267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t="e">
        <f t="shared" si="9"/>
        <v>#DIV/0!</v>
      </c>
      <c r="P162" t="s">
        <v>8268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1E-4</v>
      </c>
      <c r="O163">
        <f t="shared" si="9"/>
        <v>5</v>
      </c>
      <c r="P163" t="s">
        <v>8268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0.15535714285714286</v>
      </c>
      <c r="O164">
        <f t="shared" si="9"/>
        <v>43.5</v>
      </c>
      <c r="P164" t="s">
        <v>8268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t="e">
        <f t="shared" si="9"/>
        <v>#DIV/0!</v>
      </c>
      <c r="P165" t="s">
        <v>8268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5.3333333333333332E-3</v>
      </c>
      <c r="O166">
        <f t="shared" si="9"/>
        <v>91.428571428571431</v>
      </c>
      <c r="P166" t="s">
        <v>8268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t="e">
        <f t="shared" si="9"/>
        <v>#DIV/0!</v>
      </c>
      <c r="P167" t="s">
        <v>8268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0.6</v>
      </c>
      <c r="O168">
        <f t="shared" si="9"/>
        <v>3000</v>
      </c>
      <c r="P168" t="s">
        <v>8268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1E-4</v>
      </c>
      <c r="O169">
        <f t="shared" si="9"/>
        <v>5.5</v>
      </c>
      <c r="P169" t="s">
        <v>8268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4.0625000000000001E-2</v>
      </c>
      <c r="O170">
        <f t="shared" si="9"/>
        <v>108.33333333333333</v>
      </c>
      <c r="P170" t="s">
        <v>8268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0.224</v>
      </c>
      <c r="O171">
        <f t="shared" si="9"/>
        <v>56</v>
      </c>
      <c r="P171" t="s">
        <v>8268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3.2500000000000001E-2</v>
      </c>
      <c r="O172">
        <f t="shared" si="9"/>
        <v>32.5</v>
      </c>
      <c r="P172" t="s">
        <v>8268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2.0000000000000002E-5</v>
      </c>
      <c r="O173">
        <f t="shared" si="9"/>
        <v>1</v>
      </c>
      <c r="P173" t="s">
        <v>8268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t="e">
        <f t="shared" si="9"/>
        <v>#DIV/0!</v>
      </c>
      <c r="P174" t="s">
        <v>8268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t="e">
        <f t="shared" si="9"/>
        <v>#DIV/0!</v>
      </c>
      <c r="P175" t="s">
        <v>8268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t="e">
        <f t="shared" si="9"/>
        <v>#DIV/0!</v>
      </c>
      <c r="P176" t="s">
        <v>8268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6.4850000000000005E-2</v>
      </c>
      <c r="O177">
        <f t="shared" si="9"/>
        <v>49.884615384615387</v>
      </c>
      <c r="P177" t="s">
        <v>8268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t="e">
        <f t="shared" si="9"/>
        <v>#DIV/0!</v>
      </c>
      <c r="P178" t="s">
        <v>8268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0.4</v>
      </c>
      <c r="O179">
        <f t="shared" si="9"/>
        <v>25.714285714285715</v>
      </c>
      <c r="P179" t="s">
        <v>8268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t="e">
        <f t="shared" si="9"/>
        <v>#DIV/0!</v>
      </c>
      <c r="P180" t="s">
        <v>8268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0.2</v>
      </c>
      <c r="O181">
        <f t="shared" si="9"/>
        <v>100</v>
      </c>
      <c r="P181" t="s">
        <v>8268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0.33416666666666667</v>
      </c>
      <c r="O182">
        <f t="shared" si="9"/>
        <v>30.846153846153847</v>
      </c>
      <c r="P182" t="s">
        <v>8268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0.21092608822670172</v>
      </c>
      <c r="O183">
        <f t="shared" si="9"/>
        <v>180.5</v>
      </c>
      <c r="P183" t="s">
        <v>8268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t="e">
        <f t="shared" si="9"/>
        <v>#DIV/0!</v>
      </c>
      <c r="P184" t="s">
        <v>8268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0.35855999999999999</v>
      </c>
      <c r="O185">
        <f t="shared" si="9"/>
        <v>373.5</v>
      </c>
      <c r="P185" t="s">
        <v>8268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3.4000000000000002E-2</v>
      </c>
      <c r="O186">
        <f t="shared" si="9"/>
        <v>25.5</v>
      </c>
      <c r="P186" t="s">
        <v>8268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5.5E-2</v>
      </c>
      <c r="O187">
        <f t="shared" si="9"/>
        <v>220</v>
      </c>
      <c r="P187" t="s">
        <v>8268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t="e">
        <f t="shared" si="9"/>
        <v>#DIV/0!</v>
      </c>
      <c r="P188" t="s">
        <v>8268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0.16</v>
      </c>
      <c r="O189">
        <f t="shared" si="9"/>
        <v>160</v>
      </c>
      <c r="P189" t="s">
        <v>8268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t="e">
        <f t="shared" si="9"/>
        <v>#DIV/0!</v>
      </c>
      <c r="P190" t="s">
        <v>8268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6.8999999999999997E-4</v>
      </c>
      <c r="O191">
        <f t="shared" si="9"/>
        <v>69</v>
      </c>
      <c r="P191" t="s">
        <v>8268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4.1666666666666666E-3</v>
      </c>
      <c r="O192">
        <f t="shared" si="9"/>
        <v>50</v>
      </c>
      <c r="P192" t="s">
        <v>8268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0.05</v>
      </c>
      <c r="O193">
        <f t="shared" si="9"/>
        <v>83.333333333333329</v>
      </c>
      <c r="P193" t="s">
        <v>8268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1.7E-5</v>
      </c>
      <c r="O194">
        <f t="shared" si="9"/>
        <v>5.666666666666667</v>
      </c>
      <c r="P194" t="s">
        <v>8268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E195/D195</f>
        <v>0</v>
      </c>
      <c r="O195" t="e">
        <f t="shared" ref="O195:O258" si="13">E195/L195</f>
        <v>#DIV/0!</v>
      </c>
      <c r="P195" t="s">
        <v>8268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1.1999999999999999E-3</v>
      </c>
      <c r="O196">
        <f t="shared" si="13"/>
        <v>1</v>
      </c>
      <c r="P196" t="s">
        <v>8268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t="e">
        <f t="shared" si="13"/>
        <v>#DIV/0!</v>
      </c>
      <c r="P197" t="s">
        <v>8268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0.41857142857142859</v>
      </c>
      <c r="O198">
        <f t="shared" si="13"/>
        <v>77.10526315789474</v>
      </c>
      <c r="P198" t="s">
        <v>8268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0.1048</v>
      </c>
      <c r="O199">
        <f t="shared" si="13"/>
        <v>32.75</v>
      </c>
      <c r="P199" t="s">
        <v>8268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1.116E-2</v>
      </c>
      <c r="O200">
        <f t="shared" si="13"/>
        <v>46.5</v>
      </c>
      <c r="P200" t="s">
        <v>8268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t="e">
        <f t="shared" si="13"/>
        <v>#DIV/0!</v>
      </c>
      <c r="P201" t="s">
        <v>8268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0.26192500000000002</v>
      </c>
      <c r="O202">
        <f t="shared" si="13"/>
        <v>87.308333333333337</v>
      </c>
      <c r="P202" t="s">
        <v>8268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0.58461538461538465</v>
      </c>
      <c r="O203">
        <f t="shared" si="13"/>
        <v>54.285714285714285</v>
      </c>
      <c r="P203" t="s">
        <v>8268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t="e">
        <f t="shared" si="13"/>
        <v>#DIV/0!</v>
      </c>
      <c r="P204" t="s">
        <v>8268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0.2984</v>
      </c>
      <c r="O205">
        <f t="shared" si="13"/>
        <v>93.25</v>
      </c>
      <c r="P205" t="s">
        <v>8268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0.50721666666666665</v>
      </c>
      <c r="O206">
        <f t="shared" si="13"/>
        <v>117.68368136117556</v>
      </c>
      <c r="P206" t="s">
        <v>8268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0.16250000000000001</v>
      </c>
      <c r="O207">
        <f t="shared" si="13"/>
        <v>76.470588235294116</v>
      </c>
      <c r="P207" t="s">
        <v>8268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t="e">
        <f t="shared" si="13"/>
        <v>#DIV/0!</v>
      </c>
      <c r="P208" t="s">
        <v>8268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0.15214285714285714</v>
      </c>
      <c r="O209">
        <f t="shared" si="13"/>
        <v>163.84615384615384</v>
      </c>
      <c r="P209" t="s">
        <v>8268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t="e">
        <f t="shared" si="13"/>
        <v>#DIV/0!</v>
      </c>
      <c r="P210" t="s">
        <v>8268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t="e">
        <f t="shared" si="13"/>
        <v>#DIV/0!</v>
      </c>
      <c r="P211" t="s">
        <v>8268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0.2525</v>
      </c>
      <c r="O212">
        <f t="shared" si="13"/>
        <v>91.818181818181813</v>
      </c>
      <c r="P212" t="s">
        <v>8268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0.44600000000000001</v>
      </c>
      <c r="O213">
        <f t="shared" si="13"/>
        <v>185.83333333333334</v>
      </c>
      <c r="P213" t="s">
        <v>8268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1.5873015873015873E-4</v>
      </c>
      <c r="O214">
        <f t="shared" si="13"/>
        <v>1</v>
      </c>
      <c r="P214" t="s">
        <v>8268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4.0000000000000002E-4</v>
      </c>
      <c r="O215">
        <f t="shared" si="13"/>
        <v>20</v>
      </c>
      <c r="P215" t="s">
        <v>8268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8.0000000000000007E-5</v>
      </c>
      <c r="O216">
        <f t="shared" si="13"/>
        <v>1</v>
      </c>
      <c r="P216" t="s">
        <v>8268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2.2727272727272726E-3</v>
      </c>
      <c r="O217">
        <f t="shared" si="13"/>
        <v>10</v>
      </c>
      <c r="P217" t="s">
        <v>8268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0.55698440000000005</v>
      </c>
      <c r="O218">
        <f t="shared" si="13"/>
        <v>331.53833333333336</v>
      </c>
      <c r="P218" t="s">
        <v>8268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0.11942999999999999</v>
      </c>
      <c r="O219">
        <f t="shared" si="13"/>
        <v>314.28947368421052</v>
      </c>
      <c r="P219" t="s">
        <v>8268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0.02</v>
      </c>
      <c r="O220">
        <f t="shared" si="13"/>
        <v>100</v>
      </c>
      <c r="P220" t="s">
        <v>8268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0.17630000000000001</v>
      </c>
      <c r="O221">
        <f t="shared" si="13"/>
        <v>115.98684210526316</v>
      </c>
      <c r="P221" t="s">
        <v>8268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7.1999999999999998E-3</v>
      </c>
      <c r="O222">
        <f t="shared" si="13"/>
        <v>120</v>
      </c>
      <c r="P222" t="s">
        <v>8268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t="e">
        <f t="shared" si="13"/>
        <v>#DIV/0!</v>
      </c>
      <c r="P223" t="s">
        <v>8268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0.13</v>
      </c>
      <c r="O224">
        <f t="shared" si="13"/>
        <v>65</v>
      </c>
      <c r="P224" t="s">
        <v>8268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t="e">
        <f t="shared" si="13"/>
        <v>#DIV/0!</v>
      </c>
      <c r="P225" t="s">
        <v>8268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t="e">
        <f t="shared" si="13"/>
        <v>#DIV/0!</v>
      </c>
      <c r="P226" t="s">
        <v>8268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t="e">
        <f t="shared" si="13"/>
        <v>#DIV/0!</v>
      </c>
      <c r="P227" t="s">
        <v>8268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8.6206896551724137E-3</v>
      </c>
      <c r="O228">
        <f t="shared" si="13"/>
        <v>125</v>
      </c>
      <c r="P228" t="s">
        <v>8268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t="e">
        <f t="shared" si="13"/>
        <v>#DIV/0!</v>
      </c>
      <c r="P229" t="s">
        <v>8268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t="e">
        <f t="shared" si="13"/>
        <v>#DIV/0!</v>
      </c>
      <c r="P230" t="s">
        <v>8268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t="e">
        <f t="shared" si="13"/>
        <v>#DIV/0!</v>
      </c>
      <c r="P231" t="s">
        <v>8268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4.0000000000000001E-3</v>
      </c>
      <c r="O232">
        <f t="shared" si="13"/>
        <v>30</v>
      </c>
      <c r="P232" t="s">
        <v>8268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t="e">
        <f t="shared" si="13"/>
        <v>#DIV/0!</v>
      </c>
      <c r="P233" t="s">
        <v>8268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2.75E-2</v>
      </c>
      <c r="O234">
        <f t="shared" si="13"/>
        <v>15.714285714285714</v>
      </c>
      <c r="P234" t="s">
        <v>8268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t="e">
        <f t="shared" si="13"/>
        <v>#DIV/0!</v>
      </c>
      <c r="P235" t="s">
        <v>8268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0.40100000000000002</v>
      </c>
      <c r="O236">
        <f t="shared" si="13"/>
        <v>80.2</v>
      </c>
      <c r="P236" t="s">
        <v>8268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t="e">
        <f t="shared" si="13"/>
        <v>#DIV/0!</v>
      </c>
      <c r="P237" t="s">
        <v>8268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t="e">
        <f t="shared" si="13"/>
        <v>#DIV/0!</v>
      </c>
      <c r="P238" t="s">
        <v>8268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3.3333333333333335E-3</v>
      </c>
      <c r="O239">
        <f t="shared" si="13"/>
        <v>50</v>
      </c>
      <c r="P239" t="s">
        <v>8268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t="e">
        <f t="shared" si="13"/>
        <v>#DIV/0!</v>
      </c>
      <c r="P240" t="s">
        <v>8268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0.25</v>
      </c>
      <c r="O241">
        <f t="shared" si="13"/>
        <v>50</v>
      </c>
      <c r="P241" t="s">
        <v>8268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1.0763413333333334</v>
      </c>
      <c r="O242">
        <f t="shared" si="13"/>
        <v>117.84759124087591</v>
      </c>
      <c r="P242" t="s">
        <v>8269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1.1263736263736264</v>
      </c>
      <c r="O243">
        <f t="shared" si="13"/>
        <v>109.04255319148936</v>
      </c>
      <c r="P243" t="s">
        <v>8269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1.1346153846153846</v>
      </c>
      <c r="O244">
        <f t="shared" si="13"/>
        <v>73.019801980198025</v>
      </c>
      <c r="P244" t="s">
        <v>8269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1.0259199999999999</v>
      </c>
      <c r="O245">
        <f t="shared" si="13"/>
        <v>78.195121951219505</v>
      </c>
      <c r="P245" t="s">
        <v>8269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1.1375714285714287</v>
      </c>
      <c r="O246">
        <f t="shared" si="13"/>
        <v>47.398809523809526</v>
      </c>
      <c r="P246" t="s">
        <v>8269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1.0371999999999999</v>
      </c>
      <c r="O247">
        <f t="shared" si="13"/>
        <v>54.020833333333336</v>
      </c>
      <c r="P247" t="s">
        <v>8269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3.0546000000000002</v>
      </c>
      <c r="O248">
        <f t="shared" si="13"/>
        <v>68.488789237668158</v>
      </c>
      <c r="P248" t="s">
        <v>8269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1.341</v>
      </c>
      <c r="O249">
        <f t="shared" si="13"/>
        <v>108.14516129032258</v>
      </c>
      <c r="P249" t="s">
        <v>8269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1.0133294117647058</v>
      </c>
      <c r="O250">
        <f t="shared" si="13"/>
        <v>589.95205479452056</v>
      </c>
      <c r="P250" t="s">
        <v>8269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1.1292</v>
      </c>
      <c r="O251">
        <f t="shared" si="13"/>
        <v>48.051063829787232</v>
      </c>
      <c r="P251" t="s">
        <v>8269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1.0558333333333334</v>
      </c>
      <c r="O252">
        <f t="shared" si="13"/>
        <v>72.482837528604122</v>
      </c>
      <c r="P252" t="s">
        <v>8269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1.2557142857142858</v>
      </c>
      <c r="O253">
        <f t="shared" si="13"/>
        <v>57.077922077922075</v>
      </c>
      <c r="P253" t="s">
        <v>8269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1.8455999999999999</v>
      </c>
      <c r="O254">
        <f t="shared" si="13"/>
        <v>85.444444444444443</v>
      </c>
      <c r="P254" t="s">
        <v>8269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1.0073333333333334</v>
      </c>
      <c r="O255">
        <f t="shared" si="13"/>
        <v>215.85714285714286</v>
      </c>
      <c r="P255" t="s">
        <v>8269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1.1694724999999999</v>
      </c>
      <c r="O256">
        <f t="shared" si="13"/>
        <v>89.38643312101911</v>
      </c>
      <c r="P256" t="s">
        <v>8269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1.0673325</v>
      </c>
      <c r="O257">
        <f t="shared" si="13"/>
        <v>45.418404255319146</v>
      </c>
      <c r="P257" t="s">
        <v>8269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1.391</v>
      </c>
      <c r="O258">
        <f t="shared" si="13"/>
        <v>65.756363636363631</v>
      </c>
      <c r="P258" t="s">
        <v>8269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E259/D259</f>
        <v>1.0672648571428571</v>
      </c>
      <c r="O259">
        <f t="shared" ref="O259:O322" si="17">E259/L259</f>
        <v>66.70405357142856</v>
      </c>
      <c r="P259" t="s">
        <v>8269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1.9114</v>
      </c>
      <c r="O260">
        <f t="shared" si="17"/>
        <v>83.345930232558146</v>
      </c>
      <c r="P260" t="s">
        <v>8269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1.3193789333333332</v>
      </c>
      <c r="O261">
        <f t="shared" si="17"/>
        <v>105.04609341825902</v>
      </c>
      <c r="P261" t="s">
        <v>8269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1.0640000000000001</v>
      </c>
      <c r="O262">
        <f t="shared" si="17"/>
        <v>120.90909090909091</v>
      </c>
      <c r="P262" t="s">
        <v>8269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1.0740000000000001</v>
      </c>
      <c r="O263">
        <f t="shared" si="17"/>
        <v>97.63636363636364</v>
      </c>
      <c r="P263" t="s">
        <v>8269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2.4</v>
      </c>
      <c r="O264">
        <f t="shared" si="17"/>
        <v>41.379310344827587</v>
      </c>
      <c r="P264" t="s">
        <v>8269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1.1808107999999999</v>
      </c>
      <c r="O265">
        <f t="shared" si="17"/>
        <v>30.654485981308412</v>
      </c>
      <c r="P265" t="s">
        <v>8269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1.1819999999999999</v>
      </c>
      <c r="O266">
        <f t="shared" si="17"/>
        <v>64.945054945054949</v>
      </c>
      <c r="P266" t="s">
        <v>8269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1.111</v>
      </c>
      <c r="O267">
        <f t="shared" si="17"/>
        <v>95.775862068965523</v>
      </c>
      <c r="P267" t="s">
        <v>8269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1.4550000000000001</v>
      </c>
      <c r="O268">
        <f t="shared" si="17"/>
        <v>40.416666666666664</v>
      </c>
      <c r="P268" t="s">
        <v>8269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1.3162883248730965</v>
      </c>
      <c r="O269">
        <f t="shared" si="17"/>
        <v>78.578424242424248</v>
      </c>
      <c r="P269" t="s">
        <v>8269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1.1140000000000001</v>
      </c>
      <c r="O270">
        <f t="shared" si="17"/>
        <v>50.18018018018018</v>
      </c>
      <c r="P270" t="s">
        <v>8269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1.4723377</v>
      </c>
      <c r="O271">
        <f t="shared" si="17"/>
        <v>92.251735588972423</v>
      </c>
      <c r="P271" t="s">
        <v>8269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1.5260869565217392</v>
      </c>
      <c r="O272">
        <f t="shared" si="17"/>
        <v>57.540983606557376</v>
      </c>
      <c r="P272" t="s">
        <v>8269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1.0468</v>
      </c>
      <c r="O273">
        <f t="shared" si="17"/>
        <v>109.42160278745645</v>
      </c>
      <c r="P273" t="s">
        <v>8269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1.7743366666666667</v>
      </c>
      <c r="O274">
        <f t="shared" si="17"/>
        <v>81.892461538461546</v>
      </c>
      <c r="P274" t="s">
        <v>8269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1.077758</v>
      </c>
      <c r="O275">
        <f t="shared" si="17"/>
        <v>45.667711864406776</v>
      </c>
      <c r="P275" t="s">
        <v>8269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1.56</v>
      </c>
      <c r="O276">
        <f t="shared" si="17"/>
        <v>55.221238938053098</v>
      </c>
      <c r="P276" t="s">
        <v>8269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1.08395</v>
      </c>
      <c r="O277">
        <f t="shared" si="17"/>
        <v>65.298192771084331</v>
      </c>
      <c r="P277" t="s">
        <v>8269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1.476</v>
      </c>
      <c r="O278">
        <f t="shared" si="17"/>
        <v>95.225806451612897</v>
      </c>
      <c r="P278" t="s">
        <v>8269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1.1038153846153846</v>
      </c>
      <c r="O279">
        <f t="shared" si="17"/>
        <v>75.444794952681391</v>
      </c>
      <c r="P279" t="s">
        <v>8269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1.5034814814814814</v>
      </c>
      <c r="O280">
        <f t="shared" si="17"/>
        <v>97.816867469879512</v>
      </c>
      <c r="P280" t="s">
        <v>8269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1.5731829411764706</v>
      </c>
      <c r="O281">
        <f t="shared" si="17"/>
        <v>87.685606557377056</v>
      </c>
      <c r="P281" t="s">
        <v>8269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1.5614399999999999</v>
      </c>
      <c r="O282">
        <f t="shared" si="17"/>
        <v>54.748948106591868</v>
      </c>
      <c r="P282" t="s">
        <v>8269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1.2058763636363636</v>
      </c>
      <c r="O283">
        <f t="shared" si="17"/>
        <v>83.953417721518989</v>
      </c>
      <c r="P283" t="s">
        <v>8269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1.0118888888888888</v>
      </c>
      <c r="O284">
        <f t="shared" si="17"/>
        <v>254.38547486033519</v>
      </c>
      <c r="P284" t="s">
        <v>8269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1.142725</v>
      </c>
      <c r="O285">
        <f t="shared" si="17"/>
        <v>101.8269801980198</v>
      </c>
      <c r="P285" t="s">
        <v>8269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1.0462615</v>
      </c>
      <c r="O286">
        <f t="shared" si="17"/>
        <v>55.066394736842106</v>
      </c>
      <c r="P286" t="s">
        <v>8269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2.2882507142857142</v>
      </c>
      <c r="O287">
        <f t="shared" si="17"/>
        <v>56.901438721136763</v>
      </c>
      <c r="P287" t="s">
        <v>8269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1.0915333333333332</v>
      </c>
      <c r="O288">
        <f t="shared" si="17"/>
        <v>121.28148148148148</v>
      </c>
      <c r="P288" t="s">
        <v>8269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1.7629999999999999</v>
      </c>
      <c r="O289">
        <f t="shared" si="17"/>
        <v>91.189655172413794</v>
      </c>
      <c r="P289" t="s">
        <v>8269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1.0321061999999999</v>
      </c>
      <c r="O290">
        <f t="shared" si="17"/>
        <v>115.44812080536913</v>
      </c>
      <c r="P290" t="s">
        <v>8269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1.0482</v>
      </c>
      <c r="O291">
        <f t="shared" si="17"/>
        <v>67.771551724137936</v>
      </c>
      <c r="P291" t="s">
        <v>8269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1.0668444444444445</v>
      </c>
      <c r="O292">
        <f t="shared" si="17"/>
        <v>28.576190476190476</v>
      </c>
      <c r="P292" t="s">
        <v>8269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1.2001999999999999</v>
      </c>
      <c r="O293">
        <f t="shared" si="17"/>
        <v>46.8828125</v>
      </c>
      <c r="P293" t="s">
        <v>8269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1.0150693333333334</v>
      </c>
      <c r="O294">
        <f t="shared" si="17"/>
        <v>154.42231237322514</v>
      </c>
      <c r="P294" t="s">
        <v>8269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1.0138461538461538</v>
      </c>
      <c r="O295">
        <f t="shared" si="17"/>
        <v>201.22137404580153</v>
      </c>
      <c r="P295" t="s">
        <v>8269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</v>
      </c>
      <c r="O296">
        <f t="shared" si="17"/>
        <v>100</v>
      </c>
      <c r="P296" t="s">
        <v>8269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1.3310911999999999</v>
      </c>
      <c r="O297">
        <f t="shared" si="17"/>
        <v>100.08204511278196</v>
      </c>
      <c r="P297" t="s">
        <v>8269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1.187262</v>
      </c>
      <c r="O298">
        <f t="shared" si="17"/>
        <v>230.08953488372092</v>
      </c>
      <c r="P298" t="s">
        <v>8269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1.0064</v>
      </c>
      <c r="O299">
        <f t="shared" si="17"/>
        <v>141.74647887323943</v>
      </c>
      <c r="P299" t="s">
        <v>8269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1.089324126984127</v>
      </c>
      <c r="O300">
        <f t="shared" si="17"/>
        <v>56.344351395730705</v>
      </c>
      <c r="P300" t="s">
        <v>8269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1.789525</v>
      </c>
      <c r="O301">
        <f t="shared" si="17"/>
        <v>73.341188524590166</v>
      </c>
      <c r="P301" t="s">
        <v>8269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1.0172264</v>
      </c>
      <c r="O302">
        <f t="shared" si="17"/>
        <v>85.337785234899329</v>
      </c>
      <c r="P302" t="s">
        <v>8269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1.1873499999999999</v>
      </c>
      <c r="O303">
        <f t="shared" si="17"/>
        <v>61.496215139442228</v>
      </c>
      <c r="P303" t="s">
        <v>8269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1.0045999999999999</v>
      </c>
      <c r="O304">
        <f t="shared" si="17"/>
        <v>93.018518518518519</v>
      </c>
      <c r="P304" t="s">
        <v>8269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1.3746666666666667</v>
      </c>
      <c r="O305">
        <f t="shared" si="17"/>
        <v>50.292682926829265</v>
      </c>
      <c r="P305" t="s">
        <v>8269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2.3164705882352941</v>
      </c>
      <c r="O306">
        <f t="shared" si="17"/>
        <v>106.43243243243244</v>
      </c>
      <c r="P306" t="s">
        <v>8269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1.3033333333333332</v>
      </c>
      <c r="O307">
        <f t="shared" si="17"/>
        <v>51.719576719576722</v>
      </c>
      <c r="P307" t="s">
        <v>8269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2.9289999999999998</v>
      </c>
      <c r="O308">
        <f t="shared" si="17"/>
        <v>36.612499999999997</v>
      </c>
      <c r="P308" t="s">
        <v>8269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1.1131818181818183</v>
      </c>
      <c r="O309">
        <f t="shared" si="17"/>
        <v>42.517361111111114</v>
      </c>
      <c r="P309" t="s">
        <v>8269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1.0556666666666668</v>
      </c>
      <c r="O310">
        <f t="shared" si="17"/>
        <v>62.712871287128714</v>
      </c>
      <c r="P310" t="s">
        <v>8269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1.1894444444444445</v>
      </c>
      <c r="O311">
        <f t="shared" si="17"/>
        <v>89.957983193277315</v>
      </c>
      <c r="P311" t="s">
        <v>8269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1.04129</v>
      </c>
      <c r="O312">
        <f t="shared" si="17"/>
        <v>28.924722222222222</v>
      </c>
      <c r="P312" t="s">
        <v>8269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1.0410165</v>
      </c>
      <c r="O313">
        <f t="shared" si="17"/>
        <v>138.8022</v>
      </c>
      <c r="P313" t="s">
        <v>8269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1.1187499999999999</v>
      </c>
      <c r="O314">
        <f t="shared" si="17"/>
        <v>61.301369863013697</v>
      </c>
      <c r="P314" t="s">
        <v>8269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1.0473529411764706</v>
      </c>
      <c r="O315">
        <f t="shared" si="17"/>
        <v>80.202702702702709</v>
      </c>
      <c r="P315" t="s">
        <v>8269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3.8515000000000001</v>
      </c>
      <c r="O316">
        <f t="shared" si="17"/>
        <v>32.095833333333331</v>
      </c>
      <c r="P316" t="s">
        <v>8269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1.01248</v>
      </c>
      <c r="O317">
        <f t="shared" si="17"/>
        <v>200.88888888888889</v>
      </c>
      <c r="P317" t="s">
        <v>8269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1.1377333333333333</v>
      </c>
      <c r="O318">
        <f t="shared" si="17"/>
        <v>108.01265822784811</v>
      </c>
      <c r="P318" t="s">
        <v>8269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1.0080333333333333</v>
      </c>
      <c r="O319">
        <f t="shared" si="17"/>
        <v>95.699367088607602</v>
      </c>
      <c r="P319" t="s">
        <v>8269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2.8332000000000002</v>
      </c>
      <c r="O320">
        <f t="shared" si="17"/>
        <v>49.880281690140848</v>
      </c>
      <c r="P320" t="s">
        <v>8269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1.1268</v>
      </c>
      <c r="O321">
        <f t="shared" si="17"/>
        <v>110.47058823529412</v>
      </c>
      <c r="P321" t="s">
        <v>8269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1.0658000000000001</v>
      </c>
      <c r="O322">
        <f t="shared" si="17"/>
        <v>134.91139240506328</v>
      </c>
      <c r="P322" t="s">
        <v>8269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E323/D323</f>
        <v>1.0266285714285714</v>
      </c>
      <c r="O323">
        <f t="shared" ref="O323:O386" si="21">E323/L323</f>
        <v>106.62314540059347</v>
      </c>
      <c r="P323" t="s">
        <v>8269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1.0791200000000001</v>
      </c>
      <c r="O324">
        <f t="shared" si="21"/>
        <v>145.04301075268816</v>
      </c>
      <c r="P324" t="s">
        <v>8269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1.2307407407407407</v>
      </c>
      <c r="O325">
        <f t="shared" si="21"/>
        <v>114.58620689655173</v>
      </c>
      <c r="P325" t="s">
        <v>8269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1.016</v>
      </c>
      <c r="O326">
        <f t="shared" si="21"/>
        <v>105.3170731707317</v>
      </c>
      <c r="P326" t="s">
        <v>8269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1.04396</v>
      </c>
      <c r="O327">
        <f t="shared" si="21"/>
        <v>70.921195652173907</v>
      </c>
      <c r="P327" t="s">
        <v>8269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1.1292973333333334</v>
      </c>
      <c r="O328">
        <f t="shared" si="21"/>
        <v>147.17167680278018</v>
      </c>
      <c r="P328" t="s">
        <v>8269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1.3640000000000001</v>
      </c>
      <c r="O329">
        <f t="shared" si="21"/>
        <v>160.47058823529412</v>
      </c>
      <c r="P329" t="s">
        <v>8269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1.036144</v>
      </c>
      <c r="O330">
        <f t="shared" si="21"/>
        <v>156.04578313253012</v>
      </c>
      <c r="P330" t="s">
        <v>8269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1.0549999999999999</v>
      </c>
      <c r="O331">
        <f t="shared" si="21"/>
        <v>63.17365269461078</v>
      </c>
      <c r="P331" t="s">
        <v>8269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1.0182857142857142</v>
      </c>
      <c r="O332">
        <f t="shared" si="21"/>
        <v>104.82352941176471</v>
      </c>
      <c r="P332" t="s">
        <v>8269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1.0660499999999999</v>
      </c>
      <c r="O333">
        <f t="shared" si="21"/>
        <v>97.356164383561648</v>
      </c>
      <c r="P333" t="s">
        <v>8269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1.13015</v>
      </c>
      <c r="O334">
        <f t="shared" si="21"/>
        <v>203.63063063063063</v>
      </c>
      <c r="P334" t="s">
        <v>8269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1.252275</v>
      </c>
      <c r="O335">
        <f t="shared" si="21"/>
        <v>188.31203007518798</v>
      </c>
      <c r="P335" t="s">
        <v>8269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1.0119</v>
      </c>
      <c r="O336">
        <f t="shared" si="21"/>
        <v>146.65217391304347</v>
      </c>
      <c r="P336" t="s">
        <v>8269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1.0276470588235294</v>
      </c>
      <c r="O337">
        <f t="shared" si="21"/>
        <v>109.1875</v>
      </c>
      <c r="P337" t="s">
        <v>8269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1.1683911999999999</v>
      </c>
      <c r="O338">
        <f t="shared" si="21"/>
        <v>59.249046653144013</v>
      </c>
      <c r="P338" t="s">
        <v>8269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1.0116833333333335</v>
      </c>
      <c r="O339">
        <f t="shared" si="21"/>
        <v>97.904838709677421</v>
      </c>
      <c r="P339" t="s">
        <v>8269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1.1013360000000001</v>
      </c>
      <c r="O340">
        <f t="shared" si="21"/>
        <v>70.000169491525426</v>
      </c>
      <c r="P340" t="s">
        <v>8269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1.0808333333333333</v>
      </c>
      <c r="O341">
        <f t="shared" si="21"/>
        <v>72.865168539325836</v>
      </c>
      <c r="P341" t="s">
        <v>8269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1.2502285714285715</v>
      </c>
      <c r="O342">
        <f t="shared" si="21"/>
        <v>146.34782608695653</v>
      </c>
      <c r="P342" t="s">
        <v>8269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1.0671428571428572</v>
      </c>
      <c r="O343">
        <f t="shared" si="21"/>
        <v>67.909090909090907</v>
      </c>
      <c r="P343" t="s">
        <v>8269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1.0036639999999999</v>
      </c>
      <c r="O344">
        <f t="shared" si="21"/>
        <v>169.85083076923075</v>
      </c>
      <c r="P344" t="s">
        <v>8269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1.0202863333333334</v>
      </c>
      <c r="O345">
        <f t="shared" si="21"/>
        <v>58.413339694656486</v>
      </c>
      <c r="P345" t="s">
        <v>8269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1.0208358208955224</v>
      </c>
      <c r="O346">
        <f t="shared" si="21"/>
        <v>119.99298245614035</v>
      </c>
      <c r="P346" t="s">
        <v>8269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1.2327586206896552</v>
      </c>
      <c r="O347">
        <f t="shared" si="21"/>
        <v>99.860335195530723</v>
      </c>
      <c r="P347" t="s">
        <v>8269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1.7028880000000002</v>
      </c>
      <c r="O348">
        <f t="shared" si="21"/>
        <v>90.579148936170213</v>
      </c>
      <c r="P348" t="s">
        <v>8269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1.1159049999999999</v>
      </c>
      <c r="O349">
        <f t="shared" si="21"/>
        <v>117.77361477572559</v>
      </c>
      <c r="P349" t="s">
        <v>8269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1.03</v>
      </c>
      <c r="O350">
        <f t="shared" si="21"/>
        <v>86.554621848739501</v>
      </c>
      <c r="P350" t="s">
        <v>8269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1.0663570159857905</v>
      </c>
      <c r="O351">
        <f t="shared" si="21"/>
        <v>71.899281437125751</v>
      </c>
      <c r="P351" t="s">
        <v>8269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1.1476</v>
      </c>
      <c r="O352">
        <f t="shared" si="21"/>
        <v>129.81900452488688</v>
      </c>
      <c r="P352" t="s">
        <v>8269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1.2734117647058822</v>
      </c>
      <c r="O353">
        <f t="shared" si="21"/>
        <v>44.912863070539416</v>
      </c>
      <c r="P353" t="s">
        <v>8269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1.1656</v>
      </c>
      <c r="O354">
        <f t="shared" si="21"/>
        <v>40.755244755244753</v>
      </c>
      <c r="P354" t="s">
        <v>8269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1.0861819426615318</v>
      </c>
      <c r="O355">
        <f t="shared" si="21"/>
        <v>103.52394779771615</v>
      </c>
      <c r="P355" t="s">
        <v>8269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1.0394285714285714</v>
      </c>
      <c r="O356">
        <f t="shared" si="21"/>
        <v>125.44827586206897</v>
      </c>
      <c r="P356" t="s">
        <v>8269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1.1625714285714286</v>
      </c>
      <c r="O357">
        <f t="shared" si="21"/>
        <v>246.60606060606059</v>
      </c>
      <c r="P357" t="s">
        <v>8269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1.0269239999999999</v>
      </c>
      <c r="O358">
        <f t="shared" si="21"/>
        <v>79.401340206185566</v>
      </c>
      <c r="P358" t="s">
        <v>8269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1.74</v>
      </c>
      <c r="O359">
        <f t="shared" si="21"/>
        <v>86.138613861386133</v>
      </c>
      <c r="P359" t="s">
        <v>8269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1.03088</v>
      </c>
      <c r="O360">
        <f t="shared" si="21"/>
        <v>193.04868913857678</v>
      </c>
      <c r="P360" t="s">
        <v>8269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1.0485537190082646</v>
      </c>
      <c r="O361">
        <f t="shared" si="21"/>
        <v>84.023178807947019</v>
      </c>
      <c r="P361" t="s">
        <v>8269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1.0137499999999999</v>
      </c>
      <c r="O362">
        <f t="shared" si="21"/>
        <v>139.82758620689654</v>
      </c>
      <c r="P362" t="s">
        <v>8269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1.1107699999999998</v>
      </c>
      <c r="O363">
        <f t="shared" si="21"/>
        <v>109.82189265536722</v>
      </c>
      <c r="P363" t="s">
        <v>8269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1.2415933781686497</v>
      </c>
      <c r="O364">
        <f t="shared" si="21"/>
        <v>139.53488372093022</v>
      </c>
      <c r="P364" t="s">
        <v>8269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1.0133333333333334</v>
      </c>
      <c r="O365">
        <f t="shared" si="21"/>
        <v>347.84615384615387</v>
      </c>
      <c r="P365" t="s">
        <v>8269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1.1016142857142857</v>
      </c>
      <c r="O366">
        <f t="shared" si="21"/>
        <v>68.24159292035398</v>
      </c>
      <c r="P366" t="s">
        <v>8269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1.0397333333333334</v>
      </c>
      <c r="O367">
        <f t="shared" si="21"/>
        <v>239.93846153846152</v>
      </c>
      <c r="P367" t="s">
        <v>8269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1.013157894736842</v>
      </c>
      <c r="O368">
        <f t="shared" si="21"/>
        <v>287.31343283582089</v>
      </c>
      <c r="P368" t="s">
        <v>8269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1.033501</v>
      </c>
      <c r="O369">
        <f t="shared" si="21"/>
        <v>86.84882352941176</v>
      </c>
      <c r="P369" t="s">
        <v>8269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1.04112</v>
      </c>
      <c r="O370">
        <f t="shared" si="21"/>
        <v>81.84905660377359</v>
      </c>
      <c r="P370" t="s">
        <v>8269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1.1015569230769231</v>
      </c>
      <c r="O371">
        <f t="shared" si="21"/>
        <v>42.874970059880241</v>
      </c>
      <c r="P371" t="s">
        <v>8269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1.2202</v>
      </c>
      <c r="O372">
        <f t="shared" si="21"/>
        <v>709.41860465116281</v>
      </c>
      <c r="P372" t="s">
        <v>8269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1.1416866666666667</v>
      </c>
      <c r="O373">
        <f t="shared" si="21"/>
        <v>161.25517890772127</v>
      </c>
      <c r="P373" t="s">
        <v>8269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1.2533333333333334</v>
      </c>
      <c r="O374">
        <f t="shared" si="21"/>
        <v>41.777777777777779</v>
      </c>
      <c r="P374" t="s">
        <v>8269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1.0666666666666667</v>
      </c>
      <c r="O375">
        <f t="shared" si="21"/>
        <v>89.887640449438209</v>
      </c>
      <c r="P375" t="s">
        <v>8269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1.3065</v>
      </c>
      <c r="O376">
        <f t="shared" si="21"/>
        <v>45.051724137931032</v>
      </c>
      <c r="P376" t="s">
        <v>8269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1.2</v>
      </c>
      <c r="O377">
        <f t="shared" si="21"/>
        <v>42.857142857142854</v>
      </c>
      <c r="P377" t="s">
        <v>8269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1.0595918367346939</v>
      </c>
      <c r="O378">
        <f t="shared" si="21"/>
        <v>54.083333333333336</v>
      </c>
      <c r="P378" t="s">
        <v>8269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1.1439999999999999</v>
      </c>
      <c r="O379">
        <f t="shared" si="21"/>
        <v>103.21804511278195</v>
      </c>
      <c r="P379" t="s">
        <v>8269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1.1176666666666666</v>
      </c>
      <c r="O380">
        <f t="shared" si="21"/>
        <v>40.397590361445786</v>
      </c>
      <c r="P380" t="s">
        <v>8269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1.1608000000000001</v>
      </c>
      <c r="O381">
        <f t="shared" si="21"/>
        <v>116.85906040268456</v>
      </c>
      <c r="P381" t="s">
        <v>8269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1.415</v>
      </c>
      <c r="O382">
        <f t="shared" si="21"/>
        <v>115.51020408163265</v>
      </c>
      <c r="P382" t="s">
        <v>8269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1.0472999999999999</v>
      </c>
      <c r="O383">
        <f t="shared" si="21"/>
        <v>104.31274900398407</v>
      </c>
      <c r="P383" t="s">
        <v>8269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2.5583333333333331</v>
      </c>
      <c r="O384">
        <f t="shared" si="21"/>
        <v>69.772727272727266</v>
      </c>
      <c r="P384" t="s">
        <v>8269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2.0670670670670672</v>
      </c>
      <c r="O385">
        <f t="shared" si="21"/>
        <v>43.020833333333336</v>
      </c>
      <c r="P385" t="s">
        <v>8269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1.1210500000000001</v>
      </c>
      <c r="O386">
        <f t="shared" si="21"/>
        <v>58.540469973890339</v>
      </c>
      <c r="P386" t="s">
        <v>8269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E387/D387</f>
        <v>1.05982</v>
      </c>
      <c r="O387">
        <f t="shared" ref="O387:O450" si="25">E387/L387</f>
        <v>111.79535864978902</v>
      </c>
      <c r="P387" t="s">
        <v>8269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1.0016666666666667</v>
      </c>
      <c r="O388">
        <f t="shared" si="25"/>
        <v>46.230769230769234</v>
      </c>
      <c r="P388" t="s">
        <v>8269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2.1398947368421051</v>
      </c>
      <c r="O389">
        <f t="shared" si="25"/>
        <v>144.69039145907473</v>
      </c>
      <c r="P389" t="s">
        <v>8269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1.2616000000000001</v>
      </c>
      <c r="O390">
        <f t="shared" si="25"/>
        <v>88.845070422535215</v>
      </c>
      <c r="P390" t="s">
        <v>8269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1.8153547058823529</v>
      </c>
      <c r="O391">
        <f t="shared" si="25"/>
        <v>81.75107284768211</v>
      </c>
      <c r="P391" t="s">
        <v>8269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</v>
      </c>
      <c r="O392">
        <f t="shared" si="25"/>
        <v>71.428571428571431</v>
      </c>
      <c r="P392" t="s">
        <v>8269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1.0061</v>
      </c>
      <c r="O393">
        <f t="shared" si="25"/>
        <v>104.25906735751295</v>
      </c>
      <c r="P393" t="s">
        <v>8269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1.009027027027027</v>
      </c>
      <c r="O394">
        <f t="shared" si="25"/>
        <v>90.616504854368927</v>
      </c>
      <c r="P394" t="s">
        <v>8269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1.10446</v>
      </c>
      <c r="O395">
        <f t="shared" si="25"/>
        <v>157.33048433048432</v>
      </c>
      <c r="P395" t="s">
        <v>8269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1.118936170212766</v>
      </c>
      <c r="O396">
        <f t="shared" si="25"/>
        <v>105.18</v>
      </c>
      <c r="P396" t="s">
        <v>8269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1.0804450000000001</v>
      </c>
      <c r="O397">
        <f t="shared" si="25"/>
        <v>58.719836956521746</v>
      </c>
      <c r="P397" t="s">
        <v>8269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1.0666666666666667</v>
      </c>
      <c r="O398">
        <f t="shared" si="25"/>
        <v>81.632653061224488</v>
      </c>
      <c r="P398" t="s">
        <v>8269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1.0390027322404372</v>
      </c>
      <c r="O399">
        <f t="shared" si="25"/>
        <v>56.460043668122275</v>
      </c>
      <c r="P399" t="s">
        <v>8269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1.2516</v>
      </c>
      <c r="O400">
        <f t="shared" si="25"/>
        <v>140.1044776119403</v>
      </c>
      <c r="P400" t="s">
        <v>8269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1.0680499999999999</v>
      </c>
      <c r="O401">
        <f t="shared" si="25"/>
        <v>224.85263157894738</v>
      </c>
      <c r="P401" t="s">
        <v>8269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1.1230249999999999</v>
      </c>
      <c r="O402">
        <f t="shared" si="25"/>
        <v>181.13306451612902</v>
      </c>
      <c r="P402" t="s">
        <v>8269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1.0381199999999999</v>
      </c>
      <c r="O403">
        <f t="shared" si="25"/>
        <v>711.04109589041093</v>
      </c>
      <c r="P403" t="s">
        <v>8269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1.4165000000000001</v>
      </c>
      <c r="O404">
        <f t="shared" si="25"/>
        <v>65.883720930232556</v>
      </c>
      <c r="P404" t="s">
        <v>8269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1.0526</v>
      </c>
      <c r="O405">
        <f t="shared" si="25"/>
        <v>75.185714285714283</v>
      </c>
      <c r="P405" t="s">
        <v>8269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1.0309142857142857</v>
      </c>
      <c r="O406">
        <f t="shared" si="25"/>
        <v>133.14391143911439</v>
      </c>
      <c r="P406" t="s">
        <v>8269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1.0765957446808512</v>
      </c>
      <c r="O407">
        <f t="shared" si="25"/>
        <v>55.2</v>
      </c>
      <c r="P407" t="s">
        <v>8269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1.0770464285714285</v>
      </c>
      <c r="O408">
        <f t="shared" si="25"/>
        <v>86.163714285714292</v>
      </c>
      <c r="P408" t="s">
        <v>8269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1.0155000000000001</v>
      </c>
      <c r="O409">
        <f t="shared" si="25"/>
        <v>92.318181818181813</v>
      </c>
      <c r="P409" t="s">
        <v>8269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1.0143766666666667</v>
      </c>
      <c r="O410">
        <f t="shared" si="25"/>
        <v>160.16473684210527</v>
      </c>
      <c r="P410" t="s">
        <v>8269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1.3680000000000001</v>
      </c>
      <c r="O411">
        <f t="shared" si="25"/>
        <v>45.6</v>
      </c>
      <c r="P411" t="s">
        <v>8269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1.2829999999999999</v>
      </c>
      <c r="O412">
        <f t="shared" si="25"/>
        <v>183.28571428571428</v>
      </c>
      <c r="P412" t="s">
        <v>8269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1.0105</v>
      </c>
      <c r="O413">
        <f t="shared" si="25"/>
        <v>125.78838174273859</v>
      </c>
      <c r="P413" t="s">
        <v>8269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1.2684</v>
      </c>
      <c r="O414">
        <f t="shared" si="25"/>
        <v>57.654545454545456</v>
      </c>
      <c r="P414" t="s">
        <v>8269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1.0508593749999999</v>
      </c>
      <c r="O415">
        <f t="shared" si="25"/>
        <v>78.660818713450297</v>
      </c>
      <c r="P415" t="s">
        <v>8269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1.0285405405405406</v>
      </c>
      <c r="O416">
        <f t="shared" si="25"/>
        <v>91.480769230769226</v>
      </c>
      <c r="P416" t="s">
        <v>8269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1.0214714285714286</v>
      </c>
      <c r="O417">
        <f t="shared" si="25"/>
        <v>68.09809523809524</v>
      </c>
      <c r="P417" t="s">
        <v>8269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1.2021700000000002</v>
      </c>
      <c r="O418">
        <f t="shared" si="25"/>
        <v>48.086800000000004</v>
      </c>
      <c r="P418" t="s">
        <v>8269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1.0024761904761905</v>
      </c>
      <c r="O419">
        <f t="shared" si="25"/>
        <v>202.42307692307693</v>
      </c>
      <c r="P419" t="s">
        <v>8269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1.0063392857142857</v>
      </c>
      <c r="O420">
        <f t="shared" si="25"/>
        <v>216.75</v>
      </c>
      <c r="P420" t="s">
        <v>8269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1.004375</v>
      </c>
      <c r="O421">
        <f t="shared" si="25"/>
        <v>110.06849315068493</v>
      </c>
      <c r="P421" t="s">
        <v>8269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4.3939393939393936E-3</v>
      </c>
      <c r="O422">
        <f t="shared" si="25"/>
        <v>4.833333333333333</v>
      </c>
      <c r="P422" t="s">
        <v>8270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2.0066666666666667E-2</v>
      </c>
      <c r="O423">
        <f t="shared" si="25"/>
        <v>50.166666666666664</v>
      </c>
      <c r="P423" t="s">
        <v>8270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1.0749999999999999E-2</v>
      </c>
      <c r="O424">
        <f t="shared" si="25"/>
        <v>35.833333333333336</v>
      </c>
      <c r="P424" t="s">
        <v>8270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7.6499999999999997E-3</v>
      </c>
      <c r="O425">
        <f t="shared" si="25"/>
        <v>11.76923076923077</v>
      </c>
      <c r="P425" t="s">
        <v>8270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6.7966666666666675E-2</v>
      </c>
      <c r="O426">
        <f t="shared" si="25"/>
        <v>40.78</v>
      </c>
      <c r="P426" t="s">
        <v>8270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1.2E-4</v>
      </c>
      <c r="O427">
        <f t="shared" si="25"/>
        <v>3</v>
      </c>
      <c r="P427" t="s">
        <v>8270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1.3299999999999999E-2</v>
      </c>
      <c r="O428">
        <f t="shared" si="25"/>
        <v>16.625</v>
      </c>
      <c r="P428" t="s">
        <v>8270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t="e">
        <f t="shared" si="25"/>
        <v>#DIV/0!</v>
      </c>
      <c r="P429" t="s">
        <v>8270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5.6333333333333332E-2</v>
      </c>
      <c r="O430">
        <f t="shared" si="25"/>
        <v>52</v>
      </c>
      <c r="P430" t="s">
        <v>8270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t="e">
        <f t="shared" si="25"/>
        <v>#DIV/0!</v>
      </c>
      <c r="P431" t="s">
        <v>8270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2.4E-2</v>
      </c>
      <c r="O432">
        <f t="shared" si="25"/>
        <v>4.8</v>
      </c>
      <c r="P432" t="s">
        <v>8270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0.13833333333333334</v>
      </c>
      <c r="O433">
        <f t="shared" si="25"/>
        <v>51.875</v>
      </c>
      <c r="P433" t="s">
        <v>8270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9.5000000000000001E-2</v>
      </c>
      <c r="O434">
        <f t="shared" si="25"/>
        <v>71.25</v>
      </c>
      <c r="P434" t="s">
        <v>8270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t="e">
        <f t="shared" si="25"/>
        <v>#DIV/0!</v>
      </c>
      <c r="P435" t="s">
        <v>8270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0.05</v>
      </c>
      <c r="O436">
        <f t="shared" si="25"/>
        <v>62.5</v>
      </c>
      <c r="P436" t="s">
        <v>8270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2.7272727272727273E-5</v>
      </c>
      <c r="O437">
        <f t="shared" si="25"/>
        <v>1</v>
      </c>
      <c r="P437" t="s">
        <v>8270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t="e">
        <f t="shared" si="25"/>
        <v>#DIV/0!</v>
      </c>
      <c r="P438" t="s">
        <v>8270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t="e">
        <f t="shared" si="25"/>
        <v>#DIV/0!</v>
      </c>
      <c r="P439" t="s">
        <v>8270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9.3799999999999994E-2</v>
      </c>
      <c r="O440">
        <f t="shared" si="25"/>
        <v>170.54545454545453</v>
      </c>
      <c r="P440" t="s">
        <v>8270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t="e">
        <f t="shared" si="25"/>
        <v>#DIV/0!</v>
      </c>
      <c r="P441" t="s">
        <v>8270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1E-3</v>
      </c>
      <c r="O442">
        <f t="shared" si="25"/>
        <v>5</v>
      </c>
      <c r="P442" t="s">
        <v>8270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t="e">
        <f t="shared" si="25"/>
        <v>#DIV/0!</v>
      </c>
      <c r="P443" t="s">
        <v>8270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0.39358823529411763</v>
      </c>
      <c r="O444">
        <f t="shared" si="25"/>
        <v>393.58823529411762</v>
      </c>
      <c r="P444" t="s">
        <v>8270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1E-3</v>
      </c>
      <c r="O445">
        <f t="shared" si="25"/>
        <v>5</v>
      </c>
      <c r="P445" t="s">
        <v>8270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0.05</v>
      </c>
      <c r="O446">
        <f t="shared" si="25"/>
        <v>50</v>
      </c>
      <c r="P446" t="s">
        <v>8270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3.3333333333333335E-5</v>
      </c>
      <c r="O447">
        <f t="shared" si="25"/>
        <v>1</v>
      </c>
      <c r="P447" t="s">
        <v>8270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7.2952380952380949E-2</v>
      </c>
      <c r="O448">
        <f t="shared" si="25"/>
        <v>47.875</v>
      </c>
      <c r="P448" t="s">
        <v>8270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1.6666666666666666E-4</v>
      </c>
      <c r="O449">
        <f t="shared" si="25"/>
        <v>5</v>
      </c>
      <c r="P449" t="s">
        <v>8270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3.2804E-2</v>
      </c>
      <c r="O450">
        <f t="shared" si="25"/>
        <v>20.502500000000001</v>
      </c>
      <c r="P450" t="s">
        <v>8270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E451/D451</f>
        <v>2.2499999999999999E-2</v>
      </c>
      <c r="O451">
        <f t="shared" ref="O451:O514" si="29">E451/L451</f>
        <v>9</v>
      </c>
      <c r="P451" t="s">
        <v>8270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7.92E-3</v>
      </c>
      <c r="O452">
        <f t="shared" si="29"/>
        <v>56.571428571428569</v>
      </c>
      <c r="P452" t="s">
        <v>8270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t="e">
        <f t="shared" si="29"/>
        <v>#DIV/0!</v>
      </c>
      <c r="P453" t="s">
        <v>8270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0.64</v>
      </c>
      <c r="O454">
        <f t="shared" si="29"/>
        <v>40</v>
      </c>
      <c r="P454" t="s">
        <v>8270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2.740447957839262E-4</v>
      </c>
      <c r="O455">
        <f t="shared" si="29"/>
        <v>13</v>
      </c>
      <c r="P455" t="s">
        <v>8270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8.2000000000000007E-3</v>
      </c>
      <c r="O456">
        <f t="shared" si="29"/>
        <v>16.399999999999999</v>
      </c>
      <c r="P456" t="s">
        <v>8270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6.9230769230769226E-4</v>
      </c>
      <c r="O457">
        <f t="shared" si="29"/>
        <v>22.5</v>
      </c>
      <c r="P457" t="s">
        <v>8270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6.8631863186318634E-3</v>
      </c>
      <c r="O458">
        <f t="shared" si="29"/>
        <v>20.333333333333332</v>
      </c>
      <c r="P458" t="s">
        <v>8270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t="e">
        <f t="shared" si="29"/>
        <v>#DIV/0!</v>
      </c>
      <c r="P459" t="s">
        <v>8270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8.2100000000000006E-2</v>
      </c>
      <c r="O460">
        <f t="shared" si="29"/>
        <v>16.755102040816325</v>
      </c>
      <c r="P460" t="s">
        <v>8270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6.4102564102564103E-4</v>
      </c>
      <c r="O461">
        <f t="shared" si="29"/>
        <v>25</v>
      </c>
      <c r="P461" t="s">
        <v>8270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2.9411764705882353E-3</v>
      </c>
      <c r="O462">
        <f t="shared" si="29"/>
        <v>12.5</v>
      </c>
      <c r="P462" t="s">
        <v>8270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t="e">
        <f t="shared" si="29"/>
        <v>#DIV/0!</v>
      </c>
      <c r="P463" t="s">
        <v>8270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t="e">
        <f t="shared" si="29"/>
        <v>#DIV/0!</v>
      </c>
      <c r="P464" t="s">
        <v>8270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2.2727272727272728E-2</v>
      </c>
      <c r="O465">
        <f t="shared" si="29"/>
        <v>113.63636363636364</v>
      </c>
      <c r="P465" t="s">
        <v>8270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9.9009900990099011E-4</v>
      </c>
      <c r="O466">
        <f t="shared" si="29"/>
        <v>1</v>
      </c>
      <c r="P466" t="s">
        <v>8270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0.26953125</v>
      </c>
      <c r="O467">
        <f t="shared" si="29"/>
        <v>17.25</v>
      </c>
      <c r="P467" t="s">
        <v>8270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7.6E-3</v>
      </c>
      <c r="O468">
        <f t="shared" si="29"/>
        <v>15.2</v>
      </c>
      <c r="P468" t="s">
        <v>8270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0.21575</v>
      </c>
      <c r="O469">
        <f t="shared" si="29"/>
        <v>110.64102564102564</v>
      </c>
      <c r="P469" t="s">
        <v>8270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t="e">
        <f t="shared" si="29"/>
        <v>#DIV/0!</v>
      </c>
      <c r="P470" t="s">
        <v>8270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t="e">
        <f t="shared" si="29"/>
        <v>#DIV/0!</v>
      </c>
      <c r="P471" t="s">
        <v>8270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1.0200000000000001E-2</v>
      </c>
      <c r="O472">
        <f t="shared" si="29"/>
        <v>25.5</v>
      </c>
      <c r="P472" t="s">
        <v>8270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0.11892727272727273</v>
      </c>
      <c r="O473">
        <f t="shared" si="29"/>
        <v>38.476470588235294</v>
      </c>
      <c r="P473" t="s">
        <v>8270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0.17624999999999999</v>
      </c>
      <c r="O474">
        <f t="shared" si="29"/>
        <v>28.2</v>
      </c>
      <c r="P474" t="s">
        <v>8270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2.87E-2</v>
      </c>
      <c r="O475">
        <f t="shared" si="29"/>
        <v>61.5</v>
      </c>
      <c r="P475" t="s">
        <v>8270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3.0303030303030303E-4</v>
      </c>
      <c r="O476">
        <f t="shared" si="29"/>
        <v>1</v>
      </c>
      <c r="P476" t="s">
        <v>8270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t="e">
        <f t="shared" si="29"/>
        <v>#DIV/0!</v>
      </c>
      <c r="P477" t="s">
        <v>8270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2.2302681818181819E-2</v>
      </c>
      <c r="O478">
        <f t="shared" si="29"/>
        <v>39.569274193548388</v>
      </c>
      <c r="P478" t="s">
        <v>8270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t="e">
        <f t="shared" si="29"/>
        <v>#DIV/0!</v>
      </c>
      <c r="P479" t="s">
        <v>8270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t="e">
        <f t="shared" si="29"/>
        <v>#DIV/0!</v>
      </c>
      <c r="P480" t="s">
        <v>8270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0.3256</v>
      </c>
      <c r="O481">
        <f t="shared" si="29"/>
        <v>88.8</v>
      </c>
      <c r="P481" t="s">
        <v>8270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0.19409999999999999</v>
      </c>
      <c r="O482">
        <f t="shared" si="29"/>
        <v>55.457142857142856</v>
      </c>
      <c r="P482" t="s">
        <v>8270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6.0999999999999999E-2</v>
      </c>
      <c r="O483">
        <f t="shared" si="29"/>
        <v>87.142857142857139</v>
      </c>
      <c r="P483" t="s">
        <v>8270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1E-3</v>
      </c>
      <c r="O484">
        <f t="shared" si="29"/>
        <v>10</v>
      </c>
      <c r="P484" t="s">
        <v>8270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0.502</v>
      </c>
      <c r="O485">
        <f t="shared" si="29"/>
        <v>51.224489795918366</v>
      </c>
      <c r="P485" t="s">
        <v>8270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1.8625E-3</v>
      </c>
      <c r="O486">
        <f t="shared" si="29"/>
        <v>13.545454545454545</v>
      </c>
      <c r="P486" t="s">
        <v>8270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0.21906971229845085</v>
      </c>
      <c r="O487">
        <f t="shared" si="29"/>
        <v>66.520080000000007</v>
      </c>
      <c r="P487" t="s">
        <v>8270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9.0909090909090904E-5</v>
      </c>
      <c r="O488">
        <f t="shared" si="29"/>
        <v>50</v>
      </c>
      <c r="P488" t="s">
        <v>8270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t="e">
        <f t="shared" si="29"/>
        <v>#DIV/0!</v>
      </c>
      <c r="P489" t="s">
        <v>8270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t="e">
        <f t="shared" si="29"/>
        <v>#DIV/0!</v>
      </c>
      <c r="P490" t="s">
        <v>8270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2.8667813379201833E-3</v>
      </c>
      <c r="O491">
        <f t="shared" si="29"/>
        <v>71.666666666666671</v>
      </c>
      <c r="P491" t="s">
        <v>8270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t="e">
        <f t="shared" si="29"/>
        <v>#DIV/0!</v>
      </c>
      <c r="P492" t="s">
        <v>8270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t="e">
        <f t="shared" si="29"/>
        <v>#DIV/0!</v>
      </c>
      <c r="P493" t="s">
        <v>8270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t="e">
        <f t="shared" si="29"/>
        <v>#DIV/0!</v>
      </c>
      <c r="P494" t="s">
        <v>8270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t="e">
        <f t="shared" si="29"/>
        <v>#DIV/0!</v>
      </c>
      <c r="P495" t="s">
        <v>8270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1.5499999999999999E-3</v>
      </c>
      <c r="O496">
        <f t="shared" si="29"/>
        <v>10.333333333333334</v>
      </c>
      <c r="P496" t="s">
        <v>8270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t="e">
        <f t="shared" si="29"/>
        <v>#DIV/0!</v>
      </c>
      <c r="P497" t="s">
        <v>8270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1.6666666666666667E-5</v>
      </c>
      <c r="O498">
        <f t="shared" si="29"/>
        <v>1</v>
      </c>
      <c r="P498" t="s">
        <v>8270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6.6964285714285711E-3</v>
      </c>
      <c r="O499">
        <f t="shared" si="29"/>
        <v>10</v>
      </c>
      <c r="P499" t="s">
        <v>8270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4.5985132395404561E-2</v>
      </c>
      <c r="O500">
        <f t="shared" si="29"/>
        <v>136.09090909090909</v>
      </c>
      <c r="P500" t="s">
        <v>8270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9.5500000000000002E-2</v>
      </c>
      <c r="O501">
        <f t="shared" si="29"/>
        <v>73.461538461538467</v>
      </c>
      <c r="P501" t="s">
        <v>8270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3.307692307692308E-2</v>
      </c>
      <c r="O502">
        <f t="shared" si="29"/>
        <v>53.75</v>
      </c>
      <c r="P502" t="s">
        <v>8270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t="e">
        <f t="shared" si="29"/>
        <v>#DIV/0!</v>
      </c>
      <c r="P503" t="s">
        <v>8270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1.15E-2</v>
      </c>
      <c r="O504">
        <f t="shared" si="29"/>
        <v>57.5</v>
      </c>
      <c r="P504" t="s">
        <v>8270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1.7538461538461537E-2</v>
      </c>
      <c r="O505">
        <f t="shared" si="29"/>
        <v>12.666666666666666</v>
      </c>
      <c r="P505" t="s">
        <v>8270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1.3673469387755101E-2</v>
      </c>
      <c r="O506">
        <f t="shared" si="29"/>
        <v>67</v>
      </c>
      <c r="P506" t="s">
        <v>8270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4.3333333333333331E-3</v>
      </c>
      <c r="O507">
        <f t="shared" si="29"/>
        <v>3.7142857142857144</v>
      </c>
      <c r="P507" t="s">
        <v>8270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1.25E-3</v>
      </c>
      <c r="O508">
        <f t="shared" si="29"/>
        <v>250</v>
      </c>
      <c r="P508" t="s">
        <v>8270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3.2000000000000001E-2</v>
      </c>
      <c r="O509">
        <f t="shared" si="29"/>
        <v>64</v>
      </c>
      <c r="P509" t="s">
        <v>8270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8.0000000000000002E-3</v>
      </c>
      <c r="O510">
        <f t="shared" si="29"/>
        <v>133.33333333333334</v>
      </c>
      <c r="P510" t="s">
        <v>8270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2E-3</v>
      </c>
      <c r="O511">
        <f t="shared" si="29"/>
        <v>10</v>
      </c>
      <c r="P511" t="s">
        <v>8270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t="e">
        <f t="shared" si="29"/>
        <v>#DIV/0!</v>
      </c>
      <c r="P512" t="s">
        <v>8270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0.03</v>
      </c>
      <c r="O513">
        <f t="shared" si="29"/>
        <v>30</v>
      </c>
      <c r="P513" t="s">
        <v>8270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1.3749999999999999E-3</v>
      </c>
      <c r="O514">
        <f t="shared" si="29"/>
        <v>5.5</v>
      </c>
      <c r="P514" t="s">
        <v>8270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E515/D515</f>
        <v>0.13924</v>
      </c>
      <c r="O515">
        <f t="shared" ref="O515:O578" si="33">E515/L515</f>
        <v>102.38235294117646</v>
      </c>
      <c r="P515" t="s">
        <v>8270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3.3333333333333333E-2</v>
      </c>
      <c r="O516">
        <f t="shared" si="33"/>
        <v>16.666666666666668</v>
      </c>
      <c r="P516" t="s">
        <v>8270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0.25413402061855672</v>
      </c>
      <c r="O517">
        <f t="shared" si="33"/>
        <v>725.02941176470586</v>
      </c>
      <c r="P517" t="s">
        <v>8270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t="e">
        <f t="shared" si="33"/>
        <v>#DIV/0!</v>
      </c>
      <c r="P518" t="s">
        <v>8270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1.3666666666666667E-2</v>
      </c>
      <c r="O519">
        <f t="shared" si="33"/>
        <v>68.333333333333329</v>
      </c>
      <c r="P519" t="s">
        <v>8270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t="e">
        <f t="shared" si="33"/>
        <v>#DIV/0!</v>
      </c>
      <c r="P520" t="s">
        <v>8270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0.22881426547787684</v>
      </c>
      <c r="O521">
        <f t="shared" si="33"/>
        <v>39.228571428571428</v>
      </c>
      <c r="P521" t="s">
        <v>8270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1.0209999999999999</v>
      </c>
      <c r="O522">
        <f t="shared" si="33"/>
        <v>150.14705882352942</v>
      </c>
      <c r="P522" t="s">
        <v>8271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1.0464</v>
      </c>
      <c r="O523">
        <f t="shared" si="33"/>
        <v>93.428571428571431</v>
      </c>
      <c r="P523" t="s">
        <v>8271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1.1466666666666667</v>
      </c>
      <c r="O524">
        <f t="shared" si="33"/>
        <v>110.96774193548387</v>
      </c>
      <c r="P524" t="s">
        <v>8271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1.206</v>
      </c>
      <c r="O525">
        <f t="shared" si="33"/>
        <v>71.785714285714292</v>
      </c>
      <c r="P525" t="s">
        <v>8271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1.0867285714285715</v>
      </c>
      <c r="O526">
        <f t="shared" si="33"/>
        <v>29.258076923076924</v>
      </c>
      <c r="P526" t="s">
        <v>8271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</v>
      </c>
      <c r="O527">
        <f t="shared" si="33"/>
        <v>1000</v>
      </c>
      <c r="P527" t="s">
        <v>8271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1.1399999999999999</v>
      </c>
      <c r="O528">
        <f t="shared" si="33"/>
        <v>74.347826086956516</v>
      </c>
      <c r="P528" t="s">
        <v>8271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1.0085</v>
      </c>
      <c r="O529">
        <f t="shared" si="33"/>
        <v>63.829113924050631</v>
      </c>
      <c r="P529" t="s">
        <v>8271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1.1565217391304348</v>
      </c>
      <c r="O530">
        <f t="shared" si="33"/>
        <v>44.333333333333336</v>
      </c>
      <c r="P530" t="s">
        <v>8271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1.3041666666666667</v>
      </c>
      <c r="O531">
        <f t="shared" si="33"/>
        <v>86.944444444444443</v>
      </c>
      <c r="P531" t="s">
        <v>8271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1.0778267254038179</v>
      </c>
      <c r="O532">
        <f t="shared" si="33"/>
        <v>126.55172413793103</v>
      </c>
      <c r="P532" t="s">
        <v>8271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</v>
      </c>
      <c r="O533">
        <f t="shared" si="33"/>
        <v>129.03225806451613</v>
      </c>
      <c r="P533" t="s">
        <v>8271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1.2324999999999999</v>
      </c>
      <c r="O534">
        <f t="shared" si="33"/>
        <v>71.242774566473983</v>
      </c>
      <c r="P534" t="s">
        <v>8271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1.002</v>
      </c>
      <c r="O535">
        <f t="shared" si="33"/>
        <v>117.88235294117646</v>
      </c>
      <c r="P535" t="s">
        <v>8271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1.0466666666666666</v>
      </c>
      <c r="O536">
        <f t="shared" si="33"/>
        <v>327.08333333333331</v>
      </c>
      <c r="P536" t="s">
        <v>8271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1.0249999999999999</v>
      </c>
      <c r="O537">
        <f t="shared" si="33"/>
        <v>34.745762711864408</v>
      </c>
      <c r="P537" t="s">
        <v>8271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1.1825757575757576</v>
      </c>
      <c r="O538">
        <f t="shared" si="33"/>
        <v>100.06410256410257</v>
      </c>
      <c r="P538" t="s">
        <v>8271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1.2050000000000001</v>
      </c>
      <c r="O539">
        <f t="shared" si="33"/>
        <v>40.847457627118644</v>
      </c>
      <c r="P539" t="s">
        <v>8271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3.0242</v>
      </c>
      <c r="O540">
        <f t="shared" si="33"/>
        <v>252.01666666666668</v>
      </c>
      <c r="P540" t="s">
        <v>8271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1.00644</v>
      </c>
      <c r="O541">
        <f t="shared" si="33"/>
        <v>25.161000000000001</v>
      </c>
      <c r="P541" t="s">
        <v>8271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6.666666666666667E-5</v>
      </c>
      <c r="O542">
        <f t="shared" si="33"/>
        <v>1</v>
      </c>
      <c r="P542" t="s">
        <v>8272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5.5555555555555558E-3</v>
      </c>
      <c r="O543">
        <f t="shared" si="33"/>
        <v>25</v>
      </c>
      <c r="P543" t="s">
        <v>8272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3.9999999999999998E-6</v>
      </c>
      <c r="O544">
        <f t="shared" si="33"/>
        <v>1</v>
      </c>
      <c r="P544" t="s">
        <v>8272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3.1818181818181819E-3</v>
      </c>
      <c r="O545">
        <f t="shared" si="33"/>
        <v>35</v>
      </c>
      <c r="P545" t="s">
        <v>8272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1.2E-2</v>
      </c>
      <c r="O546">
        <f t="shared" si="33"/>
        <v>3</v>
      </c>
      <c r="P546" t="s">
        <v>8272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0.27383999999999997</v>
      </c>
      <c r="O547">
        <f t="shared" si="33"/>
        <v>402.70588235294116</v>
      </c>
      <c r="P547" t="s">
        <v>8272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8.6666666666666663E-4</v>
      </c>
      <c r="O548">
        <f t="shared" si="33"/>
        <v>26</v>
      </c>
      <c r="P548" t="s">
        <v>8272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t="e">
        <f t="shared" si="33"/>
        <v>#DIV/0!</v>
      </c>
      <c r="P549" t="s">
        <v>8272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8.9999999999999998E-4</v>
      </c>
      <c r="O550">
        <f t="shared" si="33"/>
        <v>9</v>
      </c>
      <c r="P550" t="s">
        <v>8272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2.7199999999999998E-2</v>
      </c>
      <c r="O551">
        <f t="shared" si="33"/>
        <v>8.5</v>
      </c>
      <c r="P551" t="s">
        <v>8272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7.0000000000000001E-3</v>
      </c>
      <c r="O552">
        <f t="shared" si="33"/>
        <v>8.75</v>
      </c>
      <c r="P552" t="s">
        <v>8272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5.0413333333333331E-2</v>
      </c>
      <c r="O553">
        <f t="shared" si="33"/>
        <v>135.03571428571428</v>
      </c>
      <c r="P553" t="s">
        <v>8272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t="e">
        <f t="shared" si="33"/>
        <v>#DIV/0!</v>
      </c>
      <c r="P554" t="s">
        <v>8272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4.9199999999999999E-3</v>
      </c>
      <c r="O555">
        <f t="shared" si="33"/>
        <v>20.5</v>
      </c>
      <c r="P555" t="s">
        <v>8272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0.36589147286821705</v>
      </c>
      <c r="O556">
        <f t="shared" si="33"/>
        <v>64.36363636363636</v>
      </c>
      <c r="P556" t="s">
        <v>8272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t="e">
        <f t="shared" si="33"/>
        <v>#DIV/0!</v>
      </c>
      <c r="P557" t="s">
        <v>8272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2.5000000000000001E-2</v>
      </c>
      <c r="O558">
        <f t="shared" si="33"/>
        <v>200</v>
      </c>
      <c r="P558" t="s">
        <v>8272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9.1066666666666674E-3</v>
      </c>
      <c r="O559">
        <f t="shared" si="33"/>
        <v>68.3</v>
      </c>
      <c r="P559" t="s">
        <v>8272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t="e">
        <f t="shared" si="33"/>
        <v>#DIV/0!</v>
      </c>
      <c r="P560" t="s">
        <v>8272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2.0833333333333335E-4</v>
      </c>
      <c r="O561">
        <f t="shared" si="33"/>
        <v>50</v>
      </c>
      <c r="P561" t="s">
        <v>8272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1.2E-4</v>
      </c>
      <c r="O562">
        <f t="shared" si="33"/>
        <v>4</v>
      </c>
      <c r="P562" t="s">
        <v>8272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3.6666666666666666E-3</v>
      </c>
      <c r="O563">
        <f t="shared" si="33"/>
        <v>27.5</v>
      </c>
      <c r="P563" t="s">
        <v>8272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t="e">
        <f t="shared" si="33"/>
        <v>#DIV/0!</v>
      </c>
      <c r="P564" t="s">
        <v>8272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9.0666666666666662E-4</v>
      </c>
      <c r="O565">
        <f t="shared" si="33"/>
        <v>34</v>
      </c>
      <c r="P565" t="s">
        <v>8272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5.5555555555555558E-5</v>
      </c>
      <c r="O566">
        <f t="shared" si="33"/>
        <v>1</v>
      </c>
      <c r="P566" t="s">
        <v>8272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t="e">
        <f t="shared" si="33"/>
        <v>#DIV/0!</v>
      </c>
      <c r="P567" t="s">
        <v>8272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2.0000000000000001E-4</v>
      </c>
      <c r="O568">
        <f t="shared" si="33"/>
        <v>1</v>
      </c>
      <c r="P568" t="s">
        <v>8272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t="e">
        <f t="shared" si="33"/>
        <v>#DIV/0!</v>
      </c>
      <c r="P569" t="s">
        <v>8272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0.01</v>
      </c>
      <c r="O570">
        <f t="shared" si="33"/>
        <v>49</v>
      </c>
      <c r="P570" t="s">
        <v>8272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8.0000000000000002E-3</v>
      </c>
      <c r="O571">
        <f t="shared" si="33"/>
        <v>20</v>
      </c>
      <c r="P571" t="s">
        <v>8272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1.6705882352941177E-3</v>
      </c>
      <c r="O572">
        <f t="shared" si="33"/>
        <v>142</v>
      </c>
      <c r="P572" t="s">
        <v>8272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4.2399999999999998E-3</v>
      </c>
      <c r="O573">
        <f t="shared" si="33"/>
        <v>53</v>
      </c>
      <c r="P573" t="s">
        <v>8272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t="e">
        <f t="shared" si="33"/>
        <v>#DIV/0!</v>
      </c>
      <c r="P574" t="s">
        <v>8272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3.892538925389254E-3</v>
      </c>
      <c r="O575">
        <f t="shared" si="33"/>
        <v>38.444444444444443</v>
      </c>
      <c r="P575" t="s">
        <v>8272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7.1556350626118068E-3</v>
      </c>
      <c r="O576">
        <f t="shared" si="33"/>
        <v>20</v>
      </c>
      <c r="P576" t="s">
        <v>8272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4.3166666666666666E-3</v>
      </c>
      <c r="O577">
        <f t="shared" si="33"/>
        <v>64.75</v>
      </c>
      <c r="P577" t="s">
        <v>8272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1.2500000000000001E-5</v>
      </c>
      <c r="O578">
        <f t="shared" si="33"/>
        <v>1</v>
      </c>
      <c r="P578" t="s">
        <v>8272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E579/D579</f>
        <v>2E-3</v>
      </c>
      <c r="O579">
        <f t="shared" ref="O579:O642" si="37">E579/L579</f>
        <v>10</v>
      </c>
      <c r="P579" t="s">
        <v>8272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1.12E-4</v>
      </c>
      <c r="O580">
        <f t="shared" si="37"/>
        <v>2</v>
      </c>
      <c r="P580" t="s">
        <v>8272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1.4583333333333334E-2</v>
      </c>
      <c r="O581">
        <f t="shared" si="37"/>
        <v>35</v>
      </c>
      <c r="P581" t="s">
        <v>8272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3.3333333333333332E-4</v>
      </c>
      <c r="O582">
        <f t="shared" si="37"/>
        <v>1</v>
      </c>
      <c r="P582" t="s">
        <v>8272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t="e">
        <f t="shared" si="37"/>
        <v>#DIV/0!</v>
      </c>
      <c r="P583" t="s">
        <v>8272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t="e">
        <f t="shared" si="37"/>
        <v>#DIV/0!</v>
      </c>
      <c r="P584" t="s">
        <v>8272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1.1111111111111112E-4</v>
      </c>
      <c r="O585">
        <f t="shared" si="37"/>
        <v>1</v>
      </c>
      <c r="P585" t="s">
        <v>8272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0.01</v>
      </c>
      <c r="O586">
        <f t="shared" si="37"/>
        <v>5</v>
      </c>
      <c r="P586" t="s">
        <v>8272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t="e">
        <f t="shared" si="37"/>
        <v>#DIV/0!</v>
      </c>
      <c r="P587" t="s">
        <v>8272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5.5999999999999999E-3</v>
      </c>
      <c r="O588">
        <f t="shared" si="37"/>
        <v>14</v>
      </c>
      <c r="P588" t="s">
        <v>8272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9.0833333333333335E-2</v>
      </c>
      <c r="O589">
        <f t="shared" si="37"/>
        <v>389.28571428571428</v>
      </c>
      <c r="P589" t="s">
        <v>8272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3.3444444444444443E-2</v>
      </c>
      <c r="O590">
        <f t="shared" si="37"/>
        <v>150.5</v>
      </c>
      <c r="P590" t="s">
        <v>8272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1.3333333333333334E-4</v>
      </c>
      <c r="O591">
        <f t="shared" si="37"/>
        <v>1</v>
      </c>
      <c r="P591" t="s">
        <v>8272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4.4600000000000001E-2</v>
      </c>
      <c r="O592">
        <f t="shared" si="37"/>
        <v>24.777777777777779</v>
      </c>
      <c r="P592" t="s">
        <v>8272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6.0999999999999997E-4</v>
      </c>
      <c r="O593">
        <f t="shared" si="37"/>
        <v>30.5</v>
      </c>
      <c r="P593" t="s">
        <v>8272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3.3333333333333333E-2</v>
      </c>
      <c r="O594">
        <f t="shared" si="37"/>
        <v>250</v>
      </c>
      <c r="P594" t="s">
        <v>8272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0.23</v>
      </c>
      <c r="O595">
        <f t="shared" si="37"/>
        <v>16.428571428571427</v>
      </c>
      <c r="P595" t="s">
        <v>8272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1.0399999999999999E-3</v>
      </c>
      <c r="O596">
        <f t="shared" si="37"/>
        <v>13</v>
      </c>
      <c r="P596" t="s">
        <v>8272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4.2599999999999999E-3</v>
      </c>
      <c r="O597">
        <f t="shared" si="37"/>
        <v>53.25</v>
      </c>
      <c r="P597" t="s">
        <v>8272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2.9999999999999997E-4</v>
      </c>
      <c r="O598">
        <f t="shared" si="37"/>
        <v>3</v>
      </c>
      <c r="P598" t="s">
        <v>8272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2.6666666666666666E-3</v>
      </c>
      <c r="O599">
        <f t="shared" si="37"/>
        <v>10</v>
      </c>
      <c r="P599" t="s">
        <v>8272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0.34</v>
      </c>
      <c r="O600">
        <f t="shared" si="37"/>
        <v>121.42857142857143</v>
      </c>
      <c r="P600" t="s">
        <v>8272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6.2E-4</v>
      </c>
      <c r="O601">
        <f t="shared" si="37"/>
        <v>15.5</v>
      </c>
      <c r="P601" t="s">
        <v>8272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0.02</v>
      </c>
      <c r="O602">
        <f t="shared" si="37"/>
        <v>100</v>
      </c>
      <c r="P602" t="s">
        <v>8272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1.4E-2</v>
      </c>
      <c r="O603">
        <f t="shared" si="37"/>
        <v>23.333333333333332</v>
      </c>
      <c r="P603" t="s">
        <v>8272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t="e">
        <f t="shared" si="37"/>
        <v>#DIV/0!</v>
      </c>
      <c r="P604" t="s">
        <v>8272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3.9334666666666664E-2</v>
      </c>
      <c r="O605">
        <f t="shared" si="37"/>
        <v>45.386153846153846</v>
      </c>
      <c r="P605" t="s">
        <v>8272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t="e">
        <f t="shared" si="37"/>
        <v>#DIV/0!</v>
      </c>
      <c r="P606" t="s">
        <v>8272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2.6200000000000001E-2</v>
      </c>
      <c r="O607">
        <f t="shared" si="37"/>
        <v>16.375</v>
      </c>
      <c r="P607" t="s">
        <v>8272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2E-3</v>
      </c>
      <c r="O608">
        <f t="shared" si="37"/>
        <v>10</v>
      </c>
      <c r="P608" t="s">
        <v>8272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t="e">
        <f t="shared" si="37"/>
        <v>#DIV/0!</v>
      </c>
      <c r="P609" t="s">
        <v>8272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9.7400000000000004E-3</v>
      </c>
      <c r="O610">
        <f t="shared" si="37"/>
        <v>292.2</v>
      </c>
      <c r="P610" t="s">
        <v>8272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6.41025641025641E-3</v>
      </c>
      <c r="O611">
        <f t="shared" si="37"/>
        <v>5</v>
      </c>
      <c r="P611" t="s">
        <v>8272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t="e">
        <f t="shared" si="37"/>
        <v>#DIV/0!</v>
      </c>
      <c r="P612" t="s">
        <v>8272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t="e">
        <f t="shared" si="37"/>
        <v>#DIV/0!</v>
      </c>
      <c r="P613" t="s">
        <v>8272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t="e">
        <f t="shared" si="37"/>
        <v>#DIV/0!</v>
      </c>
      <c r="P614" t="s">
        <v>8272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0.21363333333333334</v>
      </c>
      <c r="O615">
        <f t="shared" si="37"/>
        <v>105.93388429752066</v>
      </c>
      <c r="P615" t="s">
        <v>8272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t="e">
        <f t="shared" si="37"/>
        <v>#DIV/0!</v>
      </c>
      <c r="P616" t="s">
        <v>8272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t="e">
        <f t="shared" si="37"/>
        <v>#DIV/0!</v>
      </c>
      <c r="P617" t="s">
        <v>8272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t="e">
        <f t="shared" si="37"/>
        <v>#DIV/0!</v>
      </c>
      <c r="P618" t="s">
        <v>8272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0.03</v>
      </c>
      <c r="O619">
        <f t="shared" si="37"/>
        <v>20</v>
      </c>
      <c r="P619" t="s">
        <v>8272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t="e">
        <f t="shared" si="37"/>
        <v>#DIV/0!</v>
      </c>
      <c r="P620" t="s">
        <v>8272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3.9999999999999998E-7</v>
      </c>
      <c r="O621">
        <f t="shared" si="37"/>
        <v>1</v>
      </c>
      <c r="P621" t="s">
        <v>8272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0.01</v>
      </c>
      <c r="O622">
        <f t="shared" si="37"/>
        <v>300</v>
      </c>
      <c r="P622" t="s">
        <v>8272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1.044E-2</v>
      </c>
      <c r="O623">
        <f t="shared" si="37"/>
        <v>87</v>
      </c>
      <c r="P623" t="s">
        <v>8272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5.6833333333333333E-2</v>
      </c>
      <c r="O624">
        <f t="shared" si="37"/>
        <v>37.888888888888886</v>
      </c>
      <c r="P624" t="s">
        <v>8272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t="e">
        <f t="shared" si="37"/>
        <v>#DIV/0!</v>
      </c>
      <c r="P625" t="s">
        <v>8272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t="e">
        <f t="shared" si="37"/>
        <v>#DIV/0!</v>
      </c>
      <c r="P626" t="s">
        <v>8272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t="e">
        <f t="shared" si="37"/>
        <v>#DIV/0!</v>
      </c>
      <c r="P627" t="s">
        <v>8272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0.17380000000000001</v>
      </c>
      <c r="O628">
        <f t="shared" si="37"/>
        <v>111.41025641025641</v>
      </c>
      <c r="P628" t="s">
        <v>8272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2.0000000000000001E-4</v>
      </c>
      <c r="O629">
        <f t="shared" si="37"/>
        <v>90</v>
      </c>
      <c r="P629" t="s">
        <v>8272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t="e">
        <f t="shared" si="37"/>
        <v>#DIV/0!</v>
      </c>
      <c r="P630" t="s">
        <v>8272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1.75E-3</v>
      </c>
      <c r="O631">
        <f t="shared" si="37"/>
        <v>116.66666666666667</v>
      </c>
      <c r="P631" t="s">
        <v>8272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8.3340278356529708E-4</v>
      </c>
      <c r="O632">
        <f t="shared" si="37"/>
        <v>10</v>
      </c>
      <c r="P632" t="s">
        <v>8272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1.38E-2</v>
      </c>
      <c r="O633">
        <f t="shared" si="37"/>
        <v>76.666666666666671</v>
      </c>
      <c r="P633" t="s">
        <v>8272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t="e">
        <f t="shared" si="37"/>
        <v>#DIV/0!</v>
      </c>
      <c r="P634" t="s">
        <v>8272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0.1245</v>
      </c>
      <c r="O635">
        <f t="shared" si="37"/>
        <v>49.8</v>
      </c>
      <c r="P635" t="s">
        <v>8272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2.0000000000000001E-4</v>
      </c>
      <c r="O636">
        <f t="shared" si="37"/>
        <v>1</v>
      </c>
      <c r="P636" t="s">
        <v>8272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8.0000000000000007E-5</v>
      </c>
      <c r="O637">
        <f t="shared" si="37"/>
        <v>2</v>
      </c>
      <c r="P637" t="s">
        <v>8272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2E-3</v>
      </c>
      <c r="O638">
        <f t="shared" si="37"/>
        <v>4</v>
      </c>
      <c r="P638" t="s">
        <v>8272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t="e">
        <f t="shared" si="37"/>
        <v>#DIV/0!</v>
      </c>
      <c r="P639" t="s">
        <v>8272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9.0000000000000006E-5</v>
      </c>
      <c r="O640">
        <f t="shared" si="37"/>
        <v>3</v>
      </c>
      <c r="P640" t="s">
        <v>8272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9.9999999999999995E-7</v>
      </c>
      <c r="O641">
        <f t="shared" si="37"/>
        <v>1</v>
      </c>
      <c r="P641" t="s">
        <v>8272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1.4428571428571428</v>
      </c>
      <c r="O642">
        <f t="shared" si="37"/>
        <v>50.5</v>
      </c>
      <c r="P642" t="s">
        <v>8273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E643/D643</f>
        <v>1.1916249999999999</v>
      </c>
      <c r="O643">
        <f t="shared" ref="O643:O706" si="41">E643/L643</f>
        <v>151.31746031746033</v>
      </c>
      <c r="P643" t="s">
        <v>8273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14.604850000000001</v>
      </c>
      <c r="O644">
        <f t="shared" si="41"/>
        <v>134.3592456301748</v>
      </c>
      <c r="P644" t="s">
        <v>8273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1.0580799999999999</v>
      </c>
      <c r="O645">
        <f t="shared" si="41"/>
        <v>174.02631578947367</v>
      </c>
      <c r="P645" t="s">
        <v>8273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3.0011791999999997</v>
      </c>
      <c r="O646">
        <f t="shared" si="41"/>
        <v>73.486268364348675</v>
      </c>
      <c r="P646" t="s">
        <v>8273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2.7869999999999999</v>
      </c>
      <c r="O647">
        <f t="shared" si="41"/>
        <v>23.518987341772153</v>
      </c>
      <c r="P647" t="s">
        <v>8273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1.3187625000000001</v>
      </c>
      <c r="O648">
        <f t="shared" si="41"/>
        <v>39.074444444444445</v>
      </c>
      <c r="P648" t="s">
        <v>8273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1.0705</v>
      </c>
      <c r="O649">
        <f t="shared" si="41"/>
        <v>125.94117647058823</v>
      </c>
      <c r="P649" t="s">
        <v>8273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1.2682285714285715</v>
      </c>
      <c r="O650">
        <f t="shared" si="41"/>
        <v>1644</v>
      </c>
      <c r="P650" t="s">
        <v>8273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1.3996</v>
      </c>
      <c r="O651">
        <f t="shared" si="41"/>
        <v>42.670731707317074</v>
      </c>
      <c r="P651" t="s">
        <v>8273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1.1240000000000001</v>
      </c>
      <c r="O652">
        <f t="shared" si="41"/>
        <v>35.125</v>
      </c>
      <c r="P652" t="s">
        <v>8273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1.00528</v>
      </c>
      <c r="O653">
        <f t="shared" si="41"/>
        <v>239.35238095238094</v>
      </c>
      <c r="P653" t="s">
        <v>8273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1.0046666666666666</v>
      </c>
      <c r="O654">
        <f t="shared" si="41"/>
        <v>107.64285714285714</v>
      </c>
      <c r="P654" t="s">
        <v>8273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1.4144600000000001</v>
      </c>
      <c r="O655">
        <f t="shared" si="41"/>
        <v>95.830623306233065</v>
      </c>
      <c r="P655" t="s">
        <v>8273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2.6729166666666666</v>
      </c>
      <c r="O656">
        <f t="shared" si="41"/>
        <v>31.663376110562684</v>
      </c>
      <c r="P656" t="s">
        <v>8273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1.4688749999999999</v>
      </c>
      <c r="O657">
        <f t="shared" si="41"/>
        <v>42.886861313868614</v>
      </c>
      <c r="P657" t="s">
        <v>8273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2.1356000000000002</v>
      </c>
      <c r="O658">
        <f t="shared" si="41"/>
        <v>122.73563218390805</v>
      </c>
      <c r="P658" t="s">
        <v>8273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1.2569999999999999</v>
      </c>
      <c r="O659">
        <f t="shared" si="41"/>
        <v>190.45454545454547</v>
      </c>
      <c r="P659" t="s">
        <v>8273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1.0446206037108834</v>
      </c>
      <c r="O660">
        <f t="shared" si="41"/>
        <v>109.33695652173913</v>
      </c>
      <c r="P660" t="s">
        <v>8273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1.0056666666666667</v>
      </c>
      <c r="O661">
        <f t="shared" si="41"/>
        <v>143.66666666666666</v>
      </c>
      <c r="P661" t="s">
        <v>8273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3.058E-2</v>
      </c>
      <c r="O662">
        <f t="shared" si="41"/>
        <v>84.944444444444443</v>
      </c>
      <c r="P662" t="s">
        <v>8273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9.4999999999999998E-3</v>
      </c>
      <c r="O663">
        <f t="shared" si="41"/>
        <v>10.555555555555555</v>
      </c>
      <c r="P663" t="s">
        <v>8273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4.0000000000000001E-3</v>
      </c>
      <c r="O664">
        <f t="shared" si="41"/>
        <v>39</v>
      </c>
      <c r="P664" t="s">
        <v>8273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3.5000000000000001E-3</v>
      </c>
      <c r="O665">
        <f t="shared" si="41"/>
        <v>100</v>
      </c>
      <c r="P665" t="s">
        <v>8273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7.5333333333333335E-2</v>
      </c>
      <c r="O666">
        <f t="shared" si="41"/>
        <v>31.172413793103448</v>
      </c>
      <c r="P666" t="s">
        <v>8273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0.18640000000000001</v>
      </c>
      <c r="O667">
        <f t="shared" si="41"/>
        <v>155.33333333333334</v>
      </c>
      <c r="P667" t="s">
        <v>8273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4.0000000000000003E-5</v>
      </c>
      <c r="O668">
        <f t="shared" si="41"/>
        <v>2</v>
      </c>
      <c r="P668" t="s">
        <v>8273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0.1002</v>
      </c>
      <c r="O669">
        <f t="shared" si="41"/>
        <v>178.92857142857142</v>
      </c>
      <c r="P669" t="s">
        <v>8273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4.5600000000000002E-2</v>
      </c>
      <c r="O670">
        <f t="shared" si="41"/>
        <v>27.36</v>
      </c>
      <c r="P670" t="s">
        <v>8273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0.21507499999999999</v>
      </c>
      <c r="O671">
        <f t="shared" si="41"/>
        <v>1536.25</v>
      </c>
      <c r="P671" t="s">
        <v>8273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0.29276666666666668</v>
      </c>
      <c r="O672">
        <f t="shared" si="41"/>
        <v>84.99677419354839</v>
      </c>
      <c r="P672" t="s">
        <v>8273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0.39426666666666665</v>
      </c>
      <c r="O673">
        <f t="shared" si="41"/>
        <v>788.5333333333333</v>
      </c>
      <c r="P673" t="s">
        <v>8273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0.21628</v>
      </c>
      <c r="O674">
        <f t="shared" si="41"/>
        <v>50.29767441860465</v>
      </c>
      <c r="P674" t="s">
        <v>8273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2.0500000000000002E-3</v>
      </c>
      <c r="O675">
        <f t="shared" si="41"/>
        <v>68.333333333333329</v>
      </c>
      <c r="P675" t="s">
        <v>8273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2.9999999999999997E-4</v>
      </c>
      <c r="O676">
        <f t="shared" si="41"/>
        <v>7.5</v>
      </c>
      <c r="P676" t="s">
        <v>8273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0.14849999999999999</v>
      </c>
      <c r="O677">
        <f t="shared" si="41"/>
        <v>34.269230769230766</v>
      </c>
      <c r="P677" t="s">
        <v>8273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1.4710000000000001E-2</v>
      </c>
      <c r="O678">
        <f t="shared" si="41"/>
        <v>61.291666666666664</v>
      </c>
      <c r="P678" t="s">
        <v>8273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0.25584000000000001</v>
      </c>
      <c r="O679">
        <f t="shared" si="41"/>
        <v>133.25</v>
      </c>
      <c r="P679" t="s">
        <v>8273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3.8206896551724136E-2</v>
      </c>
      <c r="O680">
        <f t="shared" si="41"/>
        <v>65.17647058823529</v>
      </c>
      <c r="P680" t="s">
        <v>8273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0.15485964912280703</v>
      </c>
      <c r="O681">
        <f t="shared" si="41"/>
        <v>93.90425531914893</v>
      </c>
      <c r="P681" t="s">
        <v>8273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0.25912000000000002</v>
      </c>
      <c r="O682">
        <f t="shared" si="41"/>
        <v>150.65116279069767</v>
      </c>
      <c r="P682" t="s">
        <v>8273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4.0000000000000002E-4</v>
      </c>
      <c r="O683">
        <f t="shared" si="41"/>
        <v>1</v>
      </c>
      <c r="P683" t="s">
        <v>8273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1.06E-3</v>
      </c>
      <c r="O684">
        <f t="shared" si="41"/>
        <v>13.25</v>
      </c>
      <c r="P684" t="s">
        <v>8273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8.5142857142857138E-3</v>
      </c>
      <c r="O685">
        <f t="shared" si="41"/>
        <v>99.333333333333329</v>
      </c>
      <c r="P685" t="s">
        <v>8273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7.4837500000000001E-2</v>
      </c>
      <c r="O686">
        <f t="shared" si="41"/>
        <v>177.39259259259259</v>
      </c>
      <c r="P686" t="s">
        <v>8273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0.27650000000000002</v>
      </c>
      <c r="O687">
        <f t="shared" si="41"/>
        <v>55.3</v>
      </c>
      <c r="P687" t="s">
        <v>8273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t="e">
        <f t="shared" si="41"/>
        <v>#DIV/0!</v>
      </c>
      <c r="P688" t="s">
        <v>8273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3.5499999999999997E-2</v>
      </c>
      <c r="O689">
        <f t="shared" si="41"/>
        <v>591.66666666666663</v>
      </c>
      <c r="P689" t="s">
        <v>8273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0.72989999999999999</v>
      </c>
      <c r="O690">
        <f t="shared" si="41"/>
        <v>405.5</v>
      </c>
      <c r="P690" t="s">
        <v>8273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0.57648750000000004</v>
      </c>
      <c r="O691">
        <f t="shared" si="41"/>
        <v>343.14732142857144</v>
      </c>
      <c r="P691" t="s">
        <v>8273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0.1234</v>
      </c>
      <c r="O692">
        <f t="shared" si="41"/>
        <v>72.588235294117652</v>
      </c>
      <c r="P692" t="s">
        <v>8273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5.1999999999999998E-3</v>
      </c>
      <c r="O693">
        <f t="shared" si="41"/>
        <v>26</v>
      </c>
      <c r="P693" t="s">
        <v>8273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6.5299999999999997E-2</v>
      </c>
      <c r="O694">
        <f t="shared" si="41"/>
        <v>6.4975124378109452</v>
      </c>
      <c r="P694" t="s">
        <v>8273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0.35338000000000003</v>
      </c>
      <c r="O695">
        <f t="shared" si="41"/>
        <v>119.38513513513513</v>
      </c>
      <c r="P695" t="s">
        <v>8273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3.933333333333333E-3</v>
      </c>
      <c r="O696">
        <f t="shared" si="41"/>
        <v>84.285714285714292</v>
      </c>
      <c r="P696" t="s">
        <v>8273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1.06E-2</v>
      </c>
      <c r="O697">
        <f t="shared" si="41"/>
        <v>90.857142857142861</v>
      </c>
      <c r="P697" t="s">
        <v>8273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5.7142857142857145E-6</v>
      </c>
      <c r="O698">
        <f t="shared" si="41"/>
        <v>1</v>
      </c>
      <c r="P698" t="s">
        <v>8273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0.46379999999999999</v>
      </c>
      <c r="O699">
        <f t="shared" si="41"/>
        <v>20.342105263157894</v>
      </c>
      <c r="P699" t="s">
        <v>8273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0.15390000000000001</v>
      </c>
      <c r="O700">
        <f t="shared" si="41"/>
        <v>530.68965517241384</v>
      </c>
      <c r="P700" t="s">
        <v>8273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0.824221076923077</v>
      </c>
      <c r="O701">
        <f t="shared" si="41"/>
        <v>120.39184269662923</v>
      </c>
      <c r="P701" t="s">
        <v>8273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2.6866666666666667E-2</v>
      </c>
      <c r="O702">
        <f t="shared" si="41"/>
        <v>13</v>
      </c>
      <c r="P702" t="s">
        <v>8273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0.26600000000000001</v>
      </c>
      <c r="O703">
        <f t="shared" si="41"/>
        <v>291.33333333333331</v>
      </c>
      <c r="P703" t="s">
        <v>8273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0.30813400000000002</v>
      </c>
      <c r="O704">
        <f t="shared" si="41"/>
        <v>124.9191891891892</v>
      </c>
      <c r="P704" t="s">
        <v>8273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5.5800000000000002E-2</v>
      </c>
      <c r="O705">
        <f t="shared" si="41"/>
        <v>119.57142857142857</v>
      </c>
      <c r="P705" t="s">
        <v>8273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8.7454545454545458E-3</v>
      </c>
      <c r="O706">
        <f t="shared" si="41"/>
        <v>120.25</v>
      </c>
      <c r="P706" t="s">
        <v>8273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E707/D707</f>
        <v>9.7699999999999992E-3</v>
      </c>
      <c r="O707">
        <f t="shared" ref="O707:O770" si="45">E707/L707</f>
        <v>195.4</v>
      </c>
      <c r="P707" t="s">
        <v>8273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t="e">
        <f t="shared" si="45"/>
        <v>#DIV/0!</v>
      </c>
      <c r="P708" t="s">
        <v>8273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0.78927352941176465</v>
      </c>
      <c r="O709">
        <f t="shared" si="45"/>
        <v>117.69868421052631</v>
      </c>
      <c r="P709" t="s">
        <v>8273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0.22092500000000001</v>
      </c>
      <c r="O710">
        <f t="shared" si="45"/>
        <v>23.948509485094849</v>
      </c>
      <c r="P710" t="s">
        <v>8273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4.0666666666666663E-3</v>
      </c>
      <c r="O711">
        <f t="shared" si="45"/>
        <v>30.5</v>
      </c>
      <c r="P711" t="s">
        <v>8273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t="e">
        <f t="shared" si="45"/>
        <v>#DIV/0!</v>
      </c>
      <c r="P712" t="s">
        <v>8273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0.33790999999999999</v>
      </c>
      <c r="O713">
        <f t="shared" si="45"/>
        <v>99.973372781065095</v>
      </c>
      <c r="P713" t="s">
        <v>8273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2.1649484536082476E-3</v>
      </c>
      <c r="O714">
        <f t="shared" si="45"/>
        <v>26.25</v>
      </c>
      <c r="P714" t="s">
        <v>8273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7.9600000000000001E-3</v>
      </c>
      <c r="O715">
        <f t="shared" si="45"/>
        <v>199</v>
      </c>
      <c r="P715" t="s">
        <v>8273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0.14993333333333334</v>
      </c>
      <c r="O716">
        <f t="shared" si="45"/>
        <v>80.321428571428569</v>
      </c>
      <c r="P716" t="s">
        <v>8273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5.0509090909090906E-2</v>
      </c>
      <c r="O717">
        <f t="shared" si="45"/>
        <v>115.75</v>
      </c>
      <c r="P717" t="s">
        <v>8273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0.10214285714285715</v>
      </c>
      <c r="O718">
        <f t="shared" si="45"/>
        <v>44.6875</v>
      </c>
      <c r="P718" t="s">
        <v>8273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3.0500000000000002E-3</v>
      </c>
      <c r="O719">
        <f t="shared" si="45"/>
        <v>76.25</v>
      </c>
      <c r="P719" t="s">
        <v>8273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7.4999999999999997E-3</v>
      </c>
      <c r="O720">
        <f t="shared" si="45"/>
        <v>22.5</v>
      </c>
      <c r="P720" t="s">
        <v>8273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1.2933333333333333E-2</v>
      </c>
      <c r="O721">
        <f t="shared" si="45"/>
        <v>19.399999999999999</v>
      </c>
      <c r="P721" t="s">
        <v>8273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1.4394736842105262</v>
      </c>
      <c r="O722">
        <f t="shared" si="45"/>
        <v>66.707317073170728</v>
      </c>
      <c r="P722" t="s">
        <v>8274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1.2210975609756098</v>
      </c>
      <c r="O723">
        <f t="shared" si="45"/>
        <v>84.142857142857139</v>
      </c>
      <c r="P723" t="s">
        <v>8274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1.3202400000000001</v>
      </c>
      <c r="O724">
        <f t="shared" si="45"/>
        <v>215.72549019607843</v>
      </c>
      <c r="P724" t="s">
        <v>8274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1.0938000000000001</v>
      </c>
      <c r="O725">
        <f t="shared" si="45"/>
        <v>54.69</v>
      </c>
      <c r="P725" t="s">
        <v>8274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1.0547157142857144</v>
      </c>
      <c r="O726">
        <f t="shared" si="45"/>
        <v>51.62944055944056</v>
      </c>
      <c r="P726" t="s">
        <v>8274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1.0035000000000001</v>
      </c>
      <c r="O727">
        <f t="shared" si="45"/>
        <v>143.35714285714286</v>
      </c>
      <c r="P727" t="s">
        <v>8274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1.014</v>
      </c>
      <c r="O728">
        <f t="shared" si="45"/>
        <v>72.428571428571431</v>
      </c>
      <c r="P728" t="s">
        <v>8274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1.5551428571428572</v>
      </c>
      <c r="O729">
        <f t="shared" si="45"/>
        <v>36.530201342281877</v>
      </c>
      <c r="P729" t="s">
        <v>8274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1.05566</v>
      </c>
      <c r="O730">
        <f t="shared" si="45"/>
        <v>60.903461538461535</v>
      </c>
      <c r="P730" t="s">
        <v>8274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1.3065</v>
      </c>
      <c r="O731">
        <f t="shared" si="45"/>
        <v>43.55</v>
      </c>
      <c r="P731" t="s">
        <v>8274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1.3219000000000001</v>
      </c>
      <c r="O732">
        <f t="shared" si="45"/>
        <v>99.766037735849054</v>
      </c>
      <c r="P732" t="s">
        <v>8274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1.26</v>
      </c>
      <c r="O733">
        <f t="shared" si="45"/>
        <v>88.732394366197184</v>
      </c>
      <c r="P733" t="s">
        <v>8274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1.6</v>
      </c>
      <c r="O734">
        <f t="shared" si="45"/>
        <v>4.9230769230769234</v>
      </c>
      <c r="P734" t="s">
        <v>8274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1.2048000000000001</v>
      </c>
      <c r="O735">
        <f t="shared" si="45"/>
        <v>17.822485207100591</v>
      </c>
      <c r="P735" t="s">
        <v>8274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1.2552941176470589</v>
      </c>
      <c r="O736">
        <f t="shared" si="45"/>
        <v>187.19298245614036</v>
      </c>
      <c r="P736" t="s">
        <v>8274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1.1440638297872341</v>
      </c>
      <c r="O737">
        <f t="shared" si="45"/>
        <v>234.80786026200875</v>
      </c>
      <c r="P737" t="s">
        <v>8274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3.151388888888889</v>
      </c>
      <c r="O738">
        <f t="shared" si="45"/>
        <v>105.04629629629629</v>
      </c>
      <c r="P738" t="s">
        <v>8274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1.224</v>
      </c>
      <c r="O739">
        <f t="shared" si="45"/>
        <v>56.666666666666664</v>
      </c>
      <c r="P739" t="s">
        <v>8274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1.0673333333333332</v>
      </c>
      <c r="O740">
        <f t="shared" si="45"/>
        <v>39.048780487804876</v>
      </c>
      <c r="P740" t="s">
        <v>8274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1.5833333333333333</v>
      </c>
      <c r="O741">
        <f t="shared" si="45"/>
        <v>68.345323741007192</v>
      </c>
      <c r="P741" t="s">
        <v>8274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1.0740000000000001</v>
      </c>
      <c r="O742">
        <f t="shared" si="45"/>
        <v>169.57894736842104</v>
      </c>
      <c r="P742" t="s">
        <v>8274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1.0226</v>
      </c>
      <c r="O743">
        <f t="shared" si="45"/>
        <v>141.42340425531913</v>
      </c>
      <c r="P743" t="s">
        <v>8274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1.1071428571428572</v>
      </c>
      <c r="O744">
        <f t="shared" si="45"/>
        <v>67.391304347826093</v>
      </c>
      <c r="P744" t="s">
        <v>8274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1.48</v>
      </c>
      <c r="O745">
        <f t="shared" si="45"/>
        <v>54.266666666666666</v>
      </c>
      <c r="P745" t="s">
        <v>8274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1.0232000000000001</v>
      </c>
      <c r="O746">
        <f t="shared" si="45"/>
        <v>82.516129032258064</v>
      </c>
      <c r="P746" t="s">
        <v>8274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1.7909909909909909</v>
      </c>
      <c r="O747">
        <f t="shared" si="45"/>
        <v>53.729729729729726</v>
      </c>
      <c r="P747" t="s">
        <v>8274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1.1108135252761968</v>
      </c>
      <c r="O748">
        <f t="shared" si="45"/>
        <v>34.206185567010309</v>
      </c>
      <c r="P748" t="s">
        <v>8274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1.0004285714285714</v>
      </c>
      <c r="O749">
        <f t="shared" si="45"/>
        <v>127.32727272727273</v>
      </c>
      <c r="P749" t="s">
        <v>8274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1.0024999999999999</v>
      </c>
      <c r="O750">
        <f t="shared" si="45"/>
        <v>45.56818181818182</v>
      </c>
      <c r="P750" t="s">
        <v>8274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1.0556000000000001</v>
      </c>
      <c r="O751">
        <f t="shared" si="45"/>
        <v>95.963636363636368</v>
      </c>
      <c r="P751" t="s">
        <v>8274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1.0258775877587758</v>
      </c>
      <c r="O752">
        <f t="shared" si="45"/>
        <v>77.271186440677965</v>
      </c>
      <c r="P752" t="s">
        <v>8274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1.1850000000000001</v>
      </c>
      <c r="O753">
        <f t="shared" si="45"/>
        <v>57.338709677419352</v>
      </c>
      <c r="P753" t="s">
        <v>8274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1.117</v>
      </c>
      <c r="O754">
        <f t="shared" si="45"/>
        <v>53.19047619047619</v>
      </c>
      <c r="P754" t="s">
        <v>8274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1.28</v>
      </c>
      <c r="O755">
        <f t="shared" si="45"/>
        <v>492.30769230769232</v>
      </c>
      <c r="P755" t="s">
        <v>8274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1.0375000000000001</v>
      </c>
      <c r="O756">
        <f t="shared" si="45"/>
        <v>42.346938775510203</v>
      </c>
      <c r="P756" t="s">
        <v>8274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1.0190760000000001</v>
      </c>
      <c r="O757">
        <f t="shared" si="45"/>
        <v>37.466029411764708</v>
      </c>
      <c r="P757" t="s">
        <v>8274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1.177142857142857</v>
      </c>
      <c r="O758">
        <f t="shared" si="45"/>
        <v>37.454545454545453</v>
      </c>
      <c r="P758" t="s">
        <v>8274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2.38</v>
      </c>
      <c r="O759">
        <f t="shared" si="45"/>
        <v>33.055555555555557</v>
      </c>
      <c r="P759" t="s">
        <v>8274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1.02</v>
      </c>
      <c r="O760">
        <f t="shared" si="45"/>
        <v>134.21052631578948</v>
      </c>
      <c r="P760" t="s">
        <v>8274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1.0192000000000001</v>
      </c>
      <c r="O761">
        <f t="shared" si="45"/>
        <v>51.474747474747474</v>
      </c>
      <c r="P761" t="s">
        <v>8274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t="e">
        <f t="shared" si="45"/>
        <v>#DIV/0!</v>
      </c>
      <c r="P762" t="s">
        <v>8275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4.7E-2</v>
      </c>
      <c r="O763">
        <f t="shared" si="45"/>
        <v>39.166666666666664</v>
      </c>
      <c r="P763" t="s">
        <v>8275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t="e">
        <f t="shared" si="45"/>
        <v>#DIV/0!</v>
      </c>
      <c r="P764" t="s">
        <v>8275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1.1655011655011655E-3</v>
      </c>
      <c r="O765">
        <f t="shared" si="45"/>
        <v>5</v>
      </c>
      <c r="P765" t="s">
        <v>8275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t="e">
        <f t="shared" si="45"/>
        <v>#DIV/0!</v>
      </c>
      <c r="P766" t="s">
        <v>8275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0.36014285714285715</v>
      </c>
      <c r="O767">
        <f t="shared" si="45"/>
        <v>57.295454545454547</v>
      </c>
      <c r="P767" t="s">
        <v>8275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t="e">
        <f t="shared" si="45"/>
        <v>#DIV/0!</v>
      </c>
      <c r="P768" t="s">
        <v>8275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3.5400000000000001E-2</v>
      </c>
      <c r="O769">
        <f t="shared" si="45"/>
        <v>59</v>
      </c>
      <c r="P769" t="s">
        <v>8275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t="e">
        <f t="shared" si="45"/>
        <v>#DIV/0!</v>
      </c>
      <c r="P770" t="s">
        <v>8275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E771/D771</f>
        <v>0.41399999999999998</v>
      </c>
      <c r="O771">
        <f t="shared" ref="O771:O834" si="49">E771/L771</f>
        <v>31.846153846153847</v>
      </c>
      <c r="P771" t="s">
        <v>8275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t="e">
        <f t="shared" si="49"/>
        <v>#DIV/0!</v>
      </c>
      <c r="P772" t="s">
        <v>8275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2.631578947368421E-4</v>
      </c>
      <c r="O773">
        <f t="shared" si="49"/>
        <v>10</v>
      </c>
      <c r="P773" t="s">
        <v>8275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3.3333333333333333E-2</v>
      </c>
      <c r="O774">
        <f t="shared" si="49"/>
        <v>50</v>
      </c>
      <c r="P774" t="s">
        <v>8275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8.5129023676509714E-3</v>
      </c>
      <c r="O775">
        <f t="shared" si="49"/>
        <v>16</v>
      </c>
      <c r="P775" t="s">
        <v>8275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0.70199999999999996</v>
      </c>
      <c r="O776">
        <f t="shared" si="49"/>
        <v>39</v>
      </c>
      <c r="P776" t="s">
        <v>8275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1.7000000000000001E-2</v>
      </c>
      <c r="O777">
        <f t="shared" si="49"/>
        <v>34</v>
      </c>
      <c r="P777" t="s">
        <v>8275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0.51400000000000001</v>
      </c>
      <c r="O778">
        <f t="shared" si="49"/>
        <v>63.122807017543863</v>
      </c>
      <c r="P778" t="s">
        <v>8275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7.0000000000000001E-3</v>
      </c>
      <c r="O779">
        <f t="shared" si="49"/>
        <v>7</v>
      </c>
      <c r="P779" t="s">
        <v>8275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4.0000000000000001E-3</v>
      </c>
      <c r="O780">
        <f t="shared" si="49"/>
        <v>2</v>
      </c>
      <c r="P780" t="s">
        <v>8275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2.6666666666666668E-2</v>
      </c>
      <c r="O781">
        <f t="shared" si="49"/>
        <v>66.666666666666671</v>
      </c>
      <c r="P781" t="s">
        <v>8275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1.04</v>
      </c>
      <c r="O782">
        <f t="shared" si="49"/>
        <v>38.518518518518519</v>
      </c>
      <c r="P782" t="s">
        <v>8276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1.3315375</v>
      </c>
      <c r="O783">
        <f t="shared" si="49"/>
        <v>42.609200000000001</v>
      </c>
      <c r="P783" t="s">
        <v>8276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</v>
      </c>
      <c r="O784">
        <f t="shared" si="49"/>
        <v>50</v>
      </c>
      <c r="P784" t="s">
        <v>8276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1.4813333333333334</v>
      </c>
      <c r="O785">
        <f t="shared" si="49"/>
        <v>63.485714285714288</v>
      </c>
      <c r="P785" t="s">
        <v>8276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1.0249999999999999</v>
      </c>
      <c r="O786">
        <f t="shared" si="49"/>
        <v>102.5</v>
      </c>
      <c r="P786" t="s">
        <v>8276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1.8062799999999999</v>
      </c>
      <c r="O787">
        <f t="shared" si="49"/>
        <v>31.142758620689655</v>
      </c>
      <c r="P787" t="s">
        <v>8276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1.4279999999999999</v>
      </c>
      <c r="O788">
        <f t="shared" si="49"/>
        <v>162.27272727272728</v>
      </c>
      <c r="P788" t="s">
        <v>8276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1.1416666666666666</v>
      </c>
      <c r="O789">
        <f t="shared" si="49"/>
        <v>80.588235294117652</v>
      </c>
      <c r="P789" t="s">
        <v>8276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2.03505</v>
      </c>
      <c r="O790">
        <f t="shared" si="49"/>
        <v>59.85441176470588</v>
      </c>
      <c r="P790" t="s">
        <v>8276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1.0941176470588236</v>
      </c>
      <c r="O791">
        <f t="shared" si="49"/>
        <v>132.85714285714286</v>
      </c>
      <c r="P791" t="s">
        <v>8276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1.443746</v>
      </c>
      <c r="O792">
        <f t="shared" si="49"/>
        <v>92.547820512820508</v>
      </c>
      <c r="P792" t="s">
        <v>8276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1.0386666666666666</v>
      </c>
      <c r="O793">
        <f t="shared" si="49"/>
        <v>60.859375</v>
      </c>
      <c r="P793" t="s">
        <v>8276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1.0044440000000001</v>
      </c>
      <c r="O794">
        <f t="shared" si="49"/>
        <v>41.851833333333339</v>
      </c>
      <c r="P794" t="s">
        <v>8276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1.0277927272727272</v>
      </c>
      <c r="O795">
        <f t="shared" si="49"/>
        <v>88.325937499999995</v>
      </c>
      <c r="P795" t="s">
        <v>8276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1.0531250000000001</v>
      </c>
      <c r="O796">
        <f t="shared" si="49"/>
        <v>158.96226415094338</v>
      </c>
      <c r="P796" t="s">
        <v>8276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1.1178571428571429</v>
      </c>
      <c r="O797">
        <f t="shared" si="49"/>
        <v>85.054347826086953</v>
      </c>
      <c r="P797" t="s">
        <v>8276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1.0135000000000001</v>
      </c>
      <c r="O798">
        <f t="shared" si="49"/>
        <v>112.61111111111111</v>
      </c>
      <c r="P798" t="s">
        <v>8276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1.0753333333333333</v>
      </c>
      <c r="O799">
        <f t="shared" si="49"/>
        <v>45.436619718309856</v>
      </c>
      <c r="P799" t="s">
        <v>8276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1.1488571428571428</v>
      </c>
      <c r="O800">
        <f t="shared" si="49"/>
        <v>46.218390804597703</v>
      </c>
      <c r="P800" t="s">
        <v>8276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1.0002</v>
      </c>
      <c r="O801">
        <f t="shared" si="49"/>
        <v>178.60714285714286</v>
      </c>
      <c r="P801" t="s">
        <v>8276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1.5213333333333334</v>
      </c>
      <c r="O802">
        <f t="shared" si="49"/>
        <v>40.75</v>
      </c>
      <c r="P802" t="s">
        <v>8276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1.1152149999999998</v>
      </c>
      <c r="O803">
        <f t="shared" si="49"/>
        <v>43.733921568627444</v>
      </c>
      <c r="P803" t="s">
        <v>8276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1.0133333333333334</v>
      </c>
      <c r="O804">
        <f t="shared" si="49"/>
        <v>81.066666666666663</v>
      </c>
      <c r="P804" t="s">
        <v>8276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1.232608695652174</v>
      </c>
      <c r="O805">
        <f t="shared" si="49"/>
        <v>74.60526315789474</v>
      </c>
      <c r="P805" t="s">
        <v>8276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</v>
      </c>
      <c r="O806">
        <f t="shared" si="49"/>
        <v>305.55555555555554</v>
      </c>
      <c r="P806" t="s">
        <v>8276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1.05</v>
      </c>
      <c r="O807">
        <f t="shared" si="49"/>
        <v>58.333333333333336</v>
      </c>
      <c r="P807" t="s">
        <v>8276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1.0443750000000001</v>
      </c>
      <c r="O808">
        <f t="shared" si="49"/>
        <v>117.67605633802818</v>
      </c>
      <c r="P808" t="s">
        <v>8276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1.05125</v>
      </c>
      <c r="O809">
        <f t="shared" si="49"/>
        <v>73.771929824561397</v>
      </c>
      <c r="P809" t="s">
        <v>8276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</v>
      </c>
      <c r="O810">
        <f t="shared" si="49"/>
        <v>104.65116279069767</v>
      </c>
      <c r="P810" t="s">
        <v>8276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1.03775</v>
      </c>
      <c r="O811">
        <f t="shared" si="49"/>
        <v>79.82692307692308</v>
      </c>
      <c r="P811" t="s">
        <v>8276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1.05</v>
      </c>
      <c r="O812">
        <f t="shared" si="49"/>
        <v>58.333333333333336</v>
      </c>
      <c r="P812" t="s">
        <v>8276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1.04</v>
      </c>
      <c r="O813">
        <f t="shared" si="49"/>
        <v>86.666666666666671</v>
      </c>
      <c r="P813" t="s">
        <v>8276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1.5183333333333333</v>
      </c>
      <c r="O814">
        <f t="shared" si="49"/>
        <v>27.606060606060606</v>
      </c>
      <c r="P814" t="s">
        <v>8276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1.59996</v>
      </c>
      <c r="O815">
        <f t="shared" si="49"/>
        <v>24.999375000000001</v>
      </c>
      <c r="P815" t="s">
        <v>8276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1.2729999999999999</v>
      </c>
      <c r="O816">
        <f t="shared" si="49"/>
        <v>45.464285714285715</v>
      </c>
      <c r="P816" t="s">
        <v>8276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1.07</v>
      </c>
      <c r="O817">
        <f t="shared" si="49"/>
        <v>99.534883720930239</v>
      </c>
      <c r="P817" t="s">
        <v>8276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1.1512214285714286</v>
      </c>
      <c r="O818">
        <f t="shared" si="49"/>
        <v>39.31</v>
      </c>
      <c r="P818" t="s">
        <v>8276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1.3711066666666665</v>
      </c>
      <c r="O819">
        <f t="shared" si="49"/>
        <v>89.419999999999987</v>
      </c>
      <c r="P819" t="s">
        <v>8276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1.5571428571428572</v>
      </c>
      <c r="O820">
        <f t="shared" si="49"/>
        <v>28.684210526315791</v>
      </c>
      <c r="P820" t="s">
        <v>8276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1.0874999999999999</v>
      </c>
      <c r="O821">
        <f t="shared" si="49"/>
        <v>31.071428571428573</v>
      </c>
      <c r="P821" t="s">
        <v>8276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1.3405</v>
      </c>
      <c r="O822">
        <f t="shared" si="49"/>
        <v>70.55263157894737</v>
      </c>
      <c r="P822" t="s">
        <v>8276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</v>
      </c>
      <c r="O823">
        <f t="shared" si="49"/>
        <v>224.12820512820514</v>
      </c>
      <c r="P823" t="s">
        <v>8276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1.1916666666666667</v>
      </c>
      <c r="O824">
        <f t="shared" si="49"/>
        <v>51.811594202898547</v>
      </c>
      <c r="P824" t="s">
        <v>8276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1.7949999999999999</v>
      </c>
      <c r="O825">
        <f t="shared" si="49"/>
        <v>43.515151515151516</v>
      </c>
      <c r="P825" t="s">
        <v>8276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1.3438124999999999</v>
      </c>
      <c r="O826">
        <f t="shared" si="49"/>
        <v>39.816666666666663</v>
      </c>
      <c r="P826" t="s">
        <v>8276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1.0043200000000001</v>
      </c>
      <c r="O827">
        <f t="shared" si="49"/>
        <v>126.8080808080808</v>
      </c>
      <c r="P827" t="s">
        <v>8276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1.0145454545454546</v>
      </c>
      <c r="O828">
        <f t="shared" si="49"/>
        <v>113.87755102040816</v>
      </c>
      <c r="P828" t="s">
        <v>8276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1.0333333333333334</v>
      </c>
      <c r="O829">
        <f t="shared" si="49"/>
        <v>28.181818181818183</v>
      </c>
      <c r="P829" t="s">
        <v>8276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1.07</v>
      </c>
      <c r="O830">
        <f t="shared" si="49"/>
        <v>36.60526315789474</v>
      </c>
      <c r="P830" t="s">
        <v>8276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1.04</v>
      </c>
      <c r="O831">
        <f t="shared" si="49"/>
        <v>32.5</v>
      </c>
      <c r="P831" t="s">
        <v>8276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1.0783333333333334</v>
      </c>
      <c r="O832">
        <f t="shared" si="49"/>
        <v>60.65625</v>
      </c>
      <c r="P832" t="s">
        <v>8276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2.3333333333333335</v>
      </c>
      <c r="O833">
        <f t="shared" si="49"/>
        <v>175</v>
      </c>
      <c r="P833" t="s">
        <v>8276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1.0060706666666666</v>
      </c>
      <c r="O834">
        <f t="shared" si="49"/>
        <v>97.993896103896105</v>
      </c>
      <c r="P834" t="s">
        <v>8276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E835/D835</f>
        <v>1.0166666666666666</v>
      </c>
      <c r="O835">
        <f t="shared" ref="O835:O898" si="53">E835/L835</f>
        <v>148.78048780487805</v>
      </c>
      <c r="P835" t="s">
        <v>8276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1.3101818181818181</v>
      </c>
      <c r="O836">
        <f t="shared" si="53"/>
        <v>96.08</v>
      </c>
      <c r="P836" t="s">
        <v>8276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1.1725000000000001</v>
      </c>
      <c r="O837">
        <f t="shared" si="53"/>
        <v>58.625</v>
      </c>
      <c r="P837" t="s">
        <v>8276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1.009304</v>
      </c>
      <c r="O838">
        <f t="shared" si="53"/>
        <v>109.70695652173914</v>
      </c>
      <c r="P838" t="s">
        <v>8276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1.218</v>
      </c>
      <c r="O839">
        <f t="shared" si="53"/>
        <v>49.112903225806448</v>
      </c>
      <c r="P839" t="s">
        <v>8276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1.454</v>
      </c>
      <c r="O840">
        <f t="shared" si="53"/>
        <v>47.672131147540981</v>
      </c>
      <c r="P840" t="s">
        <v>8276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1.166166</v>
      </c>
      <c r="O841">
        <f t="shared" si="53"/>
        <v>60.737812499999997</v>
      </c>
      <c r="P841" t="s">
        <v>8276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1.2041660000000001</v>
      </c>
      <c r="O842">
        <f t="shared" si="53"/>
        <v>63.37715789473684</v>
      </c>
      <c r="P842" t="s">
        <v>8277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1.0132000000000001</v>
      </c>
      <c r="O843">
        <f t="shared" si="53"/>
        <v>53.893617021276597</v>
      </c>
      <c r="P843" t="s">
        <v>8277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1.0431999999999999</v>
      </c>
      <c r="O844">
        <f t="shared" si="53"/>
        <v>66.871794871794876</v>
      </c>
      <c r="P844" t="s">
        <v>8277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2.6713333333333331</v>
      </c>
      <c r="O845">
        <f t="shared" si="53"/>
        <v>63.102362204724407</v>
      </c>
      <c r="P845" t="s">
        <v>8277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1.9413333333333334</v>
      </c>
      <c r="O846">
        <f t="shared" si="53"/>
        <v>36.628930817610062</v>
      </c>
      <c r="P846" t="s">
        <v>8277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1.203802</v>
      </c>
      <c r="O847">
        <f t="shared" si="53"/>
        <v>34.005706214689269</v>
      </c>
      <c r="P847" t="s">
        <v>8277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1.2200090909090908</v>
      </c>
      <c r="O848">
        <f t="shared" si="53"/>
        <v>28.553404255319148</v>
      </c>
      <c r="P848" t="s">
        <v>8277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</v>
      </c>
      <c r="O849">
        <f t="shared" si="53"/>
        <v>10</v>
      </c>
      <c r="P849" t="s">
        <v>8277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</v>
      </c>
      <c r="O850">
        <f t="shared" si="53"/>
        <v>18.75</v>
      </c>
      <c r="P850" t="s">
        <v>8277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1.1990000000000001</v>
      </c>
      <c r="O851">
        <f t="shared" si="53"/>
        <v>41.704347826086959</v>
      </c>
      <c r="P851" t="s">
        <v>8277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1.55175</v>
      </c>
      <c r="O852">
        <f t="shared" si="53"/>
        <v>46.669172932330824</v>
      </c>
      <c r="P852" t="s">
        <v>8277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1.3045</v>
      </c>
      <c r="O853">
        <f t="shared" si="53"/>
        <v>37.271428571428572</v>
      </c>
      <c r="P853" t="s">
        <v>8277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1.0497142857142858</v>
      </c>
      <c r="O854">
        <f t="shared" si="53"/>
        <v>59.258064516129032</v>
      </c>
      <c r="P854" t="s">
        <v>8277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</v>
      </c>
      <c r="O855">
        <f t="shared" si="53"/>
        <v>30</v>
      </c>
      <c r="P855" t="s">
        <v>8277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1.1822050359712231</v>
      </c>
      <c r="O856">
        <f t="shared" si="53"/>
        <v>65.8623246492986</v>
      </c>
      <c r="P856" t="s">
        <v>8277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1.0344827586206897</v>
      </c>
      <c r="O857">
        <f t="shared" si="53"/>
        <v>31.914893617021278</v>
      </c>
      <c r="P857" t="s">
        <v>8277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2.1800000000000002</v>
      </c>
      <c r="O858">
        <f t="shared" si="53"/>
        <v>19.464285714285715</v>
      </c>
      <c r="P858" t="s">
        <v>8277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</v>
      </c>
      <c r="O859">
        <f t="shared" si="53"/>
        <v>50</v>
      </c>
      <c r="P859" t="s">
        <v>8277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1.4400583333333332</v>
      </c>
      <c r="O860">
        <f t="shared" si="53"/>
        <v>22.737763157894737</v>
      </c>
      <c r="P860" t="s">
        <v>8277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1.0467500000000001</v>
      </c>
      <c r="O861">
        <f t="shared" si="53"/>
        <v>42.724489795918366</v>
      </c>
      <c r="P861" t="s">
        <v>8277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0.18142857142857144</v>
      </c>
      <c r="O862">
        <f t="shared" si="53"/>
        <v>52.916666666666664</v>
      </c>
      <c r="P862" t="s">
        <v>8278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2.2444444444444444E-2</v>
      </c>
      <c r="O863">
        <f t="shared" si="53"/>
        <v>50.5</v>
      </c>
      <c r="P863" t="s">
        <v>8278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3.3999999999999998E-3</v>
      </c>
      <c r="O864">
        <f t="shared" si="53"/>
        <v>42.5</v>
      </c>
      <c r="P864" t="s">
        <v>8278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4.4999999999999998E-2</v>
      </c>
      <c r="O865">
        <f t="shared" si="53"/>
        <v>18</v>
      </c>
      <c r="P865" t="s">
        <v>8278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0.41538461538461541</v>
      </c>
      <c r="O866">
        <f t="shared" si="53"/>
        <v>34.177215189873415</v>
      </c>
      <c r="P866" t="s">
        <v>8278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2.0454545454545454E-2</v>
      </c>
      <c r="O867">
        <f t="shared" si="53"/>
        <v>22.5</v>
      </c>
      <c r="P867" t="s">
        <v>8278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0.18285714285714286</v>
      </c>
      <c r="O868">
        <f t="shared" si="53"/>
        <v>58.18181818181818</v>
      </c>
      <c r="P868" t="s">
        <v>8278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0.2402</v>
      </c>
      <c r="O869">
        <f t="shared" si="53"/>
        <v>109.18181818181819</v>
      </c>
      <c r="P869" t="s">
        <v>8278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1.1111111111111111E-3</v>
      </c>
      <c r="O870">
        <f t="shared" si="53"/>
        <v>50</v>
      </c>
      <c r="P870" t="s">
        <v>8278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0.11818181818181818</v>
      </c>
      <c r="O871">
        <f t="shared" si="53"/>
        <v>346.66666666666669</v>
      </c>
      <c r="P871" t="s">
        <v>8278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3.0999999999999999E-3</v>
      </c>
      <c r="O872">
        <f t="shared" si="53"/>
        <v>12.4</v>
      </c>
      <c r="P872" t="s">
        <v>8278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5.4166666666666669E-2</v>
      </c>
      <c r="O873">
        <f t="shared" si="53"/>
        <v>27.083333333333332</v>
      </c>
      <c r="P873" t="s">
        <v>8278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8.1250000000000003E-3</v>
      </c>
      <c r="O874">
        <f t="shared" si="53"/>
        <v>32.5</v>
      </c>
      <c r="P874" t="s">
        <v>8278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1.2857142857142857E-2</v>
      </c>
      <c r="O875">
        <f t="shared" si="53"/>
        <v>9</v>
      </c>
      <c r="P875" t="s">
        <v>8278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0.24333333333333335</v>
      </c>
      <c r="O876">
        <f t="shared" si="53"/>
        <v>34.761904761904759</v>
      </c>
      <c r="P876" t="s">
        <v>8278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t="e">
        <f t="shared" si="53"/>
        <v>#DIV/0!</v>
      </c>
      <c r="P877" t="s">
        <v>8278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0.40799492385786801</v>
      </c>
      <c r="O878">
        <f t="shared" si="53"/>
        <v>28.577777777777779</v>
      </c>
      <c r="P878" t="s">
        <v>8278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0.67549999999999999</v>
      </c>
      <c r="O879">
        <f t="shared" si="53"/>
        <v>46.586206896551722</v>
      </c>
      <c r="P879" t="s">
        <v>8278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1.2999999999999999E-2</v>
      </c>
      <c r="O880">
        <f t="shared" si="53"/>
        <v>32.5</v>
      </c>
      <c r="P880" t="s">
        <v>8278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0.30666666666666664</v>
      </c>
      <c r="O881">
        <f t="shared" si="53"/>
        <v>21.466666666666665</v>
      </c>
      <c r="P881" t="s">
        <v>8278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2.9894179894179893E-2</v>
      </c>
      <c r="O882">
        <f t="shared" si="53"/>
        <v>14.125</v>
      </c>
      <c r="P882" t="s">
        <v>8279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8.0000000000000002E-3</v>
      </c>
      <c r="O883">
        <f t="shared" si="53"/>
        <v>30</v>
      </c>
      <c r="P883" t="s">
        <v>8279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0.20133333333333334</v>
      </c>
      <c r="O884">
        <f t="shared" si="53"/>
        <v>21.571428571428573</v>
      </c>
      <c r="P884" t="s">
        <v>8279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0.4002</v>
      </c>
      <c r="O885">
        <f t="shared" si="53"/>
        <v>83.375</v>
      </c>
      <c r="P885" t="s">
        <v>8279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0.01</v>
      </c>
      <c r="O886">
        <f t="shared" si="53"/>
        <v>10</v>
      </c>
      <c r="P886" t="s">
        <v>8279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0.75</v>
      </c>
      <c r="O887">
        <f t="shared" si="53"/>
        <v>35.714285714285715</v>
      </c>
      <c r="P887" t="s">
        <v>8279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0.41</v>
      </c>
      <c r="O888">
        <f t="shared" si="53"/>
        <v>29.285714285714285</v>
      </c>
      <c r="P888" t="s">
        <v>8279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t="e">
        <f t="shared" si="53"/>
        <v>#DIV/0!</v>
      </c>
      <c r="P889" t="s">
        <v>8279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7.1999999999999995E-2</v>
      </c>
      <c r="O890">
        <f t="shared" si="53"/>
        <v>18</v>
      </c>
      <c r="P890" t="s">
        <v>8279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9.4412800000000005E-2</v>
      </c>
      <c r="O891">
        <f t="shared" si="53"/>
        <v>73.760000000000005</v>
      </c>
      <c r="P891" t="s">
        <v>8279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4.1666666666666664E-2</v>
      </c>
      <c r="O892">
        <f t="shared" si="53"/>
        <v>31.25</v>
      </c>
      <c r="P892" t="s">
        <v>8279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3.2500000000000001E-2</v>
      </c>
      <c r="O893">
        <f t="shared" si="53"/>
        <v>28.888888888888889</v>
      </c>
      <c r="P893" t="s">
        <v>8279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0.40749999999999997</v>
      </c>
      <c r="O894">
        <f t="shared" si="53"/>
        <v>143.8235294117647</v>
      </c>
      <c r="P894" t="s">
        <v>8279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0.1</v>
      </c>
      <c r="O895">
        <f t="shared" si="53"/>
        <v>40</v>
      </c>
      <c r="P895" t="s">
        <v>8279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0.39169999999999999</v>
      </c>
      <c r="O896">
        <f t="shared" si="53"/>
        <v>147.81132075471697</v>
      </c>
      <c r="P896" t="s">
        <v>8279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2.4375000000000001E-2</v>
      </c>
      <c r="O897">
        <f t="shared" si="53"/>
        <v>27.857142857142858</v>
      </c>
      <c r="P897" t="s">
        <v>8279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0.4</v>
      </c>
      <c r="O898">
        <f t="shared" si="53"/>
        <v>44.444444444444443</v>
      </c>
      <c r="P898" t="s">
        <v>8279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E899/D899</f>
        <v>0</v>
      </c>
      <c r="O899" t="e">
        <f t="shared" ref="O899:O962" si="57">E899/L899</f>
        <v>#DIV/0!</v>
      </c>
      <c r="P899" t="s">
        <v>8279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2.8000000000000001E-2</v>
      </c>
      <c r="O900">
        <f t="shared" si="57"/>
        <v>35</v>
      </c>
      <c r="P900" t="s">
        <v>8279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0.37333333333333335</v>
      </c>
      <c r="O901">
        <f t="shared" si="57"/>
        <v>35</v>
      </c>
      <c r="P901" t="s">
        <v>8279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4.1999999999999997E-3</v>
      </c>
      <c r="O902">
        <f t="shared" si="57"/>
        <v>10.5</v>
      </c>
      <c r="P902" t="s">
        <v>8278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t="e">
        <f t="shared" si="57"/>
        <v>#DIV/0!</v>
      </c>
      <c r="P903" t="s">
        <v>8278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3.0000000000000001E-3</v>
      </c>
      <c r="O904">
        <f t="shared" si="57"/>
        <v>30</v>
      </c>
      <c r="P904" t="s">
        <v>8278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3.2000000000000001E-2</v>
      </c>
      <c r="O905">
        <f t="shared" si="57"/>
        <v>40</v>
      </c>
      <c r="P905" t="s">
        <v>8278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3.0200000000000001E-3</v>
      </c>
      <c r="O906">
        <f t="shared" si="57"/>
        <v>50.333333333333336</v>
      </c>
      <c r="P906" t="s">
        <v>8278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3.0153846153846153E-2</v>
      </c>
      <c r="O907">
        <f t="shared" si="57"/>
        <v>32.666666666666664</v>
      </c>
      <c r="P907" t="s">
        <v>8278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t="e">
        <f t="shared" si="57"/>
        <v>#DIV/0!</v>
      </c>
      <c r="P908" t="s">
        <v>8278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t="e">
        <f t="shared" si="57"/>
        <v>#DIV/0!</v>
      </c>
      <c r="P909" t="s">
        <v>8278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t="e">
        <f t="shared" si="57"/>
        <v>#DIV/0!</v>
      </c>
      <c r="P910" t="s">
        <v>8278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3.2500000000000001E-2</v>
      </c>
      <c r="O911">
        <f t="shared" si="57"/>
        <v>65</v>
      </c>
      <c r="P911" t="s">
        <v>8278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0.22363636363636363</v>
      </c>
      <c r="O912">
        <f t="shared" si="57"/>
        <v>24.6</v>
      </c>
      <c r="P912" t="s">
        <v>8278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t="e">
        <f t="shared" si="57"/>
        <v>#DIV/0!</v>
      </c>
      <c r="P913" t="s">
        <v>8278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8.5714285714285719E-3</v>
      </c>
      <c r="O914">
        <f t="shared" si="57"/>
        <v>15</v>
      </c>
      <c r="P914" t="s">
        <v>8278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6.6066666666666662E-2</v>
      </c>
      <c r="O915">
        <f t="shared" si="57"/>
        <v>82.583333333333329</v>
      </c>
      <c r="P915" t="s">
        <v>8278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t="e">
        <f t="shared" si="57"/>
        <v>#DIV/0!</v>
      </c>
      <c r="P916" t="s">
        <v>8278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5.7692307692307696E-2</v>
      </c>
      <c r="O917">
        <f t="shared" si="57"/>
        <v>41.666666666666664</v>
      </c>
      <c r="P917" t="s">
        <v>8278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t="e">
        <f t="shared" si="57"/>
        <v>#DIV/0!</v>
      </c>
      <c r="P918" t="s">
        <v>8278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6.0000000000000001E-3</v>
      </c>
      <c r="O919">
        <f t="shared" si="57"/>
        <v>30</v>
      </c>
      <c r="P919" t="s">
        <v>8278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5.0256410256410255E-2</v>
      </c>
      <c r="O920">
        <f t="shared" si="57"/>
        <v>19.600000000000001</v>
      </c>
      <c r="P920" t="s">
        <v>8278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5.0000000000000001E-3</v>
      </c>
      <c r="O921">
        <f t="shared" si="57"/>
        <v>100</v>
      </c>
      <c r="P921" t="s">
        <v>8278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t="e">
        <f t="shared" si="57"/>
        <v>#DIV/0!</v>
      </c>
      <c r="P922" t="s">
        <v>8278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0.309</v>
      </c>
      <c r="O923">
        <f t="shared" si="57"/>
        <v>231.75</v>
      </c>
      <c r="P923" t="s">
        <v>8278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0.21037037037037037</v>
      </c>
      <c r="O924">
        <f t="shared" si="57"/>
        <v>189.33333333333334</v>
      </c>
      <c r="P924" t="s">
        <v>8278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2.1999999999999999E-2</v>
      </c>
      <c r="O925">
        <f t="shared" si="57"/>
        <v>55</v>
      </c>
      <c r="P925" t="s">
        <v>8278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0.109</v>
      </c>
      <c r="O926">
        <f t="shared" si="57"/>
        <v>21.8</v>
      </c>
      <c r="P926" t="s">
        <v>8278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2.6666666666666668E-2</v>
      </c>
      <c r="O927">
        <f t="shared" si="57"/>
        <v>32</v>
      </c>
      <c r="P927" t="s">
        <v>8278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t="e">
        <f t="shared" si="57"/>
        <v>#DIV/0!</v>
      </c>
      <c r="P928" t="s">
        <v>8278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t="e">
        <f t="shared" si="57"/>
        <v>#DIV/0!</v>
      </c>
      <c r="P929" t="s">
        <v>8278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0.10862068965517241</v>
      </c>
      <c r="O930">
        <f t="shared" si="57"/>
        <v>56.25</v>
      </c>
      <c r="P930" t="s">
        <v>8278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t="e">
        <f t="shared" si="57"/>
        <v>#DIV/0!</v>
      </c>
      <c r="P931" t="s">
        <v>8278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0.38333333333333336</v>
      </c>
      <c r="O932">
        <f t="shared" si="57"/>
        <v>69</v>
      </c>
      <c r="P932" t="s">
        <v>8278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6.5500000000000003E-2</v>
      </c>
      <c r="O933">
        <f t="shared" si="57"/>
        <v>18.714285714285715</v>
      </c>
      <c r="P933" t="s">
        <v>8278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0.14536842105263159</v>
      </c>
      <c r="O934">
        <f t="shared" si="57"/>
        <v>46.033333333333331</v>
      </c>
      <c r="P934" t="s">
        <v>8278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0.06</v>
      </c>
      <c r="O935">
        <f t="shared" si="57"/>
        <v>60</v>
      </c>
      <c r="P935" t="s">
        <v>8278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0.30399999999999999</v>
      </c>
      <c r="O936">
        <f t="shared" si="57"/>
        <v>50.666666666666664</v>
      </c>
      <c r="P936" t="s">
        <v>8278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1.4285714285714285E-2</v>
      </c>
      <c r="O937">
        <f t="shared" si="57"/>
        <v>25</v>
      </c>
      <c r="P937" t="s">
        <v>8278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t="e">
        <f t="shared" si="57"/>
        <v>#DIV/0!</v>
      </c>
      <c r="P938" t="s">
        <v>8278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1.1428571428571429E-2</v>
      </c>
      <c r="O939">
        <f t="shared" si="57"/>
        <v>20</v>
      </c>
      <c r="P939" t="s">
        <v>8278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3.5714285714285713E-3</v>
      </c>
      <c r="O940">
        <f t="shared" si="57"/>
        <v>25</v>
      </c>
      <c r="P940" t="s">
        <v>8278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1.4545454545454545E-2</v>
      </c>
      <c r="O941">
        <f t="shared" si="57"/>
        <v>20</v>
      </c>
      <c r="P941" t="s">
        <v>8278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0.17155555555555554</v>
      </c>
      <c r="O942">
        <f t="shared" si="57"/>
        <v>110.28571428571429</v>
      </c>
      <c r="P942" t="s">
        <v>8273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2.3220000000000001E-2</v>
      </c>
      <c r="O943">
        <f t="shared" si="57"/>
        <v>37.451612903225808</v>
      </c>
      <c r="P943" t="s">
        <v>8273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8.9066666666666669E-2</v>
      </c>
      <c r="O944">
        <f t="shared" si="57"/>
        <v>41.75</v>
      </c>
      <c r="P944" t="s">
        <v>8273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9.633333333333334E-2</v>
      </c>
      <c r="O945">
        <f t="shared" si="57"/>
        <v>24.083333333333332</v>
      </c>
      <c r="P945" t="s">
        <v>8273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0.13325999999999999</v>
      </c>
      <c r="O946">
        <f t="shared" si="57"/>
        <v>69.40625</v>
      </c>
      <c r="P946" t="s">
        <v>8273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2.4840000000000001E-2</v>
      </c>
      <c r="O947">
        <f t="shared" si="57"/>
        <v>155.25</v>
      </c>
      <c r="P947" t="s">
        <v>8273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1.9066666666666666E-2</v>
      </c>
      <c r="O948">
        <f t="shared" si="57"/>
        <v>57.2</v>
      </c>
      <c r="P948" t="s">
        <v>8273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t="e">
        <f t="shared" si="57"/>
        <v>#DIV/0!</v>
      </c>
      <c r="P949" t="s">
        <v>8273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0.12</v>
      </c>
      <c r="O950">
        <f t="shared" si="57"/>
        <v>60</v>
      </c>
      <c r="P950" t="s">
        <v>8273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1.3650000000000001E-2</v>
      </c>
      <c r="O951">
        <f t="shared" si="57"/>
        <v>39</v>
      </c>
      <c r="P951" t="s">
        <v>8273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0.28039999999999998</v>
      </c>
      <c r="O952">
        <f t="shared" si="57"/>
        <v>58.416666666666664</v>
      </c>
      <c r="P952" t="s">
        <v>8273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0.38390000000000002</v>
      </c>
      <c r="O953">
        <f t="shared" si="57"/>
        <v>158.63636363636363</v>
      </c>
      <c r="P953" t="s">
        <v>8273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0.39942857142857141</v>
      </c>
      <c r="O954">
        <f t="shared" si="57"/>
        <v>99.857142857142861</v>
      </c>
      <c r="P954" t="s">
        <v>8273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8.3999999999999995E-3</v>
      </c>
      <c r="O955">
        <f t="shared" si="57"/>
        <v>25.2</v>
      </c>
      <c r="P955" t="s">
        <v>8273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0.43406666666666666</v>
      </c>
      <c r="O956">
        <f t="shared" si="57"/>
        <v>89.191780821917803</v>
      </c>
      <c r="P956" t="s">
        <v>8273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5.6613333333333335E-2</v>
      </c>
      <c r="O957">
        <f t="shared" si="57"/>
        <v>182.6236559139785</v>
      </c>
      <c r="P957" t="s">
        <v>8273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1.7219999999999999E-2</v>
      </c>
      <c r="O958">
        <f t="shared" si="57"/>
        <v>50.647058823529413</v>
      </c>
      <c r="P958" t="s">
        <v>8273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1.9416666666666665E-2</v>
      </c>
      <c r="O959">
        <f t="shared" si="57"/>
        <v>33.285714285714285</v>
      </c>
      <c r="P959" t="s">
        <v>8273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0.11328275684711328</v>
      </c>
      <c r="O960">
        <f t="shared" si="57"/>
        <v>51.823529411764703</v>
      </c>
      <c r="P960" t="s">
        <v>8273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0.3886</v>
      </c>
      <c r="O961">
        <f t="shared" si="57"/>
        <v>113.62573099415205</v>
      </c>
      <c r="P961" t="s">
        <v>8273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0.46100628930817611</v>
      </c>
      <c r="O962">
        <f t="shared" si="57"/>
        <v>136.46276595744681</v>
      </c>
      <c r="P962" t="s">
        <v>8273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E963/D963</f>
        <v>0.42188421052631581</v>
      </c>
      <c r="O963">
        <f t="shared" ref="O963:O1026" si="61">E963/L963</f>
        <v>364.35454545454547</v>
      </c>
      <c r="P963" t="s">
        <v>8273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0.2848</v>
      </c>
      <c r="O964">
        <f t="shared" si="61"/>
        <v>19.243243243243242</v>
      </c>
      <c r="P964" t="s">
        <v>8273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1.0771428571428571E-2</v>
      </c>
      <c r="O965">
        <f t="shared" si="61"/>
        <v>41.888888888888886</v>
      </c>
      <c r="P965" t="s">
        <v>8273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7.9909090909090902E-3</v>
      </c>
      <c r="O966">
        <f t="shared" si="61"/>
        <v>30.310344827586206</v>
      </c>
      <c r="P966" t="s">
        <v>8273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1.192E-2</v>
      </c>
      <c r="O967">
        <f t="shared" si="61"/>
        <v>49.666666666666664</v>
      </c>
      <c r="P967" t="s">
        <v>8273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0.14799999999999999</v>
      </c>
      <c r="O968">
        <f t="shared" si="61"/>
        <v>59.2</v>
      </c>
      <c r="P968" t="s">
        <v>8273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0.17810000000000001</v>
      </c>
      <c r="O969">
        <f t="shared" si="61"/>
        <v>43.97530864197531</v>
      </c>
      <c r="P969" t="s">
        <v>8273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1.325E-2</v>
      </c>
      <c r="O970">
        <f t="shared" si="61"/>
        <v>26.5</v>
      </c>
      <c r="P970" t="s">
        <v>8273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0.46666666666666667</v>
      </c>
      <c r="O971">
        <f t="shared" si="61"/>
        <v>1272.7272727272727</v>
      </c>
      <c r="P971" t="s">
        <v>8273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0.4592</v>
      </c>
      <c r="O972">
        <f t="shared" si="61"/>
        <v>164</v>
      </c>
      <c r="P972" t="s">
        <v>8273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2.2599999999999999E-3</v>
      </c>
      <c r="O973">
        <f t="shared" si="61"/>
        <v>45.2</v>
      </c>
      <c r="P973" t="s">
        <v>8273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0.34625</v>
      </c>
      <c r="O974">
        <f t="shared" si="61"/>
        <v>153.88888888888889</v>
      </c>
      <c r="P974" t="s">
        <v>8273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2.0549999999999999E-2</v>
      </c>
      <c r="O975">
        <f t="shared" si="61"/>
        <v>51.375</v>
      </c>
      <c r="P975" t="s">
        <v>8273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5.5999999999999999E-3</v>
      </c>
      <c r="O976">
        <f t="shared" si="61"/>
        <v>93.333333333333329</v>
      </c>
      <c r="P976" t="s">
        <v>8273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2.6069999999999999E-2</v>
      </c>
      <c r="O977">
        <f t="shared" si="61"/>
        <v>108.625</v>
      </c>
      <c r="P977" t="s">
        <v>8273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1.9259999999999999E-2</v>
      </c>
      <c r="O978">
        <f t="shared" si="61"/>
        <v>160.5</v>
      </c>
      <c r="P978" t="s">
        <v>8273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0.33666666666666667</v>
      </c>
      <c r="O979">
        <f t="shared" si="61"/>
        <v>75.75</v>
      </c>
      <c r="P979" t="s">
        <v>8273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0.5626326718299024</v>
      </c>
      <c r="O980">
        <f t="shared" si="61"/>
        <v>790.83739837398377</v>
      </c>
      <c r="P980" t="s">
        <v>8273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0.82817600000000002</v>
      </c>
      <c r="O981">
        <f t="shared" si="61"/>
        <v>301.93916666666667</v>
      </c>
      <c r="P981" t="s">
        <v>8273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0.14860000000000001</v>
      </c>
      <c r="O982">
        <f t="shared" si="61"/>
        <v>47.935483870967744</v>
      </c>
      <c r="P982" t="s">
        <v>8273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1.2375123751237513E-4</v>
      </c>
      <c r="O983">
        <f t="shared" si="61"/>
        <v>2.75</v>
      </c>
      <c r="P983" t="s">
        <v>8273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1.7142857142857143E-4</v>
      </c>
      <c r="O984">
        <f t="shared" si="61"/>
        <v>1</v>
      </c>
      <c r="P984" t="s">
        <v>8273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0.2950613611721471</v>
      </c>
      <c r="O985">
        <f t="shared" si="61"/>
        <v>171.79329608938548</v>
      </c>
      <c r="P985" t="s">
        <v>8273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1.06E-2</v>
      </c>
      <c r="O986">
        <f t="shared" si="61"/>
        <v>35.333333333333336</v>
      </c>
      <c r="P986" t="s">
        <v>8273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6.2933333333333327E-2</v>
      </c>
      <c r="O987">
        <f t="shared" si="61"/>
        <v>82.086956521739125</v>
      </c>
      <c r="P987" t="s">
        <v>8273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0.1275</v>
      </c>
      <c r="O988">
        <f t="shared" si="61"/>
        <v>110.8695652173913</v>
      </c>
      <c r="P988" t="s">
        <v>8273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0.13220000000000001</v>
      </c>
      <c r="O989">
        <f t="shared" si="61"/>
        <v>161.21951219512195</v>
      </c>
      <c r="P989" t="s">
        <v>8273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t="e">
        <f t="shared" si="61"/>
        <v>#DIV/0!</v>
      </c>
      <c r="P990" t="s">
        <v>8273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0.16769999999999999</v>
      </c>
      <c r="O991">
        <f t="shared" si="61"/>
        <v>52.40625</v>
      </c>
      <c r="P991" t="s">
        <v>8273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1.0399999999999999E-3</v>
      </c>
      <c r="O992">
        <f t="shared" si="61"/>
        <v>13</v>
      </c>
      <c r="P992" t="s">
        <v>8273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4.24E-2</v>
      </c>
      <c r="O993">
        <f t="shared" si="61"/>
        <v>30.285714285714285</v>
      </c>
      <c r="P993" t="s">
        <v>8273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4.6699999999999997E-3</v>
      </c>
      <c r="O994">
        <f t="shared" si="61"/>
        <v>116.75</v>
      </c>
      <c r="P994" t="s">
        <v>8273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0.25087142857142858</v>
      </c>
      <c r="O995">
        <f t="shared" si="61"/>
        <v>89.59693877551021</v>
      </c>
      <c r="P995" t="s">
        <v>8273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2.3345000000000001E-2</v>
      </c>
      <c r="O996">
        <f t="shared" si="61"/>
        <v>424.45454545454544</v>
      </c>
      <c r="P996" t="s">
        <v>8273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7.2599999999999998E-2</v>
      </c>
      <c r="O997">
        <f t="shared" si="61"/>
        <v>80.666666666666671</v>
      </c>
      <c r="P997" t="s">
        <v>8273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1.6250000000000001E-2</v>
      </c>
      <c r="O998">
        <f t="shared" si="61"/>
        <v>13</v>
      </c>
      <c r="P998" t="s">
        <v>8273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1.2999999999999999E-2</v>
      </c>
      <c r="O999">
        <f t="shared" si="61"/>
        <v>8.125</v>
      </c>
      <c r="P999" t="s">
        <v>8273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0.58558333333333334</v>
      </c>
      <c r="O1000">
        <f t="shared" si="61"/>
        <v>153.42794759825327</v>
      </c>
      <c r="P1000" t="s">
        <v>8273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7.7886666666666673E-2</v>
      </c>
      <c r="O1001">
        <f t="shared" si="61"/>
        <v>292.07499999999999</v>
      </c>
      <c r="P1001" t="s">
        <v>8273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2.2157147647256063E-2</v>
      </c>
      <c r="O1002">
        <f t="shared" si="61"/>
        <v>3304</v>
      </c>
      <c r="P1002" t="s">
        <v>8273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1.04</v>
      </c>
      <c r="O1003">
        <f t="shared" si="61"/>
        <v>1300</v>
      </c>
      <c r="P1003" t="s">
        <v>8273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0.29602960296029601</v>
      </c>
      <c r="O1004">
        <f t="shared" si="61"/>
        <v>134.54545454545453</v>
      </c>
      <c r="P1004" t="s">
        <v>8273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0.16055</v>
      </c>
      <c r="O1005">
        <f t="shared" si="61"/>
        <v>214.06666666666666</v>
      </c>
      <c r="P1005" t="s">
        <v>8273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0.82208000000000003</v>
      </c>
      <c r="O1006">
        <f t="shared" si="61"/>
        <v>216.33684210526314</v>
      </c>
      <c r="P1006" t="s">
        <v>8273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0.75051000000000001</v>
      </c>
      <c r="O1007">
        <f t="shared" si="61"/>
        <v>932.31055900621118</v>
      </c>
      <c r="P1007" t="s">
        <v>8273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5.8500000000000003E-2</v>
      </c>
      <c r="O1008">
        <f t="shared" si="61"/>
        <v>29.25</v>
      </c>
      <c r="P1008" t="s">
        <v>8273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0.44319999999999998</v>
      </c>
      <c r="O1009">
        <f t="shared" si="61"/>
        <v>174.94736842105263</v>
      </c>
      <c r="P1009" t="s">
        <v>8273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2.6737967914438501E-3</v>
      </c>
      <c r="O1010">
        <f t="shared" si="61"/>
        <v>250</v>
      </c>
      <c r="P1010" t="s">
        <v>8273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0.1313</v>
      </c>
      <c r="O1011">
        <f t="shared" si="61"/>
        <v>65</v>
      </c>
      <c r="P1011" t="s">
        <v>8273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1.9088937093275488E-3</v>
      </c>
      <c r="O1012">
        <f t="shared" si="61"/>
        <v>55</v>
      </c>
      <c r="P1012" t="s">
        <v>8273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3.7499999999999999E-3</v>
      </c>
      <c r="O1013">
        <f t="shared" si="61"/>
        <v>75</v>
      </c>
      <c r="P1013" t="s">
        <v>8273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215.35021</v>
      </c>
      <c r="O1014">
        <f t="shared" si="61"/>
        <v>1389.3561935483872</v>
      </c>
      <c r="P1014" t="s">
        <v>8273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0.34527999999999998</v>
      </c>
      <c r="O1015">
        <f t="shared" si="61"/>
        <v>95.911111111111111</v>
      </c>
      <c r="P1015" t="s">
        <v>8273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0.30599999999999999</v>
      </c>
      <c r="O1016">
        <f t="shared" si="61"/>
        <v>191.25</v>
      </c>
      <c r="P1016" t="s">
        <v>8273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2.6666666666666668E-2</v>
      </c>
      <c r="O1017">
        <f t="shared" si="61"/>
        <v>40</v>
      </c>
      <c r="P1017" t="s">
        <v>8273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2.8420000000000001E-2</v>
      </c>
      <c r="O1018">
        <f t="shared" si="61"/>
        <v>74.78947368421052</v>
      </c>
      <c r="P1018" t="s">
        <v>8273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0.22878799999999999</v>
      </c>
      <c r="O1019">
        <f t="shared" si="61"/>
        <v>161.11830985915492</v>
      </c>
      <c r="P1019" t="s">
        <v>8273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3.1050000000000001E-2</v>
      </c>
      <c r="O1020">
        <f t="shared" si="61"/>
        <v>88.714285714285708</v>
      </c>
      <c r="P1020" t="s">
        <v>8273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0.47333333333333333</v>
      </c>
      <c r="O1021">
        <f t="shared" si="61"/>
        <v>53.25</v>
      </c>
      <c r="P1021" t="s">
        <v>8273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2.0554838709677421</v>
      </c>
      <c r="O1022">
        <f t="shared" si="61"/>
        <v>106.2</v>
      </c>
      <c r="P1022" t="s">
        <v>8280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3.5180366666666667</v>
      </c>
      <c r="O1023">
        <f t="shared" si="61"/>
        <v>22.079728033472804</v>
      </c>
      <c r="P1023" t="s">
        <v>8280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1.149</v>
      </c>
      <c r="O1024">
        <f t="shared" si="61"/>
        <v>31.054054054054053</v>
      </c>
      <c r="P1024" t="s">
        <v>8280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2.3715000000000002</v>
      </c>
      <c r="O1025">
        <f t="shared" si="61"/>
        <v>36.206106870229007</v>
      </c>
      <c r="P1025" t="s">
        <v>8280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1.1863774999999999</v>
      </c>
      <c r="O1026">
        <f t="shared" si="61"/>
        <v>388.9762295081967</v>
      </c>
      <c r="P1026" t="s">
        <v>8280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E1027/D1027</f>
        <v>1.099283142857143</v>
      </c>
      <c r="O1027">
        <f t="shared" ref="O1027:O1090" si="65">E1027/L1027</f>
        <v>71.848571428571432</v>
      </c>
      <c r="P1027" t="s">
        <v>8280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1.0000828571428571</v>
      </c>
      <c r="O1028">
        <f t="shared" si="65"/>
        <v>57.381803278688523</v>
      </c>
      <c r="P1028" t="s">
        <v>8280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1.0309292094387414</v>
      </c>
      <c r="O1029">
        <f t="shared" si="65"/>
        <v>69.666666666666671</v>
      </c>
      <c r="P1029" t="s">
        <v>8280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1.1727000000000001</v>
      </c>
      <c r="O1030">
        <f t="shared" si="65"/>
        <v>45.988235294117644</v>
      </c>
      <c r="P1030" t="s">
        <v>8280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1.1175999999999999</v>
      </c>
      <c r="O1031">
        <f t="shared" si="65"/>
        <v>79.262411347517727</v>
      </c>
      <c r="P1031" t="s">
        <v>8280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3.4209999999999998</v>
      </c>
      <c r="O1032">
        <f t="shared" si="65"/>
        <v>43.031446540880502</v>
      </c>
      <c r="P1032" t="s">
        <v>8280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1.0740000000000001</v>
      </c>
      <c r="O1033">
        <f t="shared" si="65"/>
        <v>108.48484848484848</v>
      </c>
      <c r="P1033" t="s">
        <v>8280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1.0849703703703704</v>
      </c>
      <c r="O1034">
        <f t="shared" si="65"/>
        <v>61.029583333333335</v>
      </c>
      <c r="P1034" t="s">
        <v>8280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1.0286144578313252</v>
      </c>
      <c r="O1035">
        <f t="shared" si="65"/>
        <v>50.592592592592595</v>
      </c>
      <c r="P1035" t="s">
        <v>8280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1.3000180000000001</v>
      </c>
      <c r="O1036">
        <f t="shared" si="65"/>
        <v>39.157168674698795</v>
      </c>
      <c r="P1036" t="s">
        <v>8280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1.0765217391304347</v>
      </c>
      <c r="O1037">
        <f t="shared" si="65"/>
        <v>65.15789473684211</v>
      </c>
      <c r="P1037" t="s">
        <v>8280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1.1236044444444444</v>
      </c>
      <c r="O1038">
        <f t="shared" si="65"/>
        <v>23.963127962085309</v>
      </c>
      <c r="P1038" t="s">
        <v>8280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1.0209999999999999</v>
      </c>
      <c r="O1039">
        <f t="shared" si="65"/>
        <v>48.61904761904762</v>
      </c>
      <c r="P1039" t="s">
        <v>8280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1.4533333333333334</v>
      </c>
      <c r="O1040">
        <f t="shared" si="65"/>
        <v>35.73770491803279</v>
      </c>
      <c r="P1040" t="s">
        <v>8280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1.282</v>
      </c>
      <c r="O1041">
        <f t="shared" si="65"/>
        <v>21.366666666666667</v>
      </c>
      <c r="P1041" t="s">
        <v>8280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2.9411764705882353E-3</v>
      </c>
      <c r="O1042">
        <f t="shared" si="65"/>
        <v>250</v>
      </c>
      <c r="P1042" t="s">
        <v>8281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t="e">
        <f t="shared" si="65"/>
        <v>#DIV/0!</v>
      </c>
      <c r="P1043" t="s">
        <v>8281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1.5384615384615385E-2</v>
      </c>
      <c r="O1044">
        <f t="shared" si="65"/>
        <v>10</v>
      </c>
      <c r="P1044" t="s">
        <v>8281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8.5370000000000001E-2</v>
      </c>
      <c r="O1045">
        <f t="shared" si="65"/>
        <v>29.236301369863014</v>
      </c>
      <c r="P1045" t="s">
        <v>8281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8.571428571428571E-4</v>
      </c>
      <c r="O1046">
        <f t="shared" si="65"/>
        <v>3</v>
      </c>
      <c r="P1046" t="s">
        <v>8281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2.6599999999999999E-2</v>
      </c>
      <c r="O1047">
        <f t="shared" si="65"/>
        <v>33.25</v>
      </c>
      <c r="P1047" t="s">
        <v>8281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t="e">
        <f t="shared" si="65"/>
        <v>#DIV/0!</v>
      </c>
      <c r="P1048" t="s">
        <v>8281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5.0000000000000001E-4</v>
      </c>
      <c r="O1049">
        <f t="shared" si="65"/>
        <v>1</v>
      </c>
      <c r="P1049" t="s">
        <v>8281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1.4133333333333333E-2</v>
      </c>
      <c r="O1050">
        <f t="shared" si="65"/>
        <v>53</v>
      </c>
      <c r="P1050" t="s">
        <v>8281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t="e">
        <f t="shared" si="65"/>
        <v>#DIV/0!</v>
      </c>
      <c r="P1051" t="s">
        <v>8281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t="e">
        <f t="shared" si="65"/>
        <v>#DIV/0!</v>
      </c>
      <c r="P1052" t="s">
        <v>8281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t="e">
        <f t="shared" si="65"/>
        <v>#DIV/0!</v>
      </c>
      <c r="P1053" t="s">
        <v>8281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t="e">
        <f t="shared" si="65"/>
        <v>#DIV/0!</v>
      </c>
      <c r="P1054" t="s">
        <v>8281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0.01</v>
      </c>
      <c r="O1055">
        <f t="shared" si="65"/>
        <v>15</v>
      </c>
      <c r="P1055" t="s">
        <v>8281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t="e">
        <f t="shared" si="65"/>
        <v>#DIV/0!</v>
      </c>
      <c r="P1056" t="s">
        <v>8281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t="e">
        <f t="shared" si="65"/>
        <v>#DIV/0!</v>
      </c>
      <c r="P1057" t="s">
        <v>8281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t="e">
        <f t="shared" si="65"/>
        <v>#DIV/0!</v>
      </c>
      <c r="P1058" t="s">
        <v>8281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t="e">
        <f t="shared" si="65"/>
        <v>#DIV/0!</v>
      </c>
      <c r="P1059" t="s">
        <v>8281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t="e">
        <f t="shared" si="65"/>
        <v>#DIV/0!</v>
      </c>
      <c r="P1060" t="s">
        <v>8281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t="e">
        <f t="shared" si="65"/>
        <v>#DIV/0!</v>
      </c>
      <c r="P1061" t="s">
        <v>8281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0.01</v>
      </c>
      <c r="O1062">
        <f t="shared" si="65"/>
        <v>50</v>
      </c>
      <c r="P1062" t="s">
        <v>8281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t="e">
        <f t="shared" si="65"/>
        <v>#DIV/0!</v>
      </c>
      <c r="P1063" t="s">
        <v>8281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0.95477386934673369</v>
      </c>
      <c r="O1064">
        <f t="shared" si="65"/>
        <v>47.5</v>
      </c>
      <c r="P1064" t="s">
        <v>8281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t="e">
        <f t="shared" si="65"/>
        <v>#DIV/0!</v>
      </c>
      <c r="P1065" t="s">
        <v>8281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8.9744444444444446E-2</v>
      </c>
      <c r="O1066">
        <f t="shared" si="65"/>
        <v>65.666666666666671</v>
      </c>
      <c r="P1066" t="s">
        <v>8282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2.7E-2</v>
      </c>
      <c r="O1067">
        <f t="shared" si="65"/>
        <v>16.2</v>
      </c>
      <c r="P1067" t="s">
        <v>8282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3.3673333333333333E-2</v>
      </c>
      <c r="O1068">
        <f t="shared" si="65"/>
        <v>34.128378378378379</v>
      </c>
      <c r="P1068" t="s">
        <v>8282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0.26</v>
      </c>
      <c r="O1069">
        <f t="shared" si="65"/>
        <v>13</v>
      </c>
      <c r="P1069" t="s">
        <v>8282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1.5E-3</v>
      </c>
      <c r="O1070">
        <f t="shared" si="65"/>
        <v>11.25</v>
      </c>
      <c r="P1070" t="s">
        <v>8282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0.38636363636363635</v>
      </c>
      <c r="O1071">
        <f t="shared" si="65"/>
        <v>40.476190476190474</v>
      </c>
      <c r="P1071" t="s">
        <v>8282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7.0000000000000001E-3</v>
      </c>
      <c r="O1072">
        <f t="shared" si="65"/>
        <v>35</v>
      </c>
      <c r="P1072" t="s">
        <v>8282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t="e">
        <f t="shared" si="65"/>
        <v>#DIV/0!</v>
      </c>
      <c r="P1073" t="s">
        <v>8282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6.8000000000000005E-4</v>
      </c>
      <c r="O1074">
        <f t="shared" si="65"/>
        <v>12.75</v>
      </c>
      <c r="P1074" t="s">
        <v>8282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1.3333333333333334E-2</v>
      </c>
      <c r="O1075">
        <f t="shared" si="65"/>
        <v>10</v>
      </c>
      <c r="P1075" t="s">
        <v>8282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6.3092592592592589E-2</v>
      </c>
      <c r="O1076">
        <f t="shared" si="65"/>
        <v>113.56666666666666</v>
      </c>
      <c r="P1076" t="s">
        <v>8282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4.4999999999999998E-2</v>
      </c>
      <c r="O1077">
        <f t="shared" si="65"/>
        <v>15</v>
      </c>
      <c r="P1077" t="s">
        <v>8282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0.62765333333333329</v>
      </c>
      <c r="O1078">
        <f t="shared" si="65"/>
        <v>48.281025641025643</v>
      </c>
      <c r="P1078" t="s">
        <v>8282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0.29376000000000002</v>
      </c>
      <c r="O1079">
        <f t="shared" si="65"/>
        <v>43.976047904191617</v>
      </c>
      <c r="P1079" t="s">
        <v>8282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7.4999999999999997E-2</v>
      </c>
      <c r="O1080">
        <f t="shared" si="65"/>
        <v>9</v>
      </c>
      <c r="P1080" t="s">
        <v>8282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2.6076923076923077E-2</v>
      </c>
      <c r="O1081">
        <f t="shared" si="65"/>
        <v>37.666666666666664</v>
      </c>
      <c r="P1081" t="s">
        <v>8282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9.1050000000000006E-2</v>
      </c>
      <c r="O1082">
        <f t="shared" si="65"/>
        <v>18.581632653061224</v>
      </c>
      <c r="P1082" t="s">
        <v>8282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1.7647058823529413E-4</v>
      </c>
      <c r="O1083">
        <f t="shared" si="65"/>
        <v>3</v>
      </c>
      <c r="P1083" t="s">
        <v>8282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5.5999999999999999E-3</v>
      </c>
      <c r="O1084">
        <f t="shared" si="65"/>
        <v>18.666666666666668</v>
      </c>
      <c r="P1084" t="s">
        <v>8282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8.2000000000000007E-3</v>
      </c>
      <c r="O1085">
        <f t="shared" si="65"/>
        <v>410</v>
      </c>
      <c r="P1085" t="s">
        <v>8282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t="e">
        <f t="shared" si="65"/>
        <v>#DIV/0!</v>
      </c>
      <c r="P1086" t="s">
        <v>8282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3.4200000000000001E-2</v>
      </c>
      <c r="O1087">
        <f t="shared" si="65"/>
        <v>114</v>
      </c>
      <c r="P1087" t="s">
        <v>8282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8.3333333333333339E-4</v>
      </c>
      <c r="O1088">
        <f t="shared" si="65"/>
        <v>7.5</v>
      </c>
      <c r="P1088" t="s">
        <v>8282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t="e">
        <f t="shared" si="65"/>
        <v>#DIV/0!</v>
      </c>
      <c r="P1089" t="s">
        <v>8282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0.14182977777777778</v>
      </c>
      <c r="O1090">
        <f t="shared" si="65"/>
        <v>43.41727891156463</v>
      </c>
      <c r="P1090" t="s">
        <v>8282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E1091/D1091</f>
        <v>7.8266666666666665E-2</v>
      </c>
      <c r="O1091">
        <f t="shared" ref="O1091:O1154" si="69">E1091/L1091</f>
        <v>23.959183673469386</v>
      </c>
      <c r="P1091" t="s">
        <v>8282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3.8464497269020693E-4</v>
      </c>
      <c r="O1092">
        <f t="shared" si="69"/>
        <v>5</v>
      </c>
      <c r="P1092" t="s">
        <v>8282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0.125</v>
      </c>
      <c r="O1093">
        <f t="shared" si="69"/>
        <v>12.5</v>
      </c>
      <c r="P1093" t="s">
        <v>8282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1.0500000000000001E-2</v>
      </c>
      <c r="O1094">
        <f t="shared" si="69"/>
        <v>3</v>
      </c>
      <c r="P1094" t="s">
        <v>8282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0.14083333333333334</v>
      </c>
      <c r="O1095">
        <f t="shared" si="69"/>
        <v>10.5625</v>
      </c>
      <c r="P1095" t="s">
        <v>8282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0.18300055555555556</v>
      </c>
      <c r="O1096">
        <f t="shared" si="69"/>
        <v>122.00037037037038</v>
      </c>
      <c r="P1096" t="s">
        <v>8282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5.0347999999999997E-2</v>
      </c>
      <c r="O1097">
        <f t="shared" si="69"/>
        <v>267.80851063829789</v>
      </c>
      <c r="P1097" t="s">
        <v>8282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0.17933333333333334</v>
      </c>
      <c r="O1098">
        <f t="shared" si="69"/>
        <v>74.206896551724142</v>
      </c>
      <c r="P1098" t="s">
        <v>8282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4.6999999999999999E-4</v>
      </c>
      <c r="O1099">
        <f t="shared" si="69"/>
        <v>6.7142857142857144</v>
      </c>
      <c r="P1099" t="s">
        <v>8282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7.2120000000000004E-2</v>
      </c>
      <c r="O1100">
        <f t="shared" si="69"/>
        <v>81.954545454545453</v>
      </c>
      <c r="P1100" t="s">
        <v>8282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5.0000000000000001E-3</v>
      </c>
      <c r="O1101">
        <f t="shared" si="69"/>
        <v>25</v>
      </c>
      <c r="P1101" t="s">
        <v>8282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2.5000000000000001E-2</v>
      </c>
      <c r="O1102">
        <f t="shared" si="69"/>
        <v>10</v>
      </c>
      <c r="P1102" t="s">
        <v>8282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4.0999999999999999E-4</v>
      </c>
      <c r="O1103">
        <f t="shared" si="69"/>
        <v>6.833333333333333</v>
      </c>
      <c r="P1103" t="s">
        <v>8282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5.3124999999999999E-2</v>
      </c>
      <c r="O1104">
        <f t="shared" si="69"/>
        <v>17.708333333333332</v>
      </c>
      <c r="P1104" t="s">
        <v>8282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1.6199999999999999E-2</v>
      </c>
      <c r="O1105">
        <f t="shared" si="69"/>
        <v>16.2</v>
      </c>
      <c r="P1105" t="s">
        <v>8282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4.9516666666666667E-2</v>
      </c>
      <c r="O1106">
        <f t="shared" si="69"/>
        <v>80.297297297297291</v>
      </c>
      <c r="P1106" t="s">
        <v>8282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1.5900000000000001E-3</v>
      </c>
      <c r="O1107">
        <f t="shared" si="69"/>
        <v>71.55</v>
      </c>
      <c r="P1107" t="s">
        <v>8282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0.41249999999999998</v>
      </c>
      <c r="O1108">
        <f t="shared" si="69"/>
        <v>23.571428571428573</v>
      </c>
      <c r="P1108" t="s">
        <v>8282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t="e">
        <f t="shared" si="69"/>
        <v>#DIV/0!</v>
      </c>
      <c r="P1109" t="s">
        <v>8282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2.93E-2</v>
      </c>
      <c r="O1110">
        <f t="shared" si="69"/>
        <v>34.88095238095238</v>
      </c>
      <c r="P1110" t="s">
        <v>8282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4.4999999999999997E-3</v>
      </c>
      <c r="O1111">
        <f t="shared" si="69"/>
        <v>15</v>
      </c>
      <c r="P1111" t="s">
        <v>8282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5.1000000000000004E-3</v>
      </c>
      <c r="O1112">
        <f t="shared" si="69"/>
        <v>23.181818181818183</v>
      </c>
      <c r="P1112" t="s">
        <v>8282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4.0000000000000002E-4</v>
      </c>
      <c r="O1113">
        <f t="shared" si="69"/>
        <v>1</v>
      </c>
      <c r="P1113" t="s">
        <v>8282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0.35537409090909089</v>
      </c>
      <c r="O1114">
        <f t="shared" si="69"/>
        <v>100.23371794871794</v>
      </c>
      <c r="P1114" t="s">
        <v>8282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5.0000000000000001E-3</v>
      </c>
      <c r="O1115">
        <f t="shared" si="69"/>
        <v>5</v>
      </c>
      <c r="P1115" t="s">
        <v>8282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1.6666666666666668E-3</v>
      </c>
      <c r="O1116">
        <f t="shared" si="69"/>
        <v>3.3333333333333335</v>
      </c>
      <c r="P1116" t="s">
        <v>8282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1.325E-3</v>
      </c>
      <c r="O1117">
        <f t="shared" si="69"/>
        <v>13.25</v>
      </c>
      <c r="P1117" t="s">
        <v>8282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3.5704000000000004E-4</v>
      </c>
      <c r="O1118">
        <f t="shared" si="69"/>
        <v>17.852</v>
      </c>
      <c r="P1118" t="s">
        <v>8282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8.3000000000000004E-2</v>
      </c>
      <c r="O1119">
        <f t="shared" si="69"/>
        <v>10.375</v>
      </c>
      <c r="P1119" t="s">
        <v>8282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2.4222222222222221E-2</v>
      </c>
      <c r="O1120">
        <f t="shared" si="69"/>
        <v>36.333333333333336</v>
      </c>
      <c r="P1120" t="s">
        <v>8282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2.3809523809523812E-3</v>
      </c>
      <c r="O1121">
        <f t="shared" si="69"/>
        <v>5</v>
      </c>
      <c r="P1121" t="s">
        <v>8282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t="e">
        <f t="shared" si="69"/>
        <v>#DIV/0!</v>
      </c>
      <c r="P1122" t="s">
        <v>8282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1.16E-4</v>
      </c>
      <c r="O1123">
        <f t="shared" si="69"/>
        <v>5.8</v>
      </c>
      <c r="P1123" t="s">
        <v>8282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t="e">
        <f t="shared" si="69"/>
        <v>#DIV/0!</v>
      </c>
      <c r="P1124" t="s">
        <v>8282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2.2000000000000001E-3</v>
      </c>
      <c r="O1125">
        <f t="shared" si="69"/>
        <v>3.6666666666666665</v>
      </c>
      <c r="P1125" t="s">
        <v>8282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4.7222222222222223E-3</v>
      </c>
      <c r="O1126">
        <f t="shared" si="69"/>
        <v>60.714285714285715</v>
      </c>
      <c r="P1126" t="s">
        <v>8283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t="e">
        <f t="shared" si="69"/>
        <v>#DIV/0!</v>
      </c>
      <c r="P1127" t="s">
        <v>8283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5.0000000000000001E-3</v>
      </c>
      <c r="O1128">
        <f t="shared" si="69"/>
        <v>5</v>
      </c>
      <c r="P1128" t="s">
        <v>8283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1.6714285714285713E-2</v>
      </c>
      <c r="O1129">
        <f t="shared" si="69"/>
        <v>25.434782608695652</v>
      </c>
      <c r="P1129" t="s">
        <v>8283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1E-3</v>
      </c>
      <c r="O1130">
        <f t="shared" si="69"/>
        <v>1</v>
      </c>
      <c r="P1130" t="s">
        <v>8283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1.0499999999999999E-3</v>
      </c>
      <c r="O1131">
        <f t="shared" si="69"/>
        <v>10.5</v>
      </c>
      <c r="P1131" t="s">
        <v>8283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2.2000000000000001E-3</v>
      </c>
      <c r="O1132">
        <f t="shared" si="69"/>
        <v>3.6666666666666665</v>
      </c>
      <c r="P1132" t="s">
        <v>8283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t="e">
        <f t="shared" si="69"/>
        <v>#DIV/0!</v>
      </c>
      <c r="P1133" t="s">
        <v>8283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0.14380000000000001</v>
      </c>
      <c r="O1134">
        <f t="shared" si="69"/>
        <v>110.61538461538461</v>
      </c>
      <c r="P1134" t="s">
        <v>8283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6.6666666666666671E-3</v>
      </c>
      <c r="O1135">
        <f t="shared" si="69"/>
        <v>20</v>
      </c>
      <c r="P1135" t="s">
        <v>8283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4.0000000000000003E-5</v>
      </c>
      <c r="O1136">
        <f t="shared" si="69"/>
        <v>1</v>
      </c>
      <c r="P1136" t="s">
        <v>8283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0.05</v>
      </c>
      <c r="O1137">
        <f t="shared" si="69"/>
        <v>50</v>
      </c>
      <c r="P1137" t="s">
        <v>8283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6.4439140811455853E-2</v>
      </c>
      <c r="O1138">
        <f t="shared" si="69"/>
        <v>45</v>
      </c>
      <c r="P1138" t="s">
        <v>8283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0.39500000000000002</v>
      </c>
      <c r="O1139">
        <f t="shared" si="69"/>
        <v>253.2051282051282</v>
      </c>
      <c r="P1139" t="s">
        <v>8283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3.5714285714285713E-3</v>
      </c>
      <c r="O1140">
        <f t="shared" si="69"/>
        <v>31.25</v>
      </c>
      <c r="P1140" t="s">
        <v>8283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6.2500000000000001E-4</v>
      </c>
      <c r="O1141">
        <f t="shared" si="69"/>
        <v>5</v>
      </c>
      <c r="P1141" t="s">
        <v>8283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t="e">
        <f t="shared" si="69"/>
        <v>#DIV/0!</v>
      </c>
      <c r="P1142" t="s">
        <v>8283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t="e">
        <f t="shared" si="69"/>
        <v>#DIV/0!</v>
      </c>
      <c r="P1143" t="s">
        <v>8283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t="e">
        <f t="shared" si="69"/>
        <v>#DIV/0!</v>
      </c>
      <c r="P1144" t="s">
        <v>8283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4.1333333333333335E-3</v>
      </c>
      <c r="O1145">
        <f t="shared" si="69"/>
        <v>23.25</v>
      </c>
      <c r="P1145" t="s">
        <v>8283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t="e">
        <f t="shared" si="69"/>
        <v>#DIV/0!</v>
      </c>
      <c r="P1146" t="s">
        <v>8284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1.25E-3</v>
      </c>
      <c r="O1147">
        <f t="shared" si="69"/>
        <v>100</v>
      </c>
      <c r="P1147" t="s">
        <v>8284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8.8333333333333333E-2</v>
      </c>
      <c r="O1148">
        <f t="shared" si="69"/>
        <v>44.166666666666664</v>
      </c>
      <c r="P1148" t="s">
        <v>8284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t="e">
        <f t="shared" si="69"/>
        <v>#DIV/0!</v>
      </c>
      <c r="P1149" t="s">
        <v>8284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4.8666666666666667E-3</v>
      </c>
      <c r="O1150">
        <f t="shared" si="69"/>
        <v>24.333333333333332</v>
      </c>
      <c r="P1150" t="s">
        <v>8284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1.5E-3</v>
      </c>
      <c r="O1151">
        <f t="shared" si="69"/>
        <v>37.5</v>
      </c>
      <c r="P1151" t="s">
        <v>8284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0.1008</v>
      </c>
      <c r="O1152">
        <f t="shared" si="69"/>
        <v>42</v>
      </c>
      <c r="P1152" t="s">
        <v>8284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t="e">
        <f t="shared" si="69"/>
        <v>#DIV/0!</v>
      </c>
      <c r="P1153" t="s">
        <v>8284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5.6937500000000002E-2</v>
      </c>
      <c r="O1154">
        <f t="shared" si="69"/>
        <v>60.733333333333334</v>
      </c>
      <c r="P1154" t="s">
        <v>8284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E1155/D1155</f>
        <v>6.2500000000000003E-3</v>
      </c>
      <c r="O1155">
        <f t="shared" ref="O1155:O1218" si="73">E1155/L1155</f>
        <v>50</v>
      </c>
      <c r="P1155" t="s">
        <v>8284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6.5000000000000002E-2</v>
      </c>
      <c r="O1156">
        <f t="shared" si="73"/>
        <v>108.33333333333333</v>
      </c>
      <c r="P1156" t="s">
        <v>8284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7.5199999999999998E-3</v>
      </c>
      <c r="O1157">
        <f t="shared" si="73"/>
        <v>23.5</v>
      </c>
      <c r="P1157" t="s">
        <v>8284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t="e">
        <f t="shared" si="73"/>
        <v>#DIV/0!</v>
      </c>
      <c r="P1158" t="s">
        <v>8284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1.5100000000000001E-2</v>
      </c>
      <c r="O1159">
        <f t="shared" si="73"/>
        <v>50.333333333333336</v>
      </c>
      <c r="P1159" t="s">
        <v>8284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4.6666666666666671E-3</v>
      </c>
      <c r="O1160">
        <f t="shared" si="73"/>
        <v>11.666666666666666</v>
      </c>
      <c r="P1160" t="s">
        <v>8284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t="e">
        <f t="shared" si="73"/>
        <v>#DIV/0!</v>
      </c>
      <c r="P1161" t="s">
        <v>8284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3.85E-2</v>
      </c>
      <c r="O1162">
        <f t="shared" si="73"/>
        <v>60.789473684210527</v>
      </c>
      <c r="P1162" t="s">
        <v>8284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t="e">
        <f t="shared" si="73"/>
        <v>#DIV/0!</v>
      </c>
      <c r="P1163" t="s">
        <v>8284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5.8333333333333338E-4</v>
      </c>
      <c r="O1164">
        <f t="shared" si="73"/>
        <v>17.5</v>
      </c>
      <c r="P1164" t="s">
        <v>8284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t="e">
        <f t="shared" si="73"/>
        <v>#DIV/0!</v>
      </c>
      <c r="P1165" t="s">
        <v>8284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t="e">
        <f t="shared" si="73"/>
        <v>#DIV/0!</v>
      </c>
      <c r="P1166" t="s">
        <v>8284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0.20705000000000001</v>
      </c>
      <c r="O1167">
        <f t="shared" si="73"/>
        <v>82.82</v>
      </c>
      <c r="P1167" t="s">
        <v>8284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0.19139999999999999</v>
      </c>
      <c r="O1168">
        <f t="shared" si="73"/>
        <v>358.875</v>
      </c>
      <c r="P1168" t="s">
        <v>8284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1.6316666666666667E-2</v>
      </c>
      <c r="O1169">
        <f t="shared" si="73"/>
        <v>61.1875</v>
      </c>
      <c r="P1169" t="s">
        <v>8284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5.6666666666666664E-2</v>
      </c>
      <c r="O1170">
        <f t="shared" si="73"/>
        <v>340</v>
      </c>
      <c r="P1170" t="s">
        <v>8284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1.6999999999999999E-3</v>
      </c>
      <c r="O1171">
        <f t="shared" si="73"/>
        <v>5.666666666666667</v>
      </c>
      <c r="P1171" t="s">
        <v>8284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4.0000000000000001E-3</v>
      </c>
      <c r="O1172">
        <f t="shared" si="73"/>
        <v>50</v>
      </c>
      <c r="P1172" t="s">
        <v>8284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1E-3</v>
      </c>
      <c r="O1173">
        <f t="shared" si="73"/>
        <v>25</v>
      </c>
      <c r="P1173" t="s">
        <v>8284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t="e">
        <f t="shared" si="73"/>
        <v>#DIV/0!</v>
      </c>
      <c r="P1174" t="s">
        <v>8284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2.4000000000000001E-4</v>
      </c>
      <c r="O1175">
        <f t="shared" si="73"/>
        <v>30</v>
      </c>
      <c r="P1175" t="s">
        <v>8284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5.906666666666667E-2</v>
      </c>
      <c r="O1176">
        <f t="shared" si="73"/>
        <v>46.631578947368418</v>
      </c>
      <c r="P1176" t="s">
        <v>8284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2.9250000000000002E-2</v>
      </c>
      <c r="O1177">
        <f t="shared" si="73"/>
        <v>65</v>
      </c>
      <c r="P1177" t="s">
        <v>8284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5.7142857142857142E-5</v>
      </c>
      <c r="O1178">
        <f t="shared" si="73"/>
        <v>10</v>
      </c>
      <c r="P1178" t="s">
        <v>8284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t="e">
        <f t="shared" si="73"/>
        <v>#DIV/0!</v>
      </c>
      <c r="P1179" t="s">
        <v>8284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6.666666666666667E-5</v>
      </c>
      <c r="O1180">
        <f t="shared" si="73"/>
        <v>5</v>
      </c>
      <c r="P1180" t="s">
        <v>8284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5.3333333333333337E-2</v>
      </c>
      <c r="O1181">
        <f t="shared" si="73"/>
        <v>640</v>
      </c>
      <c r="P1181" t="s">
        <v>8284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0.11749999999999999</v>
      </c>
      <c r="O1182">
        <f t="shared" si="73"/>
        <v>69.117647058823536</v>
      </c>
      <c r="P1182" t="s">
        <v>8284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8.0000000000000007E-5</v>
      </c>
      <c r="O1183">
        <f t="shared" si="73"/>
        <v>1.3333333333333333</v>
      </c>
      <c r="P1183" t="s">
        <v>8284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4.2000000000000003E-2</v>
      </c>
      <c r="O1184">
        <f t="shared" si="73"/>
        <v>10.5</v>
      </c>
      <c r="P1184" t="s">
        <v>8284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0.04</v>
      </c>
      <c r="O1185">
        <f t="shared" si="73"/>
        <v>33.333333333333336</v>
      </c>
      <c r="P1185" t="s">
        <v>8284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1.0493636363636363</v>
      </c>
      <c r="O1186">
        <f t="shared" si="73"/>
        <v>61.562666666666665</v>
      </c>
      <c r="P1186" t="s">
        <v>8285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1.0544</v>
      </c>
      <c r="O1187">
        <f t="shared" si="73"/>
        <v>118.73873873873873</v>
      </c>
      <c r="P1187" t="s">
        <v>8285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1.0673333333333332</v>
      </c>
      <c r="O1188">
        <f t="shared" si="73"/>
        <v>65.081300813008127</v>
      </c>
      <c r="P1188" t="s">
        <v>8285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1.0412571428571429</v>
      </c>
      <c r="O1189">
        <f t="shared" si="73"/>
        <v>130.15714285714284</v>
      </c>
      <c r="P1189" t="s">
        <v>8285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1.6054999999999999</v>
      </c>
      <c r="O1190">
        <f t="shared" si="73"/>
        <v>37.776470588235291</v>
      </c>
      <c r="P1190" t="s">
        <v>8285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1.0777777777777777</v>
      </c>
      <c r="O1191">
        <f t="shared" si="73"/>
        <v>112.79069767441861</v>
      </c>
      <c r="P1191" t="s">
        <v>8285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1.35</v>
      </c>
      <c r="O1192">
        <f t="shared" si="73"/>
        <v>51.92307692307692</v>
      </c>
      <c r="P1192" t="s">
        <v>8285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1.0907407407407408</v>
      </c>
      <c r="O1193">
        <f t="shared" si="73"/>
        <v>89.242424242424249</v>
      </c>
      <c r="P1193" t="s">
        <v>8285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2.9</v>
      </c>
      <c r="O1194">
        <f t="shared" si="73"/>
        <v>19.333333333333332</v>
      </c>
      <c r="P1194" t="s">
        <v>8285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1.0395714285714286</v>
      </c>
      <c r="O1195">
        <f t="shared" si="73"/>
        <v>79.967032967032964</v>
      </c>
      <c r="P1195" t="s">
        <v>8285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3.2223999999999999</v>
      </c>
      <c r="O1196">
        <f t="shared" si="73"/>
        <v>56.414565826330531</v>
      </c>
      <c r="P1196" t="s">
        <v>8285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1.35</v>
      </c>
      <c r="O1197">
        <f t="shared" si="73"/>
        <v>79.411764705882348</v>
      </c>
      <c r="P1197" t="s">
        <v>8285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2.6991034482758622</v>
      </c>
      <c r="O1198">
        <f t="shared" si="73"/>
        <v>76.439453125</v>
      </c>
      <c r="P1198" t="s">
        <v>8285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2.5329333333333333</v>
      </c>
      <c r="O1199">
        <f t="shared" si="73"/>
        <v>121</v>
      </c>
      <c r="P1199" t="s">
        <v>8285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2.6059999999999999</v>
      </c>
      <c r="O1200">
        <f t="shared" si="73"/>
        <v>54.616766467065865</v>
      </c>
      <c r="P1200" t="s">
        <v>8285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1.0131677953348381</v>
      </c>
      <c r="O1201">
        <f t="shared" si="73"/>
        <v>299.22222222222223</v>
      </c>
      <c r="P1201" t="s">
        <v>8285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1.2560416666666667</v>
      </c>
      <c r="O1202">
        <f t="shared" si="73"/>
        <v>58.533980582524272</v>
      </c>
      <c r="P1202" t="s">
        <v>8285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1.0243783333333334</v>
      </c>
      <c r="O1203">
        <f t="shared" si="73"/>
        <v>55.371801801801809</v>
      </c>
      <c r="P1203" t="s">
        <v>8285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1.99244</v>
      </c>
      <c r="O1204">
        <f t="shared" si="73"/>
        <v>183.80442804428046</v>
      </c>
      <c r="P1204" t="s">
        <v>8285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1.0245398773006136</v>
      </c>
      <c r="O1205">
        <f t="shared" si="73"/>
        <v>165.34653465346534</v>
      </c>
      <c r="P1205" t="s">
        <v>8285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1.0294615384615384</v>
      </c>
      <c r="O1206">
        <f t="shared" si="73"/>
        <v>234.78947368421052</v>
      </c>
      <c r="P1206" t="s">
        <v>8285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1.0086153846153847</v>
      </c>
      <c r="O1207">
        <f t="shared" si="73"/>
        <v>211.48387096774192</v>
      </c>
      <c r="P1207" t="s">
        <v>8285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1.1499999999999999</v>
      </c>
      <c r="O1208">
        <f t="shared" si="73"/>
        <v>32.34375</v>
      </c>
      <c r="P1208" t="s">
        <v>8285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1.0416766467065868</v>
      </c>
      <c r="O1209">
        <f t="shared" si="73"/>
        <v>123.37588652482269</v>
      </c>
      <c r="P1209" t="s">
        <v>8285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1.5529999999999999</v>
      </c>
      <c r="O1210">
        <f t="shared" si="73"/>
        <v>207.06666666666666</v>
      </c>
      <c r="P1210" t="s">
        <v>8285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1.06</v>
      </c>
      <c r="O1211">
        <f t="shared" si="73"/>
        <v>138.2608695652174</v>
      </c>
      <c r="P1211" t="s">
        <v>8285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2.5431499999999998</v>
      </c>
      <c r="O1212">
        <f t="shared" si="73"/>
        <v>493.81553398058253</v>
      </c>
      <c r="P1212" t="s">
        <v>8285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1.0109999999999999</v>
      </c>
      <c r="O1213">
        <f t="shared" si="73"/>
        <v>168.5</v>
      </c>
      <c r="P1213" t="s">
        <v>8285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1.2904</v>
      </c>
      <c r="O1214">
        <f t="shared" si="73"/>
        <v>38.867469879518069</v>
      </c>
      <c r="P1214" t="s">
        <v>8285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1.0223076923076924</v>
      </c>
      <c r="O1215">
        <f t="shared" si="73"/>
        <v>61.527777777777779</v>
      </c>
      <c r="P1215" t="s">
        <v>8285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1.3180000000000001</v>
      </c>
      <c r="O1216">
        <f t="shared" si="73"/>
        <v>105.44</v>
      </c>
      <c r="P1216" t="s">
        <v>8285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7.8608020000000005</v>
      </c>
      <c r="O1217">
        <f t="shared" si="73"/>
        <v>71.592003642987251</v>
      </c>
      <c r="P1217" t="s">
        <v>8285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1.4570000000000001</v>
      </c>
      <c r="O1218">
        <f t="shared" si="73"/>
        <v>91.882882882882882</v>
      </c>
      <c r="P1218" t="s">
        <v>8285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E1219/D1219</f>
        <v>1.026</v>
      </c>
      <c r="O1219">
        <f t="shared" ref="O1219:O1282" si="77">E1219/L1219</f>
        <v>148.57377049180329</v>
      </c>
      <c r="P1219" t="s">
        <v>8285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1.7227777777777777</v>
      </c>
      <c r="O1220">
        <f t="shared" si="77"/>
        <v>174.2134831460674</v>
      </c>
      <c r="P1220" t="s">
        <v>8285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1.5916819571865444</v>
      </c>
      <c r="O1221">
        <f t="shared" si="77"/>
        <v>102.86166007905139</v>
      </c>
      <c r="P1221" t="s">
        <v>8285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1.0376666666666667</v>
      </c>
      <c r="O1222">
        <f t="shared" si="77"/>
        <v>111.17857142857143</v>
      </c>
      <c r="P1222" t="s">
        <v>8285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1.1140954545454547</v>
      </c>
      <c r="O1223">
        <f t="shared" si="77"/>
        <v>23.796213592233013</v>
      </c>
      <c r="P1223" t="s">
        <v>8285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2.80375</v>
      </c>
      <c r="O1224">
        <f t="shared" si="77"/>
        <v>81.268115942028984</v>
      </c>
      <c r="P1224" t="s">
        <v>8285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1.1210606060606061</v>
      </c>
      <c r="O1225">
        <f t="shared" si="77"/>
        <v>116.21465968586388</v>
      </c>
      <c r="P1225" t="s">
        <v>8285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7.0666666666666669E-2</v>
      </c>
      <c r="O1226">
        <f t="shared" si="77"/>
        <v>58.888888888888886</v>
      </c>
      <c r="P1226" t="s">
        <v>8286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4.3999999999999997E-2</v>
      </c>
      <c r="O1227">
        <f t="shared" si="77"/>
        <v>44</v>
      </c>
      <c r="P1227" t="s">
        <v>8286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3.8739999999999997E-2</v>
      </c>
      <c r="O1228">
        <f t="shared" si="77"/>
        <v>48.424999999999997</v>
      </c>
      <c r="P1228" t="s">
        <v>8286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t="e">
        <f t="shared" si="77"/>
        <v>#DIV/0!</v>
      </c>
      <c r="P1229" t="s">
        <v>8286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0.29299999999999998</v>
      </c>
      <c r="O1230">
        <f t="shared" si="77"/>
        <v>61.041666666666664</v>
      </c>
      <c r="P1230" t="s">
        <v>8286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9.0909090909090905E-3</v>
      </c>
      <c r="O1231">
        <f t="shared" si="77"/>
        <v>25</v>
      </c>
      <c r="P1231" t="s">
        <v>8286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t="e">
        <f t="shared" si="77"/>
        <v>#DIV/0!</v>
      </c>
      <c r="P1232" t="s">
        <v>8286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t="e">
        <f t="shared" si="77"/>
        <v>#DIV/0!</v>
      </c>
      <c r="P1233" t="s">
        <v>8286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8.0000000000000002E-3</v>
      </c>
      <c r="O1234">
        <f t="shared" si="77"/>
        <v>40</v>
      </c>
      <c r="P1234" t="s">
        <v>8286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0.11600000000000001</v>
      </c>
      <c r="O1235">
        <f t="shared" si="77"/>
        <v>19.333333333333332</v>
      </c>
      <c r="P1235" t="s">
        <v>8286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t="e">
        <f t="shared" si="77"/>
        <v>#DIV/0!</v>
      </c>
      <c r="P1236" t="s">
        <v>8286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2.787363950092912E-2</v>
      </c>
      <c r="O1237">
        <f t="shared" si="77"/>
        <v>35</v>
      </c>
      <c r="P1237" t="s">
        <v>8286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t="e">
        <f t="shared" si="77"/>
        <v>#DIV/0!</v>
      </c>
      <c r="P1238" t="s">
        <v>8286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t="e">
        <f t="shared" si="77"/>
        <v>#DIV/0!</v>
      </c>
      <c r="P1239" t="s">
        <v>8286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0.17799999999999999</v>
      </c>
      <c r="O1240">
        <f t="shared" si="77"/>
        <v>59.333333333333336</v>
      </c>
      <c r="P1240" t="s">
        <v>8286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t="e">
        <f t="shared" si="77"/>
        <v>#DIV/0!</v>
      </c>
      <c r="P1241" t="s">
        <v>8286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3.0124999999999999E-2</v>
      </c>
      <c r="O1242">
        <f t="shared" si="77"/>
        <v>30.125</v>
      </c>
      <c r="P1242" t="s">
        <v>8286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0.50739999999999996</v>
      </c>
      <c r="O1243">
        <f t="shared" si="77"/>
        <v>74.617647058823536</v>
      </c>
      <c r="P1243" t="s">
        <v>8286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5.4884742041712408E-3</v>
      </c>
      <c r="O1244">
        <f t="shared" si="77"/>
        <v>5</v>
      </c>
      <c r="P1244" t="s">
        <v>8286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0.14091666666666666</v>
      </c>
      <c r="O1245">
        <f t="shared" si="77"/>
        <v>44.5</v>
      </c>
      <c r="P1245" t="s">
        <v>8286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1.038</v>
      </c>
      <c r="O1246">
        <f t="shared" si="77"/>
        <v>46.133333333333333</v>
      </c>
      <c r="P1246" t="s">
        <v>8276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1.2024999999999999</v>
      </c>
      <c r="O1247">
        <f t="shared" si="77"/>
        <v>141.47058823529412</v>
      </c>
      <c r="P1247" t="s">
        <v>8276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1.17</v>
      </c>
      <c r="O1248">
        <f t="shared" si="77"/>
        <v>75.483870967741936</v>
      </c>
      <c r="P1248" t="s">
        <v>8276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1.2214285714285715</v>
      </c>
      <c r="O1249">
        <f t="shared" si="77"/>
        <v>85.5</v>
      </c>
      <c r="P1249" t="s">
        <v>8276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1.5164</v>
      </c>
      <c r="O1250">
        <f t="shared" si="77"/>
        <v>64.254237288135599</v>
      </c>
      <c r="P1250" t="s">
        <v>8276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1.0444</v>
      </c>
      <c r="O1251">
        <f t="shared" si="77"/>
        <v>64.46913580246914</v>
      </c>
      <c r="P1251" t="s">
        <v>8276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2.0015333333333332</v>
      </c>
      <c r="O1252">
        <f t="shared" si="77"/>
        <v>118.2007874015748</v>
      </c>
      <c r="P1252" t="s">
        <v>8276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1.018</v>
      </c>
      <c r="O1253">
        <f t="shared" si="77"/>
        <v>82.540540540540547</v>
      </c>
      <c r="P1253" t="s">
        <v>8276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1.3765714285714286</v>
      </c>
      <c r="O1254">
        <f t="shared" si="77"/>
        <v>34.170212765957444</v>
      </c>
      <c r="P1254" t="s">
        <v>8276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3038.3319999999999</v>
      </c>
      <c r="O1255">
        <f t="shared" si="77"/>
        <v>42.73322081575246</v>
      </c>
      <c r="P1255" t="s">
        <v>8276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1.9885074626865671</v>
      </c>
      <c r="O1256">
        <f t="shared" si="77"/>
        <v>94.489361702127653</v>
      </c>
      <c r="P1256" t="s">
        <v>8276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2.0236666666666667</v>
      </c>
      <c r="O1257">
        <f t="shared" si="77"/>
        <v>55.697247706422019</v>
      </c>
      <c r="P1257" t="s">
        <v>8276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1.1796376666666666</v>
      </c>
      <c r="O1258">
        <f t="shared" si="77"/>
        <v>98.030831024930734</v>
      </c>
      <c r="P1258" t="s">
        <v>8276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2.9472727272727273</v>
      </c>
      <c r="O1259">
        <f t="shared" si="77"/>
        <v>92.102272727272734</v>
      </c>
      <c r="P1259" t="s">
        <v>8276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2.1314633333333335</v>
      </c>
      <c r="O1260">
        <f t="shared" si="77"/>
        <v>38.175462686567165</v>
      </c>
      <c r="P1260" t="s">
        <v>8276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1.0424</v>
      </c>
      <c r="O1261">
        <f t="shared" si="77"/>
        <v>27.145833333333332</v>
      </c>
      <c r="P1261" t="s">
        <v>8276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1.1366666666666667</v>
      </c>
      <c r="O1262">
        <f t="shared" si="77"/>
        <v>50.689189189189186</v>
      </c>
      <c r="P1262" t="s">
        <v>8276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1.0125</v>
      </c>
      <c r="O1263">
        <f t="shared" si="77"/>
        <v>38.942307692307693</v>
      </c>
      <c r="P1263" t="s">
        <v>8276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1.2541538461538462</v>
      </c>
      <c r="O1264">
        <f t="shared" si="77"/>
        <v>77.638095238095232</v>
      </c>
      <c r="P1264" t="s">
        <v>8276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1.19</v>
      </c>
      <c r="O1265">
        <f t="shared" si="77"/>
        <v>43.536585365853661</v>
      </c>
      <c r="P1265" t="s">
        <v>8276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1.6646153846153846</v>
      </c>
      <c r="O1266">
        <f t="shared" si="77"/>
        <v>31.823529411764707</v>
      </c>
      <c r="P1266" t="s">
        <v>8276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1.1914771428571429</v>
      </c>
      <c r="O1267">
        <f t="shared" si="77"/>
        <v>63.184393939393942</v>
      </c>
      <c r="P1267" t="s">
        <v>8276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1.0047368421052632</v>
      </c>
      <c r="O1268">
        <f t="shared" si="77"/>
        <v>190.9</v>
      </c>
      <c r="P1268" t="s">
        <v>8276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1.018</v>
      </c>
      <c r="O1269">
        <f t="shared" si="77"/>
        <v>140.85534591194968</v>
      </c>
      <c r="P1269" t="s">
        <v>8276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1.1666666666666667</v>
      </c>
      <c r="O1270">
        <f t="shared" si="77"/>
        <v>76.92307692307692</v>
      </c>
      <c r="P1270" t="s">
        <v>8276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1.0864893617021276</v>
      </c>
      <c r="O1271">
        <f t="shared" si="77"/>
        <v>99.15533980582525</v>
      </c>
      <c r="P1271" t="s">
        <v>8276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1.1472</v>
      </c>
      <c r="O1272">
        <f t="shared" si="77"/>
        <v>67.881656804733723</v>
      </c>
      <c r="P1272" t="s">
        <v>8276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1.018</v>
      </c>
      <c r="O1273">
        <f t="shared" si="77"/>
        <v>246.29032258064515</v>
      </c>
      <c r="P1273" t="s">
        <v>8276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1.06</v>
      </c>
      <c r="O1274">
        <f t="shared" si="77"/>
        <v>189.28571428571428</v>
      </c>
      <c r="P1274" t="s">
        <v>8276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1.0349999999999999</v>
      </c>
      <c r="O1275">
        <f t="shared" si="77"/>
        <v>76.666666666666671</v>
      </c>
      <c r="P1275" t="s">
        <v>8276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1.5497535999999998</v>
      </c>
      <c r="O1276">
        <f t="shared" si="77"/>
        <v>82.963254817987149</v>
      </c>
      <c r="P1276" t="s">
        <v>8276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1.6214066666666667</v>
      </c>
      <c r="O1277">
        <f t="shared" si="77"/>
        <v>62.522107969151669</v>
      </c>
      <c r="P1277" t="s">
        <v>8276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1.0442100000000001</v>
      </c>
      <c r="O1278">
        <f t="shared" si="77"/>
        <v>46.06808823529412</v>
      </c>
      <c r="P1278" t="s">
        <v>8276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1.0612433333333333</v>
      </c>
      <c r="O1279">
        <f t="shared" si="77"/>
        <v>38.543946731234868</v>
      </c>
      <c r="P1279" t="s">
        <v>8276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1.5493846153846154</v>
      </c>
      <c r="O1280">
        <f t="shared" si="77"/>
        <v>53.005263157894738</v>
      </c>
      <c r="P1280" t="s">
        <v>8276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1.1077157238734421</v>
      </c>
      <c r="O1281">
        <f t="shared" si="77"/>
        <v>73.355396825396824</v>
      </c>
      <c r="P1281" t="s">
        <v>8276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1.1091186666666666</v>
      </c>
      <c r="O1282">
        <f t="shared" si="77"/>
        <v>127.97523076923076</v>
      </c>
      <c r="P1282" t="s">
        <v>8276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E1283/D1283</f>
        <v>1.1071428571428572</v>
      </c>
      <c r="O1283">
        <f t="shared" ref="O1283:O1346" si="81">E1283/L1283</f>
        <v>104.72972972972973</v>
      </c>
      <c r="P1283" t="s">
        <v>8276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1.2361333333333333</v>
      </c>
      <c r="O1284">
        <f t="shared" si="81"/>
        <v>67.671532846715323</v>
      </c>
      <c r="P1284" t="s">
        <v>8276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2.1105</v>
      </c>
      <c r="O1285">
        <f t="shared" si="81"/>
        <v>95.931818181818187</v>
      </c>
      <c r="P1285" t="s">
        <v>8276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1.01</v>
      </c>
      <c r="O1286">
        <f t="shared" si="81"/>
        <v>65.161290322580641</v>
      </c>
      <c r="P1286" t="s">
        <v>8271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1.0165</v>
      </c>
      <c r="O1287">
        <f t="shared" si="81"/>
        <v>32.269841269841272</v>
      </c>
      <c r="P1287" t="s">
        <v>8271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1.0833333333333333</v>
      </c>
      <c r="O1288">
        <f t="shared" si="81"/>
        <v>81.25</v>
      </c>
      <c r="P1288" t="s">
        <v>8271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2.42</v>
      </c>
      <c r="O1289">
        <f t="shared" si="81"/>
        <v>24.2</v>
      </c>
      <c r="P1289" t="s">
        <v>8271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1.0044999999999999</v>
      </c>
      <c r="O1290">
        <f t="shared" si="81"/>
        <v>65.868852459016395</v>
      </c>
      <c r="P1290" t="s">
        <v>8271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1.2506666666666666</v>
      </c>
      <c r="O1291">
        <f t="shared" si="81"/>
        <v>36.07692307692308</v>
      </c>
      <c r="P1291" t="s">
        <v>8271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1.0857142857142856</v>
      </c>
      <c r="O1292">
        <f t="shared" si="81"/>
        <v>44.186046511627907</v>
      </c>
      <c r="P1292" t="s">
        <v>8271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1.4570000000000001</v>
      </c>
      <c r="O1293">
        <f t="shared" si="81"/>
        <v>104.07142857142857</v>
      </c>
      <c r="P1293" t="s">
        <v>8271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1.1000000000000001</v>
      </c>
      <c r="O1294">
        <f t="shared" si="81"/>
        <v>35.96153846153846</v>
      </c>
      <c r="P1294" t="s">
        <v>8271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1.0223333333333333</v>
      </c>
      <c r="O1295">
        <f t="shared" si="81"/>
        <v>127.79166666666667</v>
      </c>
      <c r="P1295" t="s">
        <v>8271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1.22</v>
      </c>
      <c r="O1296">
        <f t="shared" si="81"/>
        <v>27.727272727272727</v>
      </c>
      <c r="P1296" t="s">
        <v>8271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1.0196000000000001</v>
      </c>
      <c r="O1297">
        <f t="shared" si="81"/>
        <v>39.828125</v>
      </c>
      <c r="P1297" t="s">
        <v>8271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1.411764705882353</v>
      </c>
      <c r="O1298">
        <f t="shared" si="81"/>
        <v>52.173913043478258</v>
      </c>
      <c r="P1298" t="s">
        <v>8271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1.0952500000000001</v>
      </c>
      <c r="O1299">
        <f t="shared" si="81"/>
        <v>92.037815126050418</v>
      </c>
      <c r="P1299" t="s">
        <v>8271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1.0465</v>
      </c>
      <c r="O1300">
        <f t="shared" si="81"/>
        <v>63.424242424242422</v>
      </c>
      <c r="P1300" t="s">
        <v>8271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1.24</v>
      </c>
      <c r="O1301">
        <f t="shared" si="81"/>
        <v>135.625</v>
      </c>
      <c r="P1301" t="s">
        <v>8271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1.35</v>
      </c>
      <c r="O1302">
        <f t="shared" si="81"/>
        <v>168.75</v>
      </c>
      <c r="P1302" t="s">
        <v>8271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1.0275000000000001</v>
      </c>
      <c r="O1303">
        <f t="shared" si="81"/>
        <v>70.862068965517238</v>
      </c>
      <c r="P1303" t="s">
        <v>8271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</v>
      </c>
      <c r="O1304">
        <f t="shared" si="81"/>
        <v>50</v>
      </c>
      <c r="P1304" t="s">
        <v>8271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1.3026085714285716</v>
      </c>
      <c r="O1305">
        <f t="shared" si="81"/>
        <v>42.214166666666671</v>
      </c>
      <c r="P1305" t="s">
        <v>8271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0.39627499999999999</v>
      </c>
      <c r="O1306">
        <f t="shared" si="81"/>
        <v>152.41346153846155</v>
      </c>
      <c r="P1306" t="s">
        <v>8273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0.25976666666666665</v>
      </c>
      <c r="O1307">
        <f t="shared" si="81"/>
        <v>90.616279069767444</v>
      </c>
      <c r="P1307" t="s">
        <v>8273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0.65246363636363636</v>
      </c>
      <c r="O1308">
        <f t="shared" si="81"/>
        <v>201.60393258426967</v>
      </c>
      <c r="P1308" t="s">
        <v>8273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0.11514000000000001</v>
      </c>
      <c r="O1309">
        <f t="shared" si="81"/>
        <v>127.93333333333334</v>
      </c>
      <c r="P1309" t="s">
        <v>8273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0.11360000000000001</v>
      </c>
      <c r="O1310">
        <f t="shared" si="81"/>
        <v>29.894736842105264</v>
      </c>
      <c r="P1310" t="s">
        <v>8273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1.1199130434782609</v>
      </c>
      <c r="O1311">
        <f t="shared" si="81"/>
        <v>367.97142857142859</v>
      </c>
      <c r="P1311" t="s">
        <v>8273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0.155</v>
      </c>
      <c r="O1312">
        <f t="shared" si="81"/>
        <v>129.16666666666666</v>
      </c>
      <c r="P1312" t="s">
        <v>8273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0.32028000000000001</v>
      </c>
      <c r="O1313">
        <f t="shared" si="81"/>
        <v>800.7</v>
      </c>
      <c r="P1313" t="s">
        <v>8273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6.0869565217391303E-3</v>
      </c>
      <c r="O1314">
        <f t="shared" si="81"/>
        <v>28</v>
      </c>
      <c r="P1314" t="s">
        <v>8273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0.31114999999999998</v>
      </c>
      <c r="O1315">
        <f t="shared" si="81"/>
        <v>102.01639344262296</v>
      </c>
      <c r="P1315" t="s">
        <v>8273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1.1266666666666666E-2</v>
      </c>
      <c r="O1316">
        <f t="shared" si="81"/>
        <v>184.36363636363637</v>
      </c>
      <c r="P1316" t="s">
        <v>8273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0.40404000000000001</v>
      </c>
      <c r="O1317">
        <f t="shared" si="81"/>
        <v>162.91935483870967</v>
      </c>
      <c r="P1317" t="s">
        <v>8273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1.3333333333333333E-5</v>
      </c>
      <c r="O1318">
        <f t="shared" si="81"/>
        <v>1</v>
      </c>
      <c r="P1318" t="s">
        <v>8273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5.7334999999999997E-2</v>
      </c>
      <c r="O1319">
        <f t="shared" si="81"/>
        <v>603.52631578947364</v>
      </c>
      <c r="P1319" t="s">
        <v>8273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0.15325</v>
      </c>
      <c r="O1320">
        <f t="shared" si="81"/>
        <v>45.407407407407405</v>
      </c>
      <c r="P1320" t="s">
        <v>8273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0.15103448275862069</v>
      </c>
      <c r="O1321">
        <f t="shared" si="81"/>
        <v>97.333333333333329</v>
      </c>
      <c r="P1321" t="s">
        <v>8273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5.0299999999999997E-3</v>
      </c>
      <c r="O1322">
        <f t="shared" si="81"/>
        <v>167.66666666666666</v>
      </c>
      <c r="P1322" t="s">
        <v>8273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1.3028138528138528E-2</v>
      </c>
      <c r="O1323">
        <f t="shared" si="81"/>
        <v>859.85714285714289</v>
      </c>
      <c r="P1323" t="s">
        <v>8273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3.0285714285714286E-3</v>
      </c>
      <c r="O1324">
        <f t="shared" si="81"/>
        <v>26.5</v>
      </c>
      <c r="P1324" t="s">
        <v>8273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8.8800000000000004E-2</v>
      </c>
      <c r="O1325">
        <f t="shared" si="81"/>
        <v>30.272727272727273</v>
      </c>
      <c r="P1325" t="s">
        <v>8273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9.8400000000000001E-2</v>
      </c>
      <c r="O1326">
        <f t="shared" si="81"/>
        <v>54.666666666666664</v>
      </c>
      <c r="P1326" t="s">
        <v>8273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2.4299999999999999E-2</v>
      </c>
      <c r="O1327">
        <f t="shared" si="81"/>
        <v>60.75</v>
      </c>
      <c r="P1327" t="s">
        <v>8273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1.1299999999999999E-2</v>
      </c>
      <c r="O1328">
        <f t="shared" si="81"/>
        <v>102.72727272727273</v>
      </c>
      <c r="P1328" t="s">
        <v>8273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3.5520833333333335E-2</v>
      </c>
      <c r="O1329">
        <f t="shared" si="81"/>
        <v>41.585365853658537</v>
      </c>
      <c r="P1329" t="s">
        <v>8273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2.3306666666666667E-2</v>
      </c>
      <c r="O1330">
        <f t="shared" si="81"/>
        <v>116.53333333333333</v>
      </c>
      <c r="P1330" t="s">
        <v>8273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8.1600000000000006E-3</v>
      </c>
      <c r="O1331">
        <f t="shared" si="81"/>
        <v>45.333333333333336</v>
      </c>
      <c r="P1331" t="s">
        <v>8273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0.22494285714285714</v>
      </c>
      <c r="O1332">
        <f t="shared" si="81"/>
        <v>157.46</v>
      </c>
      <c r="P1332" t="s">
        <v>8273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1.3668E-2</v>
      </c>
      <c r="O1333">
        <f t="shared" si="81"/>
        <v>100.5</v>
      </c>
      <c r="P1333" t="s">
        <v>8273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t="e">
        <f t="shared" si="81"/>
        <v>#DIV/0!</v>
      </c>
      <c r="P1334" t="s">
        <v>8273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t="e">
        <f t="shared" si="81"/>
        <v>#DIV/0!</v>
      </c>
      <c r="P1335" t="s">
        <v>8273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0.10754135338345865</v>
      </c>
      <c r="O1336">
        <f t="shared" si="81"/>
        <v>51.822463768115945</v>
      </c>
      <c r="P1336" t="s">
        <v>8273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0.1976</v>
      </c>
      <c r="O1337">
        <f t="shared" si="81"/>
        <v>308.75</v>
      </c>
      <c r="P1337" t="s">
        <v>8273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0.84946999999999995</v>
      </c>
      <c r="O1338">
        <f t="shared" si="81"/>
        <v>379.22767857142856</v>
      </c>
      <c r="P1338" t="s">
        <v>8273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0.49381999999999998</v>
      </c>
      <c r="O1339">
        <f t="shared" si="81"/>
        <v>176.36428571428573</v>
      </c>
      <c r="P1339" t="s">
        <v>8273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3.3033333333333331E-2</v>
      </c>
      <c r="O1340">
        <f t="shared" si="81"/>
        <v>66.066666666666663</v>
      </c>
      <c r="P1340" t="s">
        <v>8273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6.6339999999999996E-2</v>
      </c>
      <c r="O1341">
        <f t="shared" si="81"/>
        <v>89.648648648648646</v>
      </c>
      <c r="P1341" t="s">
        <v>8273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t="e">
        <f t="shared" si="81"/>
        <v>#DIV/0!</v>
      </c>
      <c r="P1342" t="s">
        <v>8273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0.7036</v>
      </c>
      <c r="O1343">
        <f t="shared" si="81"/>
        <v>382.39130434782606</v>
      </c>
      <c r="P1343" t="s">
        <v>8273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2E-3</v>
      </c>
      <c r="O1344">
        <f t="shared" si="81"/>
        <v>100</v>
      </c>
      <c r="P1344" t="s">
        <v>8273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1.02298</v>
      </c>
      <c r="O1345">
        <f t="shared" si="81"/>
        <v>158.35603715170279</v>
      </c>
      <c r="P1345" t="s">
        <v>8273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3.7773333333333334</v>
      </c>
      <c r="O1346">
        <f t="shared" si="81"/>
        <v>40.762589928057551</v>
      </c>
      <c r="P1346" t="s">
        <v>8274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E1347/D1347</f>
        <v>1.25</v>
      </c>
      <c r="O1347">
        <f t="shared" ref="O1347:O1410" si="85">E1347/L1347</f>
        <v>53.571428571428569</v>
      </c>
      <c r="P1347" t="s">
        <v>8274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1.473265306122449</v>
      </c>
      <c r="O1348">
        <f t="shared" si="85"/>
        <v>48.449664429530202</v>
      </c>
      <c r="P1348" t="s">
        <v>8274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1.022</v>
      </c>
      <c r="O1349">
        <f t="shared" si="85"/>
        <v>82.41935483870968</v>
      </c>
      <c r="P1349" t="s">
        <v>8274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1.018723404255319</v>
      </c>
      <c r="O1350">
        <f t="shared" si="85"/>
        <v>230.19230769230768</v>
      </c>
      <c r="P1350" t="s">
        <v>8274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2.0419999999999998</v>
      </c>
      <c r="O1351">
        <f t="shared" si="85"/>
        <v>59.360465116279073</v>
      </c>
      <c r="P1351" t="s">
        <v>8274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1.0405</v>
      </c>
      <c r="O1352">
        <f t="shared" si="85"/>
        <v>66.698717948717942</v>
      </c>
      <c r="P1352" t="s">
        <v>8274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1.0126500000000001</v>
      </c>
      <c r="O1353">
        <f t="shared" si="85"/>
        <v>168.77500000000001</v>
      </c>
      <c r="P1353" t="s">
        <v>8274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1.3613999999999999</v>
      </c>
      <c r="O1354">
        <f t="shared" si="85"/>
        <v>59.973568281938327</v>
      </c>
      <c r="P1354" t="s">
        <v>8274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1.3360000000000001</v>
      </c>
      <c r="O1355">
        <f t="shared" si="85"/>
        <v>31.80952380952381</v>
      </c>
      <c r="P1355" t="s">
        <v>8274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1.3025</v>
      </c>
      <c r="O1356">
        <f t="shared" si="85"/>
        <v>24.421875</v>
      </c>
      <c r="P1356" t="s">
        <v>8274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1.2267999999999999</v>
      </c>
      <c r="O1357">
        <f t="shared" si="85"/>
        <v>25.347107438016529</v>
      </c>
      <c r="P1357" t="s">
        <v>8274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1.8281058823529412</v>
      </c>
      <c r="O1358">
        <f t="shared" si="85"/>
        <v>71.443218390804603</v>
      </c>
      <c r="P1358" t="s">
        <v>8274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1.2529999999999999</v>
      </c>
      <c r="O1359">
        <f t="shared" si="85"/>
        <v>38.553846153846152</v>
      </c>
      <c r="P1359" t="s">
        <v>8274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1.1166666666666667</v>
      </c>
      <c r="O1360">
        <f t="shared" si="85"/>
        <v>68.367346938775512</v>
      </c>
      <c r="P1360" t="s">
        <v>8274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1.1575757575757575</v>
      </c>
      <c r="O1361">
        <f t="shared" si="85"/>
        <v>40.210526315789473</v>
      </c>
      <c r="P1361" t="s">
        <v>8274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1.732</v>
      </c>
      <c r="O1362">
        <f t="shared" si="85"/>
        <v>32.074074074074076</v>
      </c>
      <c r="P1362" t="s">
        <v>8274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1.2598333333333334</v>
      </c>
      <c r="O1363">
        <f t="shared" si="85"/>
        <v>28.632575757575758</v>
      </c>
      <c r="P1363" t="s">
        <v>8274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1.091</v>
      </c>
      <c r="O1364">
        <f t="shared" si="85"/>
        <v>43.64</v>
      </c>
      <c r="P1364" t="s">
        <v>8274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</v>
      </c>
      <c r="O1365">
        <f t="shared" si="85"/>
        <v>40</v>
      </c>
      <c r="P1365" t="s">
        <v>8274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1.1864285714285714</v>
      </c>
      <c r="O1366">
        <f t="shared" si="85"/>
        <v>346.04166666666669</v>
      </c>
      <c r="P1366" t="s">
        <v>8276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1.0026666666666666</v>
      </c>
      <c r="O1367">
        <f t="shared" si="85"/>
        <v>81.739130434782609</v>
      </c>
      <c r="P1367" t="s">
        <v>8276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1.2648920000000001</v>
      </c>
      <c r="O1368">
        <f t="shared" si="85"/>
        <v>64.535306122448986</v>
      </c>
      <c r="P1368" t="s">
        <v>8276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1.1426000000000001</v>
      </c>
      <c r="O1369">
        <f t="shared" si="85"/>
        <v>63.477777777777774</v>
      </c>
      <c r="P1369" t="s">
        <v>8276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1.107</v>
      </c>
      <c r="O1370">
        <f t="shared" si="85"/>
        <v>63.620689655172413</v>
      </c>
      <c r="P1370" t="s">
        <v>8276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1.0534805315203954</v>
      </c>
      <c r="O1371">
        <f t="shared" si="85"/>
        <v>83.967068965517228</v>
      </c>
      <c r="P1371" t="s">
        <v>8276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1.0366666666666666</v>
      </c>
      <c r="O1372">
        <f t="shared" si="85"/>
        <v>77.75</v>
      </c>
      <c r="P1372" t="s">
        <v>8276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1.0708672667523933</v>
      </c>
      <c r="O1373">
        <f t="shared" si="85"/>
        <v>107.07142857142857</v>
      </c>
      <c r="P1373" t="s">
        <v>8276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1.24</v>
      </c>
      <c r="O1374">
        <f t="shared" si="85"/>
        <v>38.75</v>
      </c>
      <c r="P1374" t="s">
        <v>8276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1.0501</v>
      </c>
      <c r="O1375">
        <f t="shared" si="85"/>
        <v>201.94230769230768</v>
      </c>
      <c r="P1375" t="s">
        <v>8276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1.8946666666666667</v>
      </c>
      <c r="O1376">
        <f t="shared" si="85"/>
        <v>43.060606060606062</v>
      </c>
      <c r="P1376" t="s">
        <v>8276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1.7132499999999999</v>
      </c>
      <c r="O1377">
        <f t="shared" si="85"/>
        <v>62.871559633027523</v>
      </c>
      <c r="P1377" t="s">
        <v>8276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2.5248648648648651</v>
      </c>
      <c r="O1378">
        <f t="shared" si="85"/>
        <v>55.607142857142854</v>
      </c>
      <c r="P1378" t="s">
        <v>8276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1.1615384615384616</v>
      </c>
      <c r="O1379">
        <f t="shared" si="85"/>
        <v>48.70967741935484</v>
      </c>
      <c r="P1379" t="s">
        <v>8276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2.0335000000000001</v>
      </c>
      <c r="O1380">
        <f t="shared" si="85"/>
        <v>30.578947368421051</v>
      </c>
      <c r="P1380" t="s">
        <v>8276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1.1160000000000001</v>
      </c>
      <c r="O1381">
        <f t="shared" si="85"/>
        <v>73.907284768211923</v>
      </c>
      <c r="P1381" t="s">
        <v>8276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4.24</v>
      </c>
      <c r="O1382">
        <f t="shared" si="85"/>
        <v>21.2</v>
      </c>
      <c r="P1382" t="s">
        <v>8276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1.071</v>
      </c>
      <c r="O1383">
        <f t="shared" si="85"/>
        <v>73.356164383561648</v>
      </c>
      <c r="P1383" t="s">
        <v>8276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1.043625</v>
      </c>
      <c r="O1384">
        <f t="shared" si="85"/>
        <v>56.412162162162161</v>
      </c>
      <c r="P1384" t="s">
        <v>8276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2.124090909090909</v>
      </c>
      <c r="O1385">
        <f t="shared" si="85"/>
        <v>50.247311827956992</v>
      </c>
      <c r="P1385" t="s">
        <v>8276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1.2408571428571429</v>
      </c>
      <c r="O1386">
        <f t="shared" si="85"/>
        <v>68.936507936507937</v>
      </c>
      <c r="P1386" t="s">
        <v>8276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1.10406125</v>
      </c>
      <c r="O1387">
        <f t="shared" si="85"/>
        <v>65.914104477611943</v>
      </c>
      <c r="P1387" t="s">
        <v>8276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2.1875</v>
      </c>
      <c r="O1388">
        <f t="shared" si="85"/>
        <v>62.5</v>
      </c>
      <c r="P1388" t="s">
        <v>8276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1.36625</v>
      </c>
      <c r="O1389">
        <f t="shared" si="85"/>
        <v>70.064102564102569</v>
      </c>
      <c r="P1389" t="s">
        <v>8276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1.348074</v>
      </c>
      <c r="O1390">
        <f t="shared" si="85"/>
        <v>60.181874999999998</v>
      </c>
      <c r="P1390" t="s">
        <v>8276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1.454</v>
      </c>
      <c r="O1391">
        <f t="shared" si="85"/>
        <v>21.382352941176471</v>
      </c>
      <c r="P1391" t="s">
        <v>8276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1.0910714285714285</v>
      </c>
      <c r="O1392">
        <f t="shared" si="85"/>
        <v>160.78947368421052</v>
      </c>
      <c r="P1392" t="s">
        <v>8276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1.1020000000000001</v>
      </c>
      <c r="O1393">
        <f t="shared" si="85"/>
        <v>42.384615384615387</v>
      </c>
      <c r="P1393" t="s">
        <v>8276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1.1364000000000001</v>
      </c>
      <c r="O1394">
        <f t="shared" si="85"/>
        <v>27.317307692307693</v>
      </c>
      <c r="P1394" t="s">
        <v>8276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1.0235000000000001</v>
      </c>
      <c r="O1395">
        <f t="shared" si="85"/>
        <v>196.82692307692307</v>
      </c>
      <c r="P1395" t="s">
        <v>8276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1.2213333333333334</v>
      </c>
      <c r="O1396">
        <f t="shared" si="85"/>
        <v>53.882352941176471</v>
      </c>
      <c r="P1396" t="s">
        <v>8276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1.1188571428571428</v>
      </c>
      <c r="O1397">
        <f t="shared" si="85"/>
        <v>47.756097560975611</v>
      </c>
      <c r="P1397" t="s">
        <v>8276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1.073</v>
      </c>
      <c r="O1398">
        <f t="shared" si="85"/>
        <v>88.191780821917803</v>
      </c>
      <c r="P1398" t="s">
        <v>8276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1.1385000000000001</v>
      </c>
      <c r="O1399">
        <f t="shared" si="85"/>
        <v>72.056962025316452</v>
      </c>
      <c r="P1399" t="s">
        <v>8276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1.0968181818181819</v>
      </c>
      <c r="O1400">
        <f t="shared" si="85"/>
        <v>74.246153846153845</v>
      </c>
      <c r="P1400" t="s">
        <v>8276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1.2614444444444444</v>
      </c>
      <c r="O1401">
        <f t="shared" si="85"/>
        <v>61.701086956521742</v>
      </c>
      <c r="P1401" t="s">
        <v>8276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1.6742857142857144</v>
      </c>
      <c r="O1402">
        <f t="shared" si="85"/>
        <v>17.235294117647058</v>
      </c>
      <c r="P1402" t="s">
        <v>8276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4.9652000000000003</v>
      </c>
      <c r="O1403">
        <f t="shared" si="85"/>
        <v>51.720833333333331</v>
      </c>
      <c r="P1403" t="s">
        <v>8276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1.0915999999999999</v>
      </c>
      <c r="O1404">
        <f t="shared" si="85"/>
        <v>24.150442477876105</v>
      </c>
      <c r="P1404" t="s">
        <v>8276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1.0257499999999999</v>
      </c>
      <c r="O1405">
        <f t="shared" si="85"/>
        <v>62.166666666666664</v>
      </c>
      <c r="P1405" t="s">
        <v>8276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1.6620689655172414E-2</v>
      </c>
      <c r="O1406">
        <f t="shared" si="85"/>
        <v>48.2</v>
      </c>
      <c r="P1406" t="s">
        <v>8287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4.1999999999999997E-3</v>
      </c>
      <c r="O1407">
        <f t="shared" si="85"/>
        <v>6.1764705882352944</v>
      </c>
      <c r="P1407" t="s">
        <v>8287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1.25E-3</v>
      </c>
      <c r="O1408">
        <f t="shared" si="85"/>
        <v>5</v>
      </c>
      <c r="P1408" t="s">
        <v>8287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5.0000000000000001E-3</v>
      </c>
      <c r="O1409">
        <f t="shared" si="85"/>
        <v>7.5</v>
      </c>
      <c r="P1409" t="s">
        <v>8287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7.1999999999999995E-2</v>
      </c>
      <c r="O1410">
        <f t="shared" si="85"/>
        <v>12</v>
      </c>
      <c r="P1410" t="s">
        <v>8287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E1411/D1411</f>
        <v>0</v>
      </c>
      <c r="O1411" t="e">
        <f t="shared" ref="O1411:O1474" si="89">E1411/L1411</f>
        <v>#DIV/0!</v>
      </c>
      <c r="P1411" t="s">
        <v>8287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1.6666666666666666E-4</v>
      </c>
      <c r="O1412">
        <f t="shared" si="89"/>
        <v>1</v>
      </c>
      <c r="P1412" t="s">
        <v>8287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2.3333333333333335E-3</v>
      </c>
      <c r="O1413">
        <f t="shared" si="89"/>
        <v>2.3333333333333335</v>
      </c>
      <c r="P1413" t="s">
        <v>8287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4.5714285714285714E-2</v>
      </c>
      <c r="O1414">
        <f t="shared" si="89"/>
        <v>24.615384615384617</v>
      </c>
      <c r="P1414" t="s">
        <v>8287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0.05</v>
      </c>
      <c r="O1415">
        <f t="shared" si="89"/>
        <v>100</v>
      </c>
      <c r="P1415" t="s">
        <v>8287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2E-3</v>
      </c>
      <c r="O1416">
        <f t="shared" si="89"/>
        <v>1</v>
      </c>
      <c r="P1416" t="s">
        <v>8287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0.18181818181818182</v>
      </c>
      <c r="O1417">
        <f t="shared" si="89"/>
        <v>88.888888888888886</v>
      </c>
      <c r="P1417" t="s">
        <v>8287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t="e">
        <f t="shared" si="89"/>
        <v>#DIV/0!</v>
      </c>
      <c r="P1418" t="s">
        <v>8287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1.2222222222222223E-2</v>
      </c>
      <c r="O1419">
        <f t="shared" si="89"/>
        <v>27.5</v>
      </c>
      <c r="P1419" t="s">
        <v>8287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2E-3</v>
      </c>
      <c r="O1420">
        <f t="shared" si="89"/>
        <v>6</v>
      </c>
      <c r="P1420" t="s">
        <v>8287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7.0634920634920634E-2</v>
      </c>
      <c r="O1421">
        <f t="shared" si="89"/>
        <v>44.5</v>
      </c>
      <c r="P1421" t="s">
        <v>8287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2.7272727272727271E-2</v>
      </c>
      <c r="O1422">
        <f t="shared" si="89"/>
        <v>1</v>
      </c>
      <c r="P1422" t="s">
        <v>8287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1E-3</v>
      </c>
      <c r="O1423">
        <f t="shared" si="89"/>
        <v>100</v>
      </c>
      <c r="P1423" t="s">
        <v>8287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1.0399999999999999E-3</v>
      </c>
      <c r="O1424">
        <f t="shared" si="89"/>
        <v>13</v>
      </c>
      <c r="P1424" t="s">
        <v>8287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3.3333333333333335E-3</v>
      </c>
      <c r="O1425">
        <f t="shared" si="89"/>
        <v>100</v>
      </c>
      <c r="P1425" t="s">
        <v>8287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0.2036</v>
      </c>
      <c r="O1426">
        <f t="shared" si="89"/>
        <v>109.07142857142857</v>
      </c>
      <c r="P1426" t="s">
        <v>8287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t="e">
        <f t="shared" si="89"/>
        <v>#DIV/0!</v>
      </c>
      <c r="P1427" t="s">
        <v>8287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t="e">
        <f t="shared" si="89"/>
        <v>#DIV/0!</v>
      </c>
      <c r="P1428" t="s">
        <v>8287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8.3799999999999999E-2</v>
      </c>
      <c r="O1429">
        <f t="shared" si="89"/>
        <v>104.75</v>
      </c>
      <c r="P1429" t="s">
        <v>8287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4.4999999999999998E-2</v>
      </c>
      <c r="O1430">
        <f t="shared" si="89"/>
        <v>15</v>
      </c>
      <c r="P1430" t="s">
        <v>8287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t="e">
        <f t="shared" si="89"/>
        <v>#DIV/0!</v>
      </c>
      <c r="P1431" t="s">
        <v>8287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8.0600000000000005E-2</v>
      </c>
      <c r="O1432">
        <f t="shared" si="89"/>
        <v>80.599999999999994</v>
      </c>
      <c r="P1432" t="s">
        <v>8287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0.31947058823529412</v>
      </c>
      <c r="O1433">
        <f t="shared" si="89"/>
        <v>115.55319148936171</v>
      </c>
      <c r="P1433" t="s">
        <v>8287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t="e">
        <f t="shared" si="89"/>
        <v>#DIV/0!</v>
      </c>
      <c r="P1434" t="s">
        <v>8287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6.7083333333333328E-2</v>
      </c>
      <c r="O1435">
        <f t="shared" si="89"/>
        <v>80.5</v>
      </c>
      <c r="P1435" t="s">
        <v>8287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9.987804878048781E-2</v>
      </c>
      <c r="O1436">
        <f t="shared" si="89"/>
        <v>744.5454545454545</v>
      </c>
      <c r="P1436" t="s">
        <v>8287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1E-3</v>
      </c>
      <c r="O1437">
        <f t="shared" si="89"/>
        <v>7.5</v>
      </c>
      <c r="P1437" t="s">
        <v>8287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7.7000000000000002E-3</v>
      </c>
      <c r="O1438">
        <f t="shared" si="89"/>
        <v>38.5</v>
      </c>
      <c r="P1438" t="s">
        <v>8287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0.26900000000000002</v>
      </c>
      <c r="O1439">
        <f t="shared" si="89"/>
        <v>36.68181818181818</v>
      </c>
      <c r="P1439" t="s">
        <v>8287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0.03</v>
      </c>
      <c r="O1440">
        <f t="shared" si="89"/>
        <v>75</v>
      </c>
      <c r="P1440" t="s">
        <v>8287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6.6055045871559637E-2</v>
      </c>
      <c r="O1441">
        <f t="shared" si="89"/>
        <v>30</v>
      </c>
      <c r="P1441" t="s">
        <v>8287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7.6923076923076926E-5</v>
      </c>
      <c r="O1442">
        <f t="shared" si="89"/>
        <v>1</v>
      </c>
      <c r="P1442" t="s">
        <v>8287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1.1222222222222222E-2</v>
      </c>
      <c r="O1443">
        <f t="shared" si="89"/>
        <v>673.33333333333337</v>
      </c>
      <c r="P1443" t="s">
        <v>8287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t="e">
        <f t="shared" si="89"/>
        <v>#DIV/0!</v>
      </c>
      <c r="P1444" t="s">
        <v>8287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t="e">
        <f t="shared" si="89"/>
        <v>#DIV/0!</v>
      </c>
      <c r="P1445" t="s">
        <v>8287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t="e">
        <f t="shared" si="89"/>
        <v>#DIV/0!</v>
      </c>
      <c r="P1446" t="s">
        <v>8287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t="e">
        <f t="shared" si="89"/>
        <v>#DIV/0!</v>
      </c>
      <c r="P1447" t="s">
        <v>8287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t="e">
        <f t="shared" si="89"/>
        <v>#DIV/0!</v>
      </c>
      <c r="P1448" t="s">
        <v>8287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1.4999999999999999E-4</v>
      </c>
      <c r="O1449">
        <f t="shared" si="89"/>
        <v>25</v>
      </c>
      <c r="P1449" t="s">
        <v>8287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t="e">
        <f t="shared" si="89"/>
        <v>#DIV/0!</v>
      </c>
      <c r="P1450" t="s">
        <v>8287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t="e">
        <f t="shared" si="89"/>
        <v>#DIV/0!</v>
      </c>
      <c r="P1451" t="s">
        <v>8287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1.0000000000000001E-5</v>
      </c>
      <c r="O1452">
        <f t="shared" si="89"/>
        <v>1</v>
      </c>
      <c r="P1452" t="s">
        <v>8287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1.0554089709762533E-4</v>
      </c>
      <c r="O1453">
        <f t="shared" si="89"/>
        <v>1</v>
      </c>
      <c r="P1453" t="s">
        <v>8287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t="e">
        <f t="shared" si="89"/>
        <v>#DIV/0!</v>
      </c>
      <c r="P1454" t="s">
        <v>8287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t="e">
        <f t="shared" si="89"/>
        <v>#DIV/0!</v>
      </c>
      <c r="P1455" t="s">
        <v>8287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8.5714285714285719E-3</v>
      </c>
      <c r="O1456">
        <f t="shared" si="89"/>
        <v>15</v>
      </c>
      <c r="P1456" t="s">
        <v>8287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0.105</v>
      </c>
      <c r="O1457">
        <f t="shared" si="89"/>
        <v>225</v>
      </c>
      <c r="P1457" t="s">
        <v>8287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2.9000000000000001E-2</v>
      </c>
      <c r="O1458">
        <f t="shared" si="89"/>
        <v>48.333333333333336</v>
      </c>
      <c r="P1458" t="s">
        <v>8287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t="e">
        <f t="shared" si="89"/>
        <v>#DIV/0!</v>
      </c>
      <c r="P1459" t="s">
        <v>8287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t="e">
        <f t="shared" si="89"/>
        <v>#DIV/0!</v>
      </c>
      <c r="P1460" t="s">
        <v>8287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t="e">
        <f t="shared" si="89"/>
        <v>#DIV/0!</v>
      </c>
      <c r="P1461" t="s">
        <v>8287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t="e">
        <f t="shared" si="89"/>
        <v>#DIV/0!</v>
      </c>
      <c r="P1462" t="s">
        <v>8287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1.012446</v>
      </c>
      <c r="O1463">
        <f t="shared" si="89"/>
        <v>44.66673529411765</v>
      </c>
      <c r="P1463" t="s">
        <v>8288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1.085175</v>
      </c>
      <c r="O1464">
        <f t="shared" si="89"/>
        <v>28.937999999999999</v>
      </c>
      <c r="P1464" t="s">
        <v>8288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1.4766666666666666</v>
      </c>
      <c r="O1465">
        <f t="shared" si="89"/>
        <v>35.44</v>
      </c>
      <c r="P1465" t="s">
        <v>8288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1.6319999999999999</v>
      </c>
      <c r="O1466">
        <f t="shared" si="89"/>
        <v>34.871794871794869</v>
      </c>
      <c r="P1466" t="s">
        <v>8288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4.5641449999999999</v>
      </c>
      <c r="O1467">
        <f t="shared" si="89"/>
        <v>52.622732513451197</v>
      </c>
      <c r="P1467" t="s">
        <v>8288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1.0787731249999999</v>
      </c>
      <c r="O1468">
        <f t="shared" si="89"/>
        <v>69.598266129032254</v>
      </c>
      <c r="P1468" t="s">
        <v>8288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1.1508</v>
      </c>
      <c r="O1469">
        <f t="shared" si="89"/>
        <v>76.72</v>
      </c>
      <c r="P1469" t="s">
        <v>8288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1.0236842105263158</v>
      </c>
      <c r="O1470">
        <f t="shared" si="89"/>
        <v>33.191126279863482</v>
      </c>
      <c r="P1470" t="s">
        <v>8288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1.0842485875706214</v>
      </c>
      <c r="O1471">
        <f t="shared" si="89"/>
        <v>149.46417445482865</v>
      </c>
      <c r="P1471" t="s">
        <v>8288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1.2513333333333334</v>
      </c>
      <c r="O1472">
        <f t="shared" si="89"/>
        <v>23.172839506172838</v>
      </c>
      <c r="P1472" t="s">
        <v>8288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1.03840625</v>
      </c>
      <c r="O1473">
        <f t="shared" si="89"/>
        <v>96.877551020408163</v>
      </c>
      <c r="P1473" t="s">
        <v>8288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1.3870400000000001</v>
      </c>
      <c r="O1474">
        <f t="shared" si="89"/>
        <v>103.20238095238095</v>
      </c>
      <c r="P1474" t="s">
        <v>8288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E1475/D1475</f>
        <v>1.20516</v>
      </c>
      <c r="O1475">
        <f t="shared" ref="O1475:O1538" si="93">E1475/L1475</f>
        <v>38.462553191489363</v>
      </c>
      <c r="P1475" t="s">
        <v>8288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1.1226666666666667</v>
      </c>
      <c r="O1476">
        <f t="shared" si="93"/>
        <v>44.315789473684212</v>
      </c>
      <c r="P1476" t="s">
        <v>8288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1.8866966666666667</v>
      </c>
      <c r="O1477">
        <f t="shared" si="93"/>
        <v>64.173356009070289</v>
      </c>
      <c r="P1477" t="s">
        <v>8288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6.6155466666666669</v>
      </c>
      <c r="O1478">
        <f t="shared" si="93"/>
        <v>43.333275109170302</v>
      </c>
      <c r="P1478" t="s">
        <v>8288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1.1131</v>
      </c>
      <c r="O1479">
        <f t="shared" si="93"/>
        <v>90.495934959349597</v>
      </c>
      <c r="P1479" t="s">
        <v>8288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11.8161422</v>
      </c>
      <c r="O1480">
        <f t="shared" si="93"/>
        <v>29.187190495010373</v>
      </c>
      <c r="P1480" t="s">
        <v>8288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1.37375</v>
      </c>
      <c r="O1481">
        <f t="shared" si="93"/>
        <v>30.95774647887324</v>
      </c>
      <c r="P1481" t="s">
        <v>8288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1.170404</v>
      </c>
      <c r="O1482">
        <f t="shared" si="93"/>
        <v>92.157795275590544</v>
      </c>
      <c r="P1482" t="s">
        <v>8288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2.1000000000000001E-2</v>
      </c>
      <c r="O1483">
        <f t="shared" si="93"/>
        <v>17.5</v>
      </c>
      <c r="P1483" t="s">
        <v>8275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1E-3</v>
      </c>
      <c r="O1484">
        <f t="shared" si="93"/>
        <v>5</v>
      </c>
      <c r="P1484" t="s">
        <v>8275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7.1428571428571426E-3</v>
      </c>
      <c r="O1485">
        <f t="shared" si="93"/>
        <v>25</v>
      </c>
      <c r="P1485" t="s">
        <v>8275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t="e">
        <f t="shared" si="93"/>
        <v>#DIV/0!</v>
      </c>
      <c r="P1486" t="s">
        <v>8275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2.2388059701492536E-2</v>
      </c>
      <c r="O1487">
        <f t="shared" si="93"/>
        <v>50</v>
      </c>
      <c r="P1487" t="s">
        <v>8275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2.3999999999999998E-3</v>
      </c>
      <c r="O1488">
        <f t="shared" si="93"/>
        <v>16</v>
      </c>
      <c r="P1488" t="s">
        <v>8275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t="e">
        <f t="shared" si="93"/>
        <v>#DIV/0!</v>
      </c>
      <c r="P1489" t="s">
        <v>8275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2.4E-2</v>
      </c>
      <c r="O1490">
        <f t="shared" si="93"/>
        <v>60</v>
      </c>
      <c r="P1490" t="s">
        <v>8275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t="e">
        <f t="shared" si="93"/>
        <v>#DIV/0!</v>
      </c>
      <c r="P1491" t="s">
        <v>8275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0.30862068965517242</v>
      </c>
      <c r="O1492">
        <f t="shared" si="93"/>
        <v>47.10526315789474</v>
      </c>
      <c r="P1492" t="s">
        <v>8275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8.3333333333333329E-2</v>
      </c>
      <c r="O1493">
        <f t="shared" si="93"/>
        <v>100</v>
      </c>
      <c r="P1493" t="s">
        <v>8275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7.4999999999999997E-3</v>
      </c>
      <c r="O1494">
        <f t="shared" si="93"/>
        <v>15</v>
      </c>
      <c r="P1494" t="s">
        <v>8275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t="e">
        <f t="shared" si="93"/>
        <v>#DIV/0!</v>
      </c>
      <c r="P1495" t="s">
        <v>8275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8.8999999999999996E-2</v>
      </c>
      <c r="O1496">
        <f t="shared" si="93"/>
        <v>40.454545454545453</v>
      </c>
      <c r="P1496" t="s">
        <v>8275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t="e">
        <f t="shared" si="93"/>
        <v>#DIV/0!</v>
      </c>
      <c r="P1497" t="s">
        <v>8275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t="e">
        <f t="shared" si="93"/>
        <v>#DIV/0!</v>
      </c>
      <c r="P1498" t="s">
        <v>8275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6.666666666666667E-5</v>
      </c>
      <c r="O1499">
        <f t="shared" si="93"/>
        <v>1</v>
      </c>
      <c r="P1499" t="s">
        <v>8275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1.9E-2</v>
      </c>
      <c r="O1500">
        <f t="shared" si="93"/>
        <v>19</v>
      </c>
      <c r="P1500" t="s">
        <v>8275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2.5000000000000001E-3</v>
      </c>
      <c r="O1501">
        <f t="shared" si="93"/>
        <v>5</v>
      </c>
      <c r="P1501" t="s">
        <v>8275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0.25035714285714283</v>
      </c>
      <c r="O1502">
        <f t="shared" si="93"/>
        <v>46.733333333333334</v>
      </c>
      <c r="P1502" t="s">
        <v>8275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1.6633076923076924</v>
      </c>
      <c r="O1503">
        <f t="shared" si="93"/>
        <v>97.731073446327684</v>
      </c>
      <c r="P1503" t="s">
        <v>8285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1.0144545454545455</v>
      </c>
      <c r="O1504">
        <f t="shared" si="93"/>
        <v>67.835866261398181</v>
      </c>
      <c r="P1504" t="s">
        <v>8285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1.0789146666666667</v>
      </c>
      <c r="O1505">
        <f t="shared" si="93"/>
        <v>56.98492957746479</v>
      </c>
      <c r="P1505" t="s">
        <v>8285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2.7793846153846156</v>
      </c>
      <c r="O1506">
        <f t="shared" si="93"/>
        <v>67.159851301115239</v>
      </c>
      <c r="P1506" t="s">
        <v>8285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1.0358125</v>
      </c>
      <c r="O1507">
        <f t="shared" si="93"/>
        <v>48.037681159420288</v>
      </c>
      <c r="P1507" t="s">
        <v>8285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1.1140000000000001</v>
      </c>
      <c r="O1508">
        <f t="shared" si="93"/>
        <v>38.860465116279073</v>
      </c>
      <c r="P1508" t="s">
        <v>8285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2.15</v>
      </c>
      <c r="O1509">
        <f t="shared" si="93"/>
        <v>78.181818181818187</v>
      </c>
      <c r="P1509" t="s">
        <v>8285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1.1076216216216217</v>
      </c>
      <c r="O1510">
        <f t="shared" si="93"/>
        <v>97.113744075829388</v>
      </c>
      <c r="P1510" t="s">
        <v>8285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1.2364125714285714</v>
      </c>
      <c r="O1511">
        <f t="shared" si="93"/>
        <v>110.39397959183674</v>
      </c>
      <c r="P1511" t="s">
        <v>8285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1.0103500000000001</v>
      </c>
      <c r="O1512">
        <f t="shared" si="93"/>
        <v>39.91506172839506</v>
      </c>
      <c r="P1512" t="s">
        <v>8285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1.1179285714285714</v>
      </c>
      <c r="O1513">
        <f t="shared" si="93"/>
        <v>75.975728155339809</v>
      </c>
      <c r="P1513" t="s">
        <v>8285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5.5877142857142861</v>
      </c>
      <c r="O1514">
        <f t="shared" si="93"/>
        <v>58.379104477611939</v>
      </c>
      <c r="P1514" t="s">
        <v>8285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1.5001875</v>
      </c>
      <c r="O1515">
        <f t="shared" si="93"/>
        <v>55.82093023255814</v>
      </c>
      <c r="P1515" t="s">
        <v>8285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1.0647599999999999</v>
      </c>
      <c r="O1516">
        <f t="shared" si="93"/>
        <v>151.24431818181819</v>
      </c>
      <c r="P1516" t="s">
        <v>8285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1.57189</v>
      </c>
      <c r="O1517">
        <f t="shared" si="93"/>
        <v>849.67027027027029</v>
      </c>
      <c r="P1517" t="s">
        <v>8285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1.0865882352941176</v>
      </c>
      <c r="O1518">
        <f t="shared" si="93"/>
        <v>159.24137931034483</v>
      </c>
      <c r="P1518" t="s">
        <v>8285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1.6197999999999999</v>
      </c>
      <c r="O1519">
        <f t="shared" si="93"/>
        <v>39.507317073170732</v>
      </c>
      <c r="P1519" t="s">
        <v>8285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2.0536666666666665</v>
      </c>
      <c r="O1520">
        <f t="shared" si="93"/>
        <v>130.52966101694915</v>
      </c>
      <c r="P1520" t="s">
        <v>8285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1.033638888888889</v>
      </c>
      <c r="O1521">
        <f t="shared" si="93"/>
        <v>64.156896551724131</v>
      </c>
      <c r="P1521" t="s">
        <v>8285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1.0347222222222223</v>
      </c>
      <c r="O1522">
        <f t="shared" si="93"/>
        <v>111.52694610778443</v>
      </c>
      <c r="P1522" t="s">
        <v>8285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1.0681333333333334</v>
      </c>
      <c r="O1523">
        <f t="shared" si="93"/>
        <v>170.44680851063831</v>
      </c>
      <c r="P1523" t="s">
        <v>8285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1.3896574712643677</v>
      </c>
      <c r="O1524">
        <f t="shared" si="93"/>
        <v>133.7391592920354</v>
      </c>
      <c r="P1524" t="s">
        <v>8285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1.2484324324324325</v>
      </c>
      <c r="O1525">
        <f t="shared" si="93"/>
        <v>95.834024896265561</v>
      </c>
      <c r="P1525" t="s">
        <v>8285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2.0699999999999998</v>
      </c>
      <c r="O1526">
        <f t="shared" si="93"/>
        <v>221.78571428571428</v>
      </c>
      <c r="P1526" t="s">
        <v>8285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1.7400576923076922</v>
      </c>
      <c r="O1527">
        <f t="shared" si="93"/>
        <v>32.315357142857138</v>
      </c>
      <c r="P1527" t="s">
        <v>8285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1.2032608695652174</v>
      </c>
      <c r="O1528">
        <f t="shared" si="93"/>
        <v>98.839285714285708</v>
      </c>
      <c r="P1528" t="s">
        <v>8285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1.1044428571428573</v>
      </c>
      <c r="O1529">
        <f t="shared" si="93"/>
        <v>55.222142857142863</v>
      </c>
      <c r="P1529" t="s">
        <v>8285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2.8156666666666665</v>
      </c>
      <c r="O1530">
        <f t="shared" si="93"/>
        <v>52.793750000000003</v>
      </c>
      <c r="P1530" t="s">
        <v>8285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1.0067894736842105</v>
      </c>
      <c r="O1531">
        <f t="shared" si="93"/>
        <v>135.66666666666666</v>
      </c>
      <c r="P1531" t="s">
        <v>8285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1.3482571428571428</v>
      </c>
      <c r="O1532">
        <f t="shared" si="93"/>
        <v>53.991990846681922</v>
      </c>
      <c r="P1532" t="s">
        <v>8285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1.7595744680851064</v>
      </c>
      <c r="O1533">
        <f t="shared" si="93"/>
        <v>56.643835616438359</v>
      </c>
      <c r="P1533" t="s">
        <v>8285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4.8402000000000003</v>
      </c>
      <c r="O1534">
        <f t="shared" si="93"/>
        <v>82.316326530612244</v>
      </c>
      <c r="P1534" t="s">
        <v>8285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1.4514</v>
      </c>
      <c r="O1535">
        <f t="shared" si="93"/>
        <v>88.26081081081081</v>
      </c>
      <c r="P1535" t="s">
        <v>8285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4.1773333333333333</v>
      </c>
      <c r="O1536">
        <f t="shared" si="93"/>
        <v>84.905149051490511</v>
      </c>
      <c r="P1536" t="s">
        <v>8285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1.3242499999999999</v>
      </c>
      <c r="O1537">
        <f t="shared" si="93"/>
        <v>48.154545454545456</v>
      </c>
      <c r="P1537" t="s">
        <v>8285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2.5030841666666666</v>
      </c>
      <c r="O1538">
        <f t="shared" si="93"/>
        <v>66.015406593406595</v>
      </c>
      <c r="P1538" t="s">
        <v>8285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E1539/D1539</f>
        <v>1.7989999999999999</v>
      </c>
      <c r="O1539">
        <f t="shared" ref="O1539:O1602" si="97">E1539/L1539</f>
        <v>96.375</v>
      </c>
      <c r="P1539" t="s">
        <v>8285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1.0262857142857142</v>
      </c>
      <c r="O1540">
        <f t="shared" si="97"/>
        <v>156.17391304347825</v>
      </c>
      <c r="P1540" t="s">
        <v>8285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1.359861</v>
      </c>
      <c r="O1541">
        <f t="shared" si="97"/>
        <v>95.764859154929582</v>
      </c>
      <c r="P1541" t="s">
        <v>8285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1.1786666666666668</v>
      </c>
      <c r="O1542">
        <f t="shared" si="97"/>
        <v>180.40816326530611</v>
      </c>
      <c r="P1542" t="s">
        <v>8285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3.3333333333333332E-4</v>
      </c>
      <c r="O1543">
        <f t="shared" si="97"/>
        <v>3</v>
      </c>
      <c r="P1543" t="s">
        <v>8289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0.04</v>
      </c>
      <c r="O1544">
        <f t="shared" si="97"/>
        <v>20</v>
      </c>
      <c r="P1544" t="s">
        <v>8289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4.4444444444444444E-3</v>
      </c>
      <c r="O1545">
        <f t="shared" si="97"/>
        <v>10</v>
      </c>
      <c r="P1545" t="s">
        <v>8289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t="e">
        <f t="shared" si="97"/>
        <v>#DIV/0!</v>
      </c>
      <c r="P1546" t="s">
        <v>8289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3.3333333333333332E-4</v>
      </c>
      <c r="O1547">
        <f t="shared" si="97"/>
        <v>1</v>
      </c>
      <c r="P1547" t="s">
        <v>8289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0.28899999999999998</v>
      </c>
      <c r="O1548">
        <f t="shared" si="97"/>
        <v>26.272727272727273</v>
      </c>
      <c r="P1548" t="s">
        <v>8289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t="e">
        <f t="shared" si="97"/>
        <v>#DIV/0!</v>
      </c>
      <c r="P1549" t="s">
        <v>8289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8.5714285714285715E-2</v>
      </c>
      <c r="O1550">
        <f t="shared" si="97"/>
        <v>60</v>
      </c>
      <c r="P1550" t="s">
        <v>8289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0.34</v>
      </c>
      <c r="O1551">
        <f t="shared" si="97"/>
        <v>28.333333333333332</v>
      </c>
      <c r="P1551" t="s">
        <v>8289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0.13466666666666666</v>
      </c>
      <c r="O1552">
        <f t="shared" si="97"/>
        <v>14.428571428571429</v>
      </c>
      <c r="P1552" t="s">
        <v>8289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t="e">
        <f t="shared" si="97"/>
        <v>#DIV/0!</v>
      </c>
      <c r="P1553" t="s">
        <v>8289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0.49186046511627907</v>
      </c>
      <c r="O1554">
        <f t="shared" si="97"/>
        <v>132.1875</v>
      </c>
      <c r="P1554" t="s">
        <v>8289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t="e">
        <f t="shared" si="97"/>
        <v>#DIV/0!</v>
      </c>
      <c r="P1555" t="s">
        <v>8289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t="e">
        <f t="shared" si="97"/>
        <v>#DIV/0!</v>
      </c>
      <c r="P1556" t="s">
        <v>8289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t="e">
        <f t="shared" si="97"/>
        <v>#DIV/0!</v>
      </c>
      <c r="P1557" t="s">
        <v>8289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0.45133333333333331</v>
      </c>
      <c r="O1558">
        <f t="shared" si="97"/>
        <v>56.416666666666664</v>
      </c>
      <c r="P1558" t="s">
        <v>8289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0.04</v>
      </c>
      <c r="O1559">
        <f t="shared" si="97"/>
        <v>100</v>
      </c>
      <c r="P1559" t="s">
        <v>8289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4.6666666666666669E-2</v>
      </c>
      <c r="O1560">
        <f t="shared" si="97"/>
        <v>11.666666666666666</v>
      </c>
      <c r="P1560" t="s">
        <v>8289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3.3333333333333335E-3</v>
      </c>
      <c r="O1561">
        <f t="shared" si="97"/>
        <v>50</v>
      </c>
      <c r="P1561" t="s">
        <v>8289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3.7600000000000001E-2</v>
      </c>
      <c r="O1562">
        <f t="shared" si="97"/>
        <v>23.5</v>
      </c>
      <c r="P1562" t="s">
        <v>8289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6.7000000000000002E-3</v>
      </c>
      <c r="O1563">
        <f t="shared" si="97"/>
        <v>67</v>
      </c>
      <c r="P1563" t="s">
        <v>8290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t="e">
        <f t="shared" si="97"/>
        <v>#DIV/0!</v>
      </c>
      <c r="P1564" t="s">
        <v>8290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1.4166666666666666E-2</v>
      </c>
      <c r="O1565">
        <f t="shared" si="97"/>
        <v>42.5</v>
      </c>
      <c r="P1565" t="s">
        <v>8290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1E-3</v>
      </c>
      <c r="O1566">
        <f t="shared" si="97"/>
        <v>10</v>
      </c>
      <c r="P1566" t="s">
        <v>8290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2.5000000000000001E-2</v>
      </c>
      <c r="O1567">
        <f t="shared" si="97"/>
        <v>100</v>
      </c>
      <c r="P1567" t="s">
        <v>8290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0.21249999999999999</v>
      </c>
      <c r="O1568">
        <f t="shared" si="97"/>
        <v>108.05084745762711</v>
      </c>
      <c r="P1568" t="s">
        <v>8290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4.1176470588235294E-2</v>
      </c>
      <c r="O1569">
        <f t="shared" si="97"/>
        <v>26.923076923076923</v>
      </c>
      <c r="P1569" t="s">
        <v>8290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0.13639999999999999</v>
      </c>
      <c r="O1570">
        <f t="shared" si="97"/>
        <v>155</v>
      </c>
      <c r="P1570" t="s">
        <v>8290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t="e">
        <f t="shared" si="97"/>
        <v>#DIV/0!</v>
      </c>
      <c r="P1571" t="s">
        <v>8290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0.41399999999999998</v>
      </c>
      <c r="O1572">
        <f t="shared" si="97"/>
        <v>47.769230769230766</v>
      </c>
      <c r="P1572" t="s">
        <v>8290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6.6115702479338841E-3</v>
      </c>
      <c r="O1573">
        <f t="shared" si="97"/>
        <v>20</v>
      </c>
      <c r="P1573" t="s">
        <v>8290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0.05</v>
      </c>
      <c r="O1574">
        <f t="shared" si="97"/>
        <v>41.666666666666664</v>
      </c>
      <c r="P1574" t="s">
        <v>8290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2.4777777777777777E-2</v>
      </c>
      <c r="O1575">
        <f t="shared" si="97"/>
        <v>74.333333333333329</v>
      </c>
      <c r="P1575" t="s">
        <v>8290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5.0599999999999999E-2</v>
      </c>
      <c r="O1576">
        <f t="shared" si="97"/>
        <v>84.333333333333329</v>
      </c>
      <c r="P1576" t="s">
        <v>8290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0.2291</v>
      </c>
      <c r="O1577">
        <f t="shared" si="97"/>
        <v>65.457142857142856</v>
      </c>
      <c r="P1577" t="s">
        <v>8290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0.13</v>
      </c>
      <c r="O1578">
        <f t="shared" si="97"/>
        <v>65</v>
      </c>
      <c r="P1578" t="s">
        <v>8290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5.4999999999999997E-3</v>
      </c>
      <c r="O1579">
        <f t="shared" si="97"/>
        <v>27.5</v>
      </c>
      <c r="P1579" t="s">
        <v>8290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0.10806536636794939</v>
      </c>
      <c r="O1580">
        <f t="shared" si="97"/>
        <v>51.25</v>
      </c>
      <c r="P1580" t="s">
        <v>8290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8.4008400840084006E-3</v>
      </c>
      <c r="O1581">
        <f t="shared" si="97"/>
        <v>14</v>
      </c>
      <c r="P1581" t="s">
        <v>8290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t="e">
        <f t="shared" si="97"/>
        <v>#DIV/0!</v>
      </c>
      <c r="P1582" t="s">
        <v>8290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5.0000000000000001E-3</v>
      </c>
      <c r="O1583">
        <f t="shared" si="97"/>
        <v>5</v>
      </c>
      <c r="P1583" t="s">
        <v>8291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9.2999999999999999E-2</v>
      </c>
      <c r="O1584">
        <f t="shared" si="97"/>
        <v>31</v>
      </c>
      <c r="P1584" t="s">
        <v>8291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7.5000000000000002E-4</v>
      </c>
      <c r="O1585">
        <f t="shared" si="97"/>
        <v>15</v>
      </c>
      <c r="P1585" t="s">
        <v>8291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t="e">
        <f t="shared" si="97"/>
        <v>#DIV/0!</v>
      </c>
      <c r="P1586" t="s">
        <v>8291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0.79</v>
      </c>
      <c r="O1587">
        <f t="shared" si="97"/>
        <v>131.66666666666666</v>
      </c>
      <c r="P1587" t="s">
        <v>8291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t="e">
        <f t="shared" si="97"/>
        <v>#DIV/0!</v>
      </c>
      <c r="P1588" t="s">
        <v>8291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1.3333333333333334E-4</v>
      </c>
      <c r="O1589">
        <f t="shared" si="97"/>
        <v>1</v>
      </c>
      <c r="P1589" t="s">
        <v>8291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t="e">
        <f t="shared" si="97"/>
        <v>#DIV/0!</v>
      </c>
      <c r="P1590" t="s">
        <v>8291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t="e">
        <f t="shared" si="97"/>
        <v>#DIV/0!</v>
      </c>
      <c r="P1591" t="s">
        <v>8291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1.7000000000000001E-2</v>
      </c>
      <c r="O1592">
        <f t="shared" si="97"/>
        <v>510</v>
      </c>
      <c r="P1592" t="s">
        <v>8291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0.29228571428571426</v>
      </c>
      <c r="O1593">
        <f t="shared" si="97"/>
        <v>44.478260869565219</v>
      </c>
      <c r="P1593" t="s">
        <v>8291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t="e">
        <f t="shared" si="97"/>
        <v>#DIV/0!</v>
      </c>
      <c r="P1594" t="s">
        <v>8291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1.3636363636363637E-4</v>
      </c>
      <c r="O1595">
        <f t="shared" si="97"/>
        <v>1</v>
      </c>
      <c r="P1595" t="s">
        <v>8291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0.20499999999999999</v>
      </c>
      <c r="O1596">
        <f t="shared" si="97"/>
        <v>20.5</v>
      </c>
      <c r="P1596" t="s">
        <v>8291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2.8E-3</v>
      </c>
      <c r="O1597">
        <f t="shared" si="97"/>
        <v>40</v>
      </c>
      <c r="P1597" t="s">
        <v>8291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2.3076923076923078E-2</v>
      </c>
      <c r="O1598">
        <f t="shared" si="97"/>
        <v>25</v>
      </c>
      <c r="P1598" t="s">
        <v>8291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t="e">
        <f t="shared" si="97"/>
        <v>#DIV/0!</v>
      </c>
      <c r="P1599" t="s">
        <v>8291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1.25E-3</v>
      </c>
      <c r="O1600">
        <f t="shared" si="97"/>
        <v>1</v>
      </c>
      <c r="P1600" t="s">
        <v>8291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t="e">
        <f t="shared" si="97"/>
        <v>#DIV/0!</v>
      </c>
      <c r="P1601" t="s">
        <v>8291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7.3400000000000007E-2</v>
      </c>
      <c r="O1602">
        <f t="shared" si="97"/>
        <v>40.777777777777779</v>
      </c>
      <c r="P1602" t="s">
        <v>8291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E1603/D1603</f>
        <v>1.082492</v>
      </c>
      <c r="O1603">
        <f t="shared" ref="O1603:O1666" si="101">E1603/L1603</f>
        <v>48.325535714285714</v>
      </c>
      <c r="P1603" t="s">
        <v>8276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1.0016666666666667</v>
      </c>
      <c r="O1604">
        <f t="shared" si="101"/>
        <v>46.953125</v>
      </c>
      <c r="P1604" t="s">
        <v>8276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1.0003299999999999</v>
      </c>
      <c r="O1605">
        <f t="shared" si="101"/>
        <v>66.688666666666663</v>
      </c>
      <c r="P1605" t="s">
        <v>8276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1.2210714285714286</v>
      </c>
      <c r="O1606">
        <f t="shared" si="101"/>
        <v>48.842857142857142</v>
      </c>
      <c r="P1606" t="s">
        <v>8276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1.0069333333333335</v>
      </c>
      <c r="O1607">
        <f t="shared" si="101"/>
        <v>137.30909090909091</v>
      </c>
      <c r="P1607" t="s">
        <v>8276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1.01004125</v>
      </c>
      <c r="O1608">
        <f t="shared" si="101"/>
        <v>87.829673913043479</v>
      </c>
      <c r="P1608" t="s">
        <v>8276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1.4511000000000001</v>
      </c>
      <c r="O1609">
        <f t="shared" si="101"/>
        <v>70.785365853658533</v>
      </c>
      <c r="P1609" t="s">
        <v>8276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1.0125</v>
      </c>
      <c r="O1610">
        <f t="shared" si="101"/>
        <v>52.826086956521742</v>
      </c>
      <c r="P1610" t="s">
        <v>8276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1.1833333333333333</v>
      </c>
      <c r="O1611">
        <f t="shared" si="101"/>
        <v>443.75</v>
      </c>
      <c r="P1611" t="s">
        <v>8276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2.7185000000000001</v>
      </c>
      <c r="O1612">
        <f t="shared" si="101"/>
        <v>48.544642857142854</v>
      </c>
      <c r="P1612" t="s">
        <v>8276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1.25125</v>
      </c>
      <c r="O1613">
        <f t="shared" si="101"/>
        <v>37.074074074074076</v>
      </c>
      <c r="P1613" t="s">
        <v>8276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1.1000000000000001</v>
      </c>
      <c r="O1614">
        <f t="shared" si="101"/>
        <v>50</v>
      </c>
      <c r="P1614" t="s">
        <v>8276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1.0149999999999999</v>
      </c>
      <c r="O1615">
        <f t="shared" si="101"/>
        <v>39.03846153846154</v>
      </c>
      <c r="P1615" t="s">
        <v>8276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1.0269999999999999</v>
      </c>
      <c r="O1616">
        <f t="shared" si="101"/>
        <v>66.688311688311686</v>
      </c>
      <c r="P1616" t="s">
        <v>8276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1.1412500000000001</v>
      </c>
      <c r="O1617">
        <f t="shared" si="101"/>
        <v>67.132352941176464</v>
      </c>
      <c r="P1617" t="s">
        <v>8276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1.042</v>
      </c>
      <c r="O1618">
        <f t="shared" si="101"/>
        <v>66.369426751592357</v>
      </c>
      <c r="P1618" t="s">
        <v>8276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1.4585714285714286</v>
      </c>
      <c r="O1619">
        <f t="shared" si="101"/>
        <v>64.620253164556956</v>
      </c>
      <c r="P1619" t="s">
        <v>8276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1.0506666666666666</v>
      </c>
      <c r="O1620">
        <f t="shared" si="101"/>
        <v>58.370370370370374</v>
      </c>
      <c r="P1620" t="s">
        <v>8276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1.3333333333333333</v>
      </c>
      <c r="O1621">
        <f t="shared" si="101"/>
        <v>86.956521739130437</v>
      </c>
      <c r="P1621" t="s">
        <v>8276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1.1299999999999999</v>
      </c>
      <c r="O1622">
        <f t="shared" si="101"/>
        <v>66.470588235294116</v>
      </c>
      <c r="P1622" t="s">
        <v>8276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1.212</v>
      </c>
      <c r="O1623">
        <f t="shared" si="101"/>
        <v>163.78378378378378</v>
      </c>
      <c r="P1623" t="s">
        <v>8276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1.0172463768115942</v>
      </c>
      <c r="O1624">
        <f t="shared" si="101"/>
        <v>107.98461538461538</v>
      </c>
      <c r="P1624" t="s">
        <v>8276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1.0106666666666666</v>
      </c>
      <c r="O1625">
        <f t="shared" si="101"/>
        <v>42.111111111111114</v>
      </c>
      <c r="P1625" t="s">
        <v>8276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1.18</v>
      </c>
      <c r="O1626">
        <f t="shared" si="101"/>
        <v>47.2</v>
      </c>
      <c r="P1626" t="s">
        <v>8276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1.5533333333333332</v>
      </c>
      <c r="O1627">
        <f t="shared" si="101"/>
        <v>112.01923076923077</v>
      </c>
      <c r="P1627" t="s">
        <v>8276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1.0118750000000001</v>
      </c>
      <c r="O1628">
        <f t="shared" si="101"/>
        <v>74.953703703703709</v>
      </c>
      <c r="P1628" t="s">
        <v>8276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1.17</v>
      </c>
      <c r="O1629">
        <f t="shared" si="101"/>
        <v>61.578947368421055</v>
      </c>
      <c r="P1629" t="s">
        <v>8276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1.00925</v>
      </c>
      <c r="O1630">
        <f t="shared" si="101"/>
        <v>45.875</v>
      </c>
      <c r="P1630" t="s">
        <v>8276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1.0366666666666666</v>
      </c>
      <c r="O1631">
        <f t="shared" si="101"/>
        <v>75.853658536585371</v>
      </c>
      <c r="P1631" t="s">
        <v>8276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2.6524999999999999</v>
      </c>
      <c r="O1632">
        <f t="shared" si="101"/>
        <v>84.206349206349202</v>
      </c>
      <c r="P1632" t="s">
        <v>8276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1.5590999999999999</v>
      </c>
      <c r="O1633">
        <f t="shared" si="101"/>
        <v>117.22556390977444</v>
      </c>
      <c r="P1633" t="s">
        <v>8276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1.0162500000000001</v>
      </c>
      <c r="O1634">
        <f t="shared" si="101"/>
        <v>86.489361702127653</v>
      </c>
      <c r="P1634" t="s">
        <v>8276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</v>
      </c>
      <c r="O1635">
        <f t="shared" si="101"/>
        <v>172.41379310344828</v>
      </c>
      <c r="P1635" t="s">
        <v>8276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1.0049999999999999</v>
      </c>
      <c r="O1636">
        <f t="shared" si="101"/>
        <v>62.8125</v>
      </c>
      <c r="P1636" t="s">
        <v>8276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1.2529999999999999</v>
      </c>
      <c r="O1637">
        <f t="shared" si="101"/>
        <v>67.729729729729726</v>
      </c>
      <c r="P1637" t="s">
        <v>8276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1.0355555555555556</v>
      </c>
      <c r="O1638">
        <f t="shared" si="101"/>
        <v>53.5632183908046</v>
      </c>
      <c r="P1638" t="s">
        <v>8276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1.038</v>
      </c>
      <c r="O1639">
        <f t="shared" si="101"/>
        <v>34.6</v>
      </c>
      <c r="P1639" t="s">
        <v>8276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1.05</v>
      </c>
      <c r="O1640">
        <f t="shared" si="101"/>
        <v>38.888888888888886</v>
      </c>
      <c r="P1640" t="s">
        <v>8276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</v>
      </c>
      <c r="O1641">
        <f t="shared" si="101"/>
        <v>94.736842105263165</v>
      </c>
      <c r="P1641" t="s">
        <v>8276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1.6986000000000001</v>
      </c>
      <c r="O1642">
        <f t="shared" si="101"/>
        <v>39.967058823529413</v>
      </c>
      <c r="P1642" t="s">
        <v>8276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1.014</v>
      </c>
      <c r="O1643">
        <f t="shared" si="101"/>
        <v>97.5</v>
      </c>
      <c r="P1643" t="s">
        <v>8292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</v>
      </c>
      <c r="O1644">
        <f t="shared" si="101"/>
        <v>42.857142857142854</v>
      </c>
      <c r="P1644" t="s">
        <v>8292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1.2470000000000001</v>
      </c>
      <c r="O1645">
        <f t="shared" si="101"/>
        <v>168.51351351351352</v>
      </c>
      <c r="P1645" t="s">
        <v>8292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1.095</v>
      </c>
      <c r="O1646">
        <f t="shared" si="101"/>
        <v>85.546875</v>
      </c>
      <c r="P1646" t="s">
        <v>8292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1.1080000000000001</v>
      </c>
      <c r="O1647">
        <f t="shared" si="101"/>
        <v>554</v>
      </c>
      <c r="P1647" t="s">
        <v>8292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1.1020000000000001</v>
      </c>
      <c r="O1648">
        <f t="shared" si="101"/>
        <v>26.554216867469879</v>
      </c>
      <c r="P1648" t="s">
        <v>8292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1.0471999999999999</v>
      </c>
      <c r="O1649">
        <f t="shared" si="101"/>
        <v>113.82608695652173</v>
      </c>
      <c r="P1649" t="s">
        <v>8292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1.2526086956521738</v>
      </c>
      <c r="O1650">
        <f t="shared" si="101"/>
        <v>32.011111111111113</v>
      </c>
      <c r="P1650" t="s">
        <v>8292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1.0058763157894737</v>
      </c>
      <c r="O1651">
        <f t="shared" si="101"/>
        <v>47.189259259259259</v>
      </c>
      <c r="P1651" t="s">
        <v>8292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1.4155</v>
      </c>
      <c r="O1652">
        <f t="shared" si="101"/>
        <v>88.46875</v>
      </c>
      <c r="P1652" t="s">
        <v>8292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1.0075000000000001</v>
      </c>
      <c r="O1653">
        <f t="shared" si="101"/>
        <v>100.75</v>
      </c>
      <c r="P1653" t="s">
        <v>8292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1.0066666666666666</v>
      </c>
      <c r="O1654">
        <f t="shared" si="101"/>
        <v>64.714285714285708</v>
      </c>
      <c r="P1654" t="s">
        <v>8292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1.7423040000000001</v>
      </c>
      <c r="O1655">
        <f t="shared" si="101"/>
        <v>51.854285714285716</v>
      </c>
      <c r="P1655" t="s">
        <v>8292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1.199090909090909</v>
      </c>
      <c r="O1656">
        <f t="shared" si="101"/>
        <v>38.794117647058826</v>
      </c>
      <c r="P1656" t="s">
        <v>8292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1.4286666666666668</v>
      </c>
      <c r="O1657">
        <f t="shared" si="101"/>
        <v>44.645833333333336</v>
      </c>
      <c r="P1657" t="s">
        <v>8292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1.0033493333333334</v>
      </c>
      <c r="O1658">
        <f t="shared" si="101"/>
        <v>156.77333333333334</v>
      </c>
      <c r="P1658" t="s">
        <v>8292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1.0493380000000001</v>
      </c>
      <c r="O1659">
        <f t="shared" si="101"/>
        <v>118.70339366515837</v>
      </c>
      <c r="P1659" t="s">
        <v>8292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1.3223333333333334</v>
      </c>
      <c r="O1660">
        <f t="shared" si="101"/>
        <v>74.149532710280369</v>
      </c>
      <c r="P1660" t="s">
        <v>8292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1.1279999999999999</v>
      </c>
      <c r="O1661">
        <f t="shared" si="101"/>
        <v>12.533333333333333</v>
      </c>
      <c r="P1661" t="s">
        <v>8292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12.5375</v>
      </c>
      <c r="O1662">
        <f t="shared" si="101"/>
        <v>27.861111111111111</v>
      </c>
      <c r="P1662" t="s">
        <v>8292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1.0250632911392406</v>
      </c>
      <c r="O1663">
        <f t="shared" si="101"/>
        <v>80.178217821782184</v>
      </c>
      <c r="P1663" t="s">
        <v>8292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1.026375</v>
      </c>
      <c r="O1664">
        <f t="shared" si="101"/>
        <v>132.43548387096774</v>
      </c>
      <c r="P1664" t="s">
        <v>8292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1.08</v>
      </c>
      <c r="O1665">
        <f t="shared" si="101"/>
        <v>33.75</v>
      </c>
      <c r="P1665" t="s">
        <v>8292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1.2240879999999998</v>
      </c>
      <c r="O1666">
        <f t="shared" si="101"/>
        <v>34.384494382022467</v>
      </c>
      <c r="P1666" t="s">
        <v>8292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E1667/D1667</f>
        <v>1.1945714285714286</v>
      </c>
      <c r="O1667">
        <f t="shared" ref="O1667:O1730" si="105">E1667/L1667</f>
        <v>44.956989247311824</v>
      </c>
      <c r="P1667" t="s">
        <v>8292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1.6088</v>
      </c>
      <c r="O1668">
        <f t="shared" si="105"/>
        <v>41.04081632653061</v>
      </c>
      <c r="P1668" t="s">
        <v>8292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1.2685294117647059</v>
      </c>
      <c r="O1669">
        <f t="shared" si="105"/>
        <v>52.597560975609753</v>
      </c>
      <c r="P1669" t="s">
        <v>8292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1.026375</v>
      </c>
      <c r="O1670">
        <f t="shared" si="105"/>
        <v>70.784482758620683</v>
      </c>
      <c r="P1670" t="s">
        <v>8292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1.3975</v>
      </c>
      <c r="O1671">
        <f t="shared" si="105"/>
        <v>53.75</v>
      </c>
      <c r="P1671" t="s">
        <v>8292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1.026</v>
      </c>
      <c r="O1672">
        <f t="shared" si="105"/>
        <v>44.608695652173914</v>
      </c>
      <c r="P1672" t="s">
        <v>8292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1.0067349999999999</v>
      </c>
      <c r="O1673">
        <f t="shared" si="105"/>
        <v>26.148961038961041</v>
      </c>
      <c r="P1673" t="s">
        <v>8292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1.1294117647058823</v>
      </c>
      <c r="O1674">
        <f t="shared" si="105"/>
        <v>39.183673469387756</v>
      </c>
      <c r="P1674" t="s">
        <v>8292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1.2809523809523808</v>
      </c>
      <c r="O1675">
        <f t="shared" si="105"/>
        <v>45.593220338983052</v>
      </c>
      <c r="P1675" t="s">
        <v>8292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2.0169999999999999</v>
      </c>
      <c r="O1676">
        <f t="shared" si="105"/>
        <v>89.247787610619469</v>
      </c>
      <c r="P1676" t="s">
        <v>8292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1.37416</v>
      </c>
      <c r="O1677">
        <f t="shared" si="105"/>
        <v>40.416470588235299</v>
      </c>
      <c r="P1677" t="s">
        <v>8292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1.1533333333333333</v>
      </c>
      <c r="O1678">
        <f t="shared" si="105"/>
        <v>82.38095238095238</v>
      </c>
      <c r="P1678" t="s">
        <v>8292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1.1166666666666667</v>
      </c>
      <c r="O1679">
        <f t="shared" si="105"/>
        <v>159.52380952380952</v>
      </c>
      <c r="P1679" t="s">
        <v>8292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1.1839999999999999</v>
      </c>
      <c r="O1680">
        <f t="shared" si="105"/>
        <v>36.244897959183675</v>
      </c>
      <c r="P1680" t="s">
        <v>8292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1.75</v>
      </c>
      <c r="O1681">
        <f t="shared" si="105"/>
        <v>62.5</v>
      </c>
      <c r="P1681" t="s">
        <v>8292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1.175</v>
      </c>
      <c r="O1682">
        <f t="shared" si="105"/>
        <v>47</v>
      </c>
      <c r="P1682" t="s">
        <v>8292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1.0142212307692309</v>
      </c>
      <c r="O1683">
        <f t="shared" si="105"/>
        <v>74.575090497737563</v>
      </c>
      <c r="P1683" t="s">
        <v>8293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t="e">
        <f t="shared" si="105"/>
        <v>#DIV/0!</v>
      </c>
      <c r="P1684" t="s">
        <v>8293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0.21714285714285714</v>
      </c>
      <c r="O1685">
        <f t="shared" si="105"/>
        <v>76</v>
      </c>
      <c r="P1685" t="s">
        <v>8293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1.0912500000000001</v>
      </c>
      <c r="O1686">
        <f t="shared" si="105"/>
        <v>86.43564356435644</v>
      </c>
      <c r="P1686" t="s">
        <v>8293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1.0285714285714285</v>
      </c>
      <c r="O1687">
        <f t="shared" si="105"/>
        <v>24</v>
      </c>
      <c r="P1687" t="s">
        <v>8293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3.5999999999999999E-3</v>
      </c>
      <c r="O1688">
        <f t="shared" si="105"/>
        <v>18</v>
      </c>
      <c r="P1688" t="s">
        <v>8293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0.3125</v>
      </c>
      <c r="O1689">
        <f t="shared" si="105"/>
        <v>80.128205128205124</v>
      </c>
      <c r="P1689" t="s">
        <v>8293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0.443</v>
      </c>
      <c r="O1690">
        <f t="shared" si="105"/>
        <v>253.14285714285714</v>
      </c>
      <c r="P1690" t="s">
        <v>8293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</v>
      </c>
      <c r="O1691">
        <f t="shared" si="105"/>
        <v>171.42857142857142</v>
      </c>
      <c r="P1691" t="s">
        <v>8293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0.254</v>
      </c>
      <c r="O1692">
        <f t="shared" si="105"/>
        <v>57.727272727272727</v>
      </c>
      <c r="P1692" t="s">
        <v>8293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0.33473333333333333</v>
      </c>
      <c r="O1693">
        <f t="shared" si="105"/>
        <v>264.26315789473682</v>
      </c>
      <c r="P1693" t="s">
        <v>8293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0.47799999999999998</v>
      </c>
      <c r="O1694">
        <f t="shared" si="105"/>
        <v>159.33333333333334</v>
      </c>
      <c r="P1694" t="s">
        <v>8293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9.3333333333333338E-2</v>
      </c>
      <c r="O1695">
        <f t="shared" si="105"/>
        <v>35</v>
      </c>
      <c r="P1695" t="s">
        <v>8293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5.0000000000000001E-4</v>
      </c>
      <c r="O1696">
        <f t="shared" si="105"/>
        <v>5</v>
      </c>
      <c r="P1696" t="s">
        <v>8293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0.11708333333333333</v>
      </c>
      <c r="O1697">
        <f t="shared" si="105"/>
        <v>61.086956521739133</v>
      </c>
      <c r="P1697" t="s">
        <v>8293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t="e">
        <f t="shared" si="105"/>
        <v>#DIV/0!</v>
      </c>
      <c r="P1698" t="s">
        <v>8293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0.20208000000000001</v>
      </c>
      <c r="O1699">
        <f t="shared" si="105"/>
        <v>114.81818181818181</v>
      </c>
      <c r="P1699" t="s">
        <v>8293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t="e">
        <f t="shared" si="105"/>
        <v>#DIV/0!</v>
      </c>
      <c r="P1700" t="s">
        <v>8293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4.2311459353574929E-2</v>
      </c>
      <c r="O1701">
        <f t="shared" si="105"/>
        <v>54</v>
      </c>
      <c r="P1701" t="s">
        <v>8293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0.2606</v>
      </c>
      <c r="O1702">
        <f t="shared" si="105"/>
        <v>65.974683544303801</v>
      </c>
      <c r="P1702" t="s">
        <v>8293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1.9801980198019802E-3</v>
      </c>
      <c r="O1703">
        <f t="shared" si="105"/>
        <v>5</v>
      </c>
      <c r="P1703" t="s">
        <v>8293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6.0606060606060605E-5</v>
      </c>
      <c r="O1704">
        <f t="shared" si="105"/>
        <v>1</v>
      </c>
      <c r="P1704" t="s">
        <v>8293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1.0200000000000001E-2</v>
      </c>
      <c r="O1705">
        <f t="shared" si="105"/>
        <v>25.5</v>
      </c>
      <c r="P1705" t="s">
        <v>8293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0.65100000000000002</v>
      </c>
      <c r="O1706">
        <f t="shared" si="105"/>
        <v>118.36363636363636</v>
      </c>
      <c r="P1706" t="s">
        <v>8293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t="e">
        <f t="shared" si="105"/>
        <v>#DIV/0!</v>
      </c>
      <c r="P1707" t="s">
        <v>8293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t="e">
        <f t="shared" si="105"/>
        <v>#DIV/0!</v>
      </c>
      <c r="P1708" t="s">
        <v>8293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9.74E-2</v>
      </c>
      <c r="O1709">
        <f t="shared" si="105"/>
        <v>54.111111111111114</v>
      </c>
      <c r="P1709" t="s">
        <v>8293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t="e">
        <f t="shared" si="105"/>
        <v>#DIV/0!</v>
      </c>
      <c r="P1710" t="s">
        <v>8293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4.8571428571428571E-2</v>
      </c>
      <c r="O1711">
        <f t="shared" si="105"/>
        <v>21.25</v>
      </c>
      <c r="P1711" t="s">
        <v>8293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6.7999999999999996E-3</v>
      </c>
      <c r="O1712">
        <f t="shared" si="105"/>
        <v>34</v>
      </c>
      <c r="P1712" t="s">
        <v>8293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0.105</v>
      </c>
      <c r="O1713">
        <f t="shared" si="105"/>
        <v>525</v>
      </c>
      <c r="P1713" t="s">
        <v>8293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t="e">
        <f t="shared" si="105"/>
        <v>#DIV/0!</v>
      </c>
      <c r="P1714" t="s">
        <v>8293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1.6666666666666666E-2</v>
      </c>
      <c r="O1715">
        <f t="shared" si="105"/>
        <v>50</v>
      </c>
      <c r="P1715" t="s">
        <v>8293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7.868E-2</v>
      </c>
      <c r="O1716">
        <f t="shared" si="105"/>
        <v>115.70588235294117</v>
      </c>
      <c r="P1716" t="s">
        <v>8293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2.2000000000000001E-3</v>
      </c>
      <c r="O1717">
        <f t="shared" si="105"/>
        <v>5.5</v>
      </c>
      <c r="P1717" t="s">
        <v>8293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7.4999999999999997E-2</v>
      </c>
      <c r="O1718">
        <f t="shared" si="105"/>
        <v>50</v>
      </c>
      <c r="P1718" t="s">
        <v>8293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0.42725880551301687</v>
      </c>
      <c r="O1719">
        <f t="shared" si="105"/>
        <v>34.024390243902438</v>
      </c>
      <c r="P1719" t="s">
        <v>8293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2.142857142857143E-3</v>
      </c>
      <c r="O1720">
        <f t="shared" si="105"/>
        <v>37.5</v>
      </c>
      <c r="P1720" t="s">
        <v>8293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8.7500000000000008E-3</v>
      </c>
      <c r="O1721">
        <f t="shared" si="105"/>
        <v>11.666666666666666</v>
      </c>
      <c r="P1721" t="s">
        <v>8293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5.6250000000000001E-2</v>
      </c>
      <c r="O1722">
        <f t="shared" si="105"/>
        <v>28.125</v>
      </c>
      <c r="P1722" t="s">
        <v>8293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t="e">
        <f t="shared" si="105"/>
        <v>#DIV/0!</v>
      </c>
      <c r="P1723" t="s">
        <v>8293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3.4722222222222224E-4</v>
      </c>
      <c r="O1724">
        <f t="shared" si="105"/>
        <v>1</v>
      </c>
      <c r="P1724" t="s">
        <v>8293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6.5000000000000002E-2</v>
      </c>
      <c r="O1725">
        <f t="shared" si="105"/>
        <v>216.66666666666666</v>
      </c>
      <c r="P1725" t="s">
        <v>8293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5.8333333333333336E-3</v>
      </c>
      <c r="O1726">
        <f t="shared" si="105"/>
        <v>8.75</v>
      </c>
      <c r="P1726" t="s">
        <v>8293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0.10181818181818182</v>
      </c>
      <c r="O1727">
        <f t="shared" si="105"/>
        <v>62.222222222222221</v>
      </c>
      <c r="P1727" t="s">
        <v>8293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0.33784615384615385</v>
      </c>
      <c r="O1728">
        <f t="shared" si="105"/>
        <v>137.25</v>
      </c>
      <c r="P1728" t="s">
        <v>8293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3.3333333333333332E-4</v>
      </c>
      <c r="O1729">
        <f t="shared" si="105"/>
        <v>1</v>
      </c>
      <c r="P1729" t="s">
        <v>8293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0.68400000000000005</v>
      </c>
      <c r="O1730">
        <f t="shared" si="105"/>
        <v>122.14285714285714</v>
      </c>
      <c r="P1730" t="s">
        <v>8293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E1731/D1731</f>
        <v>0</v>
      </c>
      <c r="O1731" t="e">
        <f t="shared" ref="O1731:O1794" si="109">E1731/L1731</f>
        <v>#DIV/0!</v>
      </c>
      <c r="P1731" t="s">
        <v>8293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t="e">
        <f t="shared" si="109"/>
        <v>#DIV/0!</v>
      </c>
      <c r="P1732" t="s">
        <v>8293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t="e">
        <f t="shared" si="109"/>
        <v>#DIV/0!</v>
      </c>
      <c r="P1733" t="s">
        <v>8293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t="e">
        <f t="shared" si="109"/>
        <v>#DIV/0!</v>
      </c>
      <c r="P1734" t="s">
        <v>8293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t="e">
        <f t="shared" si="109"/>
        <v>#DIV/0!</v>
      </c>
      <c r="P1735" t="s">
        <v>8293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2.2222222222222223E-4</v>
      </c>
      <c r="O1736">
        <f t="shared" si="109"/>
        <v>1</v>
      </c>
      <c r="P1736" t="s">
        <v>8293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0.11</v>
      </c>
      <c r="O1737">
        <f t="shared" si="109"/>
        <v>55</v>
      </c>
      <c r="P1737" t="s">
        <v>8293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7.3333333333333332E-3</v>
      </c>
      <c r="O1738">
        <f t="shared" si="109"/>
        <v>22</v>
      </c>
      <c r="P1738" t="s">
        <v>8293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0.21249999999999999</v>
      </c>
      <c r="O1739">
        <f t="shared" si="109"/>
        <v>56.666666666666664</v>
      </c>
      <c r="P1739" t="s">
        <v>8293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4.0000000000000001E-3</v>
      </c>
      <c r="O1740">
        <f t="shared" si="109"/>
        <v>20</v>
      </c>
      <c r="P1740" t="s">
        <v>8293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1E-3</v>
      </c>
      <c r="O1741">
        <f t="shared" si="109"/>
        <v>1</v>
      </c>
      <c r="P1741" t="s">
        <v>8293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t="e">
        <f t="shared" si="109"/>
        <v>#DIV/0!</v>
      </c>
      <c r="P1742" t="s">
        <v>8293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1.1083333333333334</v>
      </c>
      <c r="O1743">
        <f t="shared" si="109"/>
        <v>25.576923076923077</v>
      </c>
      <c r="P1743" t="s">
        <v>8285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1.0874999999999999</v>
      </c>
      <c r="O1744">
        <f t="shared" si="109"/>
        <v>63.970588235294116</v>
      </c>
      <c r="P1744" t="s">
        <v>8285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1.0041666666666667</v>
      </c>
      <c r="O1745">
        <f t="shared" si="109"/>
        <v>89.925373134328353</v>
      </c>
      <c r="P1745" t="s">
        <v>8285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1.1845454545454546</v>
      </c>
      <c r="O1746">
        <f t="shared" si="109"/>
        <v>93.071428571428569</v>
      </c>
      <c r="P1746" t="s">
        <v>8285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1.1401428571428571</v>
      </c>
      <c r="O1747">
        <f t="shared" si="109"/>
        <v>89.674157303370791</v>
      </c>
      <c r="P1747" t="s">
        <v>8285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1.4810000000000001</v>
      </c>
      <c r="O1748">
        <f t="shared" si="109"/>
        <v>207.61682242990653</v>
      </c>
      <c r="P1748" t="s">
        <v>8285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1.0495555555555556</v>
      </c>
      <c r="O1749">
        <f t="shared" si="109"/>
        <v>59.408805031446541</v>
      </c>
      <c r="P1749" t="s">
        <v>8285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1.29948</v>
      </c>
      <c r="O1750">
        <f t="shared" si="109"/>
        <v>358.97237569060775</v>
      </c>
      <c r="P1750" t="s">
        <v>8285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1.2348756218905472</v>
      </c>
      <c r="O1751">
        <f t="shared" si="109"/>
        <v>94.736641221374043</v>
      </c>
      <c r="P1751" t="s">
        <v>8285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2.0162</v>
      </c>
      <c r="O1752">
        <f t="shared" si="109"/>
        <v>80.647999999999996</v>
      </c>
      <c r="P1752" t="s">
        <v>8285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1.0289999999999999</v>
      </c>
      <c r="O1753">
        <f t="shared" si="109"/>
        <v>168.68852459016392</v>
      </c>
      <c r="P1753" t="s">
        <v>8285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2.6016666666666666</v>
      </c>
      <c r="O1754">
        <f t="shared" si="109"/>
        <v>34.68888888888889</v>
      </c>
      <c r="P1754" t="s">
        <v>8285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1.08</v>
      </c>
      <c r="O1755">
        <f t="shared" si="109"/>
        <v>462.85714285714283</v>
      </c>
      <c r="P1755" t="s">
        <v>8285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1.1052941176470588</v>
      </c>
      <c r="O1756">
        <f t="shared" si="109"/>
        <v>104.38888888888889</v>
      </c>
      <c r="P1756" t="s">
        <v>8285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1.2</v>
      </c>
      <c r="O1757">
        <f t="shared" si="109"/>
        <v>7.5</v>
      </c>
      <c r="P1757" t="s">
        <v>8285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1.0282909090909091</v>
      </c>
      <c r="O1758">
        <f t="shared" si="109"/>
        <v>47.13</v>
      </c>
      <c r="P1758" t="s">
        <v>8285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1.1599999999999999</v>
      </c>
      <c r="O1759">
        <f t="shared" si="109"/>
        <v>414.28571428571428</v>
      </c>
      <c r="P1759" t="s">
        <v>8285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1.147</v>
      </c>
      <c r="O1760">
        <f t="shared" si="109"/>
        <v>42.481481481481481</v>
      </c>
      <c r="P1760" t="s">
        <v>8285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1.0660000000000001</v>
      </c>
      <c r="O1761">
        <f t="shared" si="109"/>
        <v>108.77551020408163</v>
      </c>
      <c r="P1761" t="s">
        <v>8285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1.6544000000000001</v>
      </c>
      <c r="O1762">
        <f t="shared" si="109"/>
        <v>81.098039215686271</v>
      </c>
      <c r="P1762" t="s">
        <v>8285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1.55</v>
      </c>
      <c r="O1763">
        <f t="shared" si="109"/>
        <v>51.666666666666664</v>
      </c>
      <c r="P1763" t="s">
        <v>8285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8.85</v>
      </c>
      <c r="O1764">
        <f t="shared" si="109"/>
        <v>35.4</v>
      </c>
      <c r="P1764" t="s">
        <v>8285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1.0190833333333333</v>
      </c>
      <c r="O1765">
        <f t="shared" si="109"/>
        <v>103.63559322033899</v>
      </c>
      <c r="P1765" t="s">
        <v>8285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0.19600000000000001</v>
      </c>
      <c r="O1766">
        <f t="shared" si="109"/>
        <v>55.282051282051285</v>
      </c>
      <c r="P1766" t="s">
        <v>8285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0.59467839999999994</v>
      </c>
      <c r="O1767">
        <f t="shared" si="109"/>
        <v>72.16970873786407</v>
      </c>
      <c r="P1767" t="s">
        <v>8285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t="e">
        <f t="shared" si="109"/>
        <v>#DIV/0!</v>
      </c>
      <c r="P1768" t="s">
        <v>8285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0.4572</v>
      </c>
      <c r="O1769">
        <f t="shared" si="109"/>
        <v>58.615384615384613</v>
      </c>
      <c r="P1769" t="s">
        <v>8285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3.7400000000000003E-2</v>
      </c>
      <c r="O1770">
        <f t="shared" si="109"/>
        <v>12.466666666666667</v>
      </c>
      <c r="P1770" t="s">
        <v>8285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2.7025E-2</v>
      </c>
      <c r="O1771">
        <f t="shared" si="109"/>
        <v>49.136363636363633</v>
      </c>
      <c r="P1771" t="s">
        <v>8285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0.56514285714285717</v>
      </c>
      <c r="O1772">
        <f t="shared" si="109"/>
        <v>150.5</v>
      </c>
      <c r="P1772" t="s">
        <v>8285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0.21309523809523809</v>
      </c>
      <c r="O1773">
        <f t="shared" si="109"/>
        <v>35.799999999999997</v>
      </c>
      <c r="P1773" t="s">
        <v>8285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0.156</v>
      </c>
      <c r="O1774">
        <f t="shared" si="109"/>
        <v>45.157894736842103</v>
      </c>
      <c r="P1774" t="s">
        <v>8285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6.2566666666666673E-2</v>
      </c>
      <c r="O1775">
        <f t="shared" si="109"/>
        <v>98.78947368421052</v>
      </c>
      <c r="P1775" t="s">
        <v>8285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0.4592</v>
      </c>
      <c r="O1776">
        <f t="shared" si="109"/>
        <v>88.307692307692307</v>
      </c>
      <c r="P1776" t="s">
        <v>8285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0.65101538461538466</v>
      </c>
      <c r="O1777">
        <f t="shared" si="109"/>
        <v>170.62903225806451</v>
      </c>
      <c r="P1777" t="s">
        <v>8285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6.7000000000000004E-2</v>
      </c>
      <c r="O1778">
        <f t="shared" si="109"/>
        <v>83.75</v>
      </c>
      <c r="P1778" t="s">
        <v>8285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0.135625</v>
      </c>
      <c r="O1779">
        <f t="shared" si="109"/>
        <v>65.099999999999994</v>
      </c>
      <c r="P1779" t="s">
        <v>8285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1.9900000000000001E-2</v>
      </c>
      <c r="O1780">
        <f t="shared" si="109"/>
        <v>66.333333333333329</v>
      </c>
      <c r="P1780" t="s">
        <v>8285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0.36236363636363639</v>
      </c>
      <c r="O1781">
        <f t="shared" si="109"/>
        <v>104.89473684210526</v>
      </c>
      <c r="P1781" t="s">
        <v>8285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0.39743333333333336</v>
      </c>
      <c r="O1782">
        <f t="shared" si="109"/>
        <v>78.440789473684205</v>
      </c>
      <c r="P1782" t="s">
        <v>8285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0.25763636363636366</v>
      </c>
      <c r="O1783">
        <f t="shared" si="109"/>
        <v>59.041666666666664</v>
      </c>
      <c r="P1783" t="s">
        <v>8285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0.15491428571428573</v>
      </c>
      <c r="O1784">
        <f t="shared" si="109"/>
        <v>71.34210526315789</v>
      </c>
      <c r="P1784" t="s">
        <v>8285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0.236925</v>
      </c>
      <c r="O1785">
        <f t="shared" si="109"/>
        <v>51.227027027027027</v>
      </c>
      <c r="P1785" t="s">
        <v>8285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0.39760000000000001</v>
      </c>
      <c r="O1786">
        <f t="shared" si="109"/>
        <v>60.242424242424242</v>
      </c>
      <c r="P1786" t="s">
        <v>8285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0.20220833333333332</v>
      </c>
      <c r="O1787">
        <f t="shared" si="109"/>
        <v>44.935185185185183</v>
      </c>
      <c r="P1787" t="s">
        <v>8285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0.47631578947368419</v>
      </c>
      <c r="O1788">
        <f t="shared" si="109"/>
        <v>31.206896551724139</v>
      </c>
      <c r="P1788" t="s">
        <v>8285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0.15329999999999999</v>
      </c>
      <c r="O1789">
        <f t="shared" si="109"/>
        <v>63.875</v>
      </c>
      <c r="P1789" t="s">
        <v>8285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1.3818181818181818E-2</v>
      </c>
      <c r="O1790">
        <f t="shared" si="109"/>
        <v>19</v>
      </c>
      <c r="P1790" t="s">
        <v>8285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5.0000000000000001E-3</v>
      </c>
      <c r="O1791">
        <f t="shared" si="109"/>
        <v>10</v>
      </c>
      <c r="P1791" t="s">
        <v>8285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4.9575757575757579E-2</v>
      </c>
      <c r="O1792">
        <f t="shared" si="109"/>
        <v>109.06666666666666</v>
      </c>
      <c r="P1792" t="s">
        <v>8285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3.5666666666666666E-2</v>
      </c>
      <c r="O1793">
        <f t="shared" si="109"/>
        <v>26.75</v>
      </c>
      <c r="P1793" t="s">
        <v>8285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0.61124000000000001</v>
      </c>
      <c r="O1794">
        <f t="shared" si="109"/>
        <v>109.93525179856115</v>
      </c>
      <c r="P1794" t="s">
        <v>8285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E1795/D1795</f>
        <v>1.3333333333333334E-2</v>
      </c>
      <c r="O1795">
        <f t="shared" ref="O1795:O1858" si="113">E1795/L1795</f>
        <v>20</v>
      </c>
      <c r="P1795" t="s">
        <v>8285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0.11077777777777778</v>
      </c>
      <c r="O1796">
        <f t="shared" si="113"/>
        <v>55.388888888888886</v>
      </c>
      <c r="P1796" t="s">
        <v>8285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0.38735714285714284</v>
      </c>
      <c r="O1797">
        <f t="shared" si="113"/>
        <v>133.90123456790124</v>
      </c>
      <c r="P1797" t="s">
        <v>8285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0.22052631578947368</v>
      </c>
      <c r="O1798">
        <f t="shared" si="113"/>
        <v>48.720930232558139</v>
      </c>
      <c r="P1798" t="s">
        <v>8285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0.67549999999999999</v>
      </c>
      <c r="O1799">
        <f t="shared" si="113"/>
        <v>48.25</v>
      </c>
      <c r="P1799" t="s">
        <v>8285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0.136375</v>
      </c>
      <c r="O1800">
        <f t="shared" si="113"/>
        <v>58.972972972972975</v>
      </c>
      <c r="P1800" t="s">
        <v>8285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1.7457500000000001E-2</v>
      </c>
      <c r="O1801">
        <f t="shared" si="113"/>
        <v>11.638333333333334</v>
      </c>
      <c r="P1801" t="s">
        <v>8285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0.20449632511889321</v>
      </c>
      <c r="O1802">
        <f t="shared" si="113"/>
        <v>83.716814159292042</v>
      </c>
      <c r="P1802" t="s">
        <v>8285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0.13852941176470587</v>
      </c>
      <c r="O1803">
        <f t="shared" si="113"/>
        <v>63.648648648648646</v>
      </c>
      <c r="P1803" t="s">
        <v>8285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0.48485714285714288</v>
      </c>
      <c r="O1804">
        <f t="shared" si="113"/>
        <v>94.277777777777771</v>
      </c>
      <c r="P1804" t="s">
        <v>8285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0.308</v>
      </c>
      <c r="O1805">
        <f t="shared" si="113"/>
        <v>71.86666666666666</v>
      </c>
      <c r="P1805" t="s">
        <v>8285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0.35174193548387095</v>
      </c>
      <c r="O1806">
        <f t="shared" si="113"/>
        <v>104.84615384615384</v>
      </c>
      <c r="P1806" t="s">
        <v>8285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0.36404444444444445</v>
      </c>
      <c r="O1807">
        <f t="shared" si="113"/>
        <v>67.139344262295083</v>
      </c>
      <c r="P1807" t="s">
        <v>8285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2.955E-2</v>
      </c>
      <c r="O1808">
        <f t="shared" si="113"/>
        <v>73.875</v>
      </c>
      <c r="P1808" t="s">
        <v>8285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0.1106</v>
      </c>
      <c r="O1809">
        <f t="shared" si="113"/>
        <v>69.125</v>
      </c>
      <c r="P1809" t="s">
        <v>8285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0.41407142857142859</v>
      </c>
      <c r="O1810">
        <f t="shared" si="113"/>
        <v>120.77083333333333</v>
      </c>
      <c r="P1810" t="s">
        <v>8285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0.10857142857142857</v>
      </c>
      <c r="O1811">
        <f t="shared" si="113"/>
        <v>42.222222222222221</v>
      </c>
      <c r="P1811" t="s">
        <v>8285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3.3333333333333333E-2</v>
      </c>
      <c r="O1812">
        <f t="shared" si="113"/>
        <v>7.5</v>
      </c>
      <c r="P1812" t="s">
        <v>8285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7.407407407407407E-4</v>
      </c>
      <c r="O1813">
        <f t="shared" si="113"/>
        <v>1.5384615384615385</v>
      </c>
      <c r="P1813" t="s">
        <v>8285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0.13307692307692306</v>
      </c>
      <c r="O1814">
        <f t="shared" si="113"/>
        <v>37.608695652173914</v>
      </c>
      <c r="P1814" t="s">
        <v>8285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t="e">
        <f t="shared" si="113"/>
        <v>#DIV/0!</v>
      </c>
      <c r="P1815" t="s">
        <v>8285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0.49183333333333334</v>
      </c>
      <c r="O1816">
        <f t="shared" si="113"/>
        <v>42.157142857142858</v>
      </c>
      <c r="P1816" t="s">
        <v>8285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t="e">
        <f t="shared" si="113"/>
        <v>#DIV/0!</v>
      </c>
      <c r="P1817" t="s">
        <v>8285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2.036E-2</v>
      </c>
      <c r="O1818">
        <f t="shared" si="113"/>
        <v>84.833333333333329</v>
      </c>
      <c r="P1818" t="s">
        <v>8285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0.52327777777777773</v>
      </c>
      <c r="O1819">
        <f t="shared" si="113"/>
        <v>94.19</v>
      </c>
      <c r="P1819" t="s">
        <v>8285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t="e">
        <f t="shared" si="113"/>
        <v>#DIV/0!</v>
      </c>
      <c r="P1820" t="s">
        <v>8285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2.0833333333333332E-2</v>
      </c>
      <c r="O1821">
        <f t="shared" si="113"/>
        <v>6.25</v>
      </c>
      <c r="P1821" t="s">
        <v>8285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6.565384615384616E-2</v>
      </c>
      <c r="O1822">
        <f t="shared" si="113"/>
        <v>213.375</v>
      </c>
      <c r="P1822" t="s">
        <v>8285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1.3489</v>
      </c>
      <c r="O1823">
        <f t="shared" si="113"/>
        <v>59.162280701754383</v>
      </c>
      <c r="P1823" t="s">
        <v>8276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</v>
      </c>
      <c r="O1824">
        <f t="shared" si="113"/>
        <v>27.272727272727273</v>
      </c>
      <c r="P1824" t="s">
        <v>8276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1.1585714285714286</v>
      </c>
      <c r="O1825">
        <f t="shared" si="113"/>
        <v>24.575757575757574</v>
      </c>
      <c r="P1825" t="s">
        <v>8276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1.0006666666666666</v>
      </c>
      <c r="O1826">
        <f t="shared" si="113"/>
        <v>75.05</v>
      </c>
      <c r="P1826" t="s">
        <v>8276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1.0505</v>
      </c>
      <c r="O1827">
        <f t="shared" si="113"/>
        <v>42.02</v>
      </c>
      <c r="P1827" t="s">
        <v>8276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1.01</v>
      </c>
      <c r="O1828">
        <f t="shared" si="113"/>
        <v>53.157894736842103</v>
      </c>
      <c r="P1828" t="s">
        <v>8276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1.0066250000000001</v>
      </c>
      <c r="O1829">
        <f t="shared" si="113"/>
        <v>83.885416666666671</v>
      </c>
      <c r="P1829" t="s">
        <v>8276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1.0016</v>
      </c>
      <c r="O1830">
        <f t="shared" si="113"/>
        <v>417.33333333333331</v>
      </c>
      <c r="P1830" t="s">
        <v>8276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1.6668333333333334</v>
      </c>
      <c r="O1831">
        <f t="shared" si="113"/>
        <v>75.765151515151516</v>
      </c>
      <c r="P1831" t="s">
        <v>8276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1.0153333333333334</v>
      </c>
      <c r="O1832">
        <f t="shared" si="113"/>
        <v>67.389380530973455</v>
      </c>
      <c r="P1832" t="s">
        <v>8276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1.03</v>
      </c>
      <c r="O1833">
        <f t="shared" si="113"/>
        <v>73.571428571428569</v>
      </c>
      <c r="P1833" t="s">
        <v>8276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1.4285714285714286</v>
      </c>
      <c r="O1834">
        <f t="shared" si="113"/>
        <v>25</v>
      </c>
      <c r="P1834" t="s">
        <v>8276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2.625</v>
      </c>
      <c r="O1835">
        <f t="shared" si="113"/>
        <v>42</v>
      </c>
      <c r="P1835" t="s">
        <v>8276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1.1805000000000001</v>
      </c>
      <c r="O1836">
        <f t="shared" si="113"/>
        <v>131.16666666666666</v>
      </c>
      <c r="P1836" t="s">
        <v>8276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1.04</v>
      </c>
      <c r="O1837">
        <f t="shared" si="113"/>
        <v>47.272727272727273</v>
      </c>
      <c r="P1837" t="s">
        <v>8276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2.0034000000000001</v>
      </c>
      <c r="O1838">
        <f t="shared" si="113"/>
        <v>182.12727272727273</v>
      </c>
      <c r="P1838" t="s">
        <v>8276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3.0683333333333334</v>
      </c>
      <c r="O1839">
        <f t="shared" si="113"/>
        <v>61.366666666666667</v>
      </c>
      <c r="P1839" t="s">
        <v>8276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1.00149</v>
      </c>
      <c r="O1840">
        <f t="shared" si="113"/>
        <v>35.767499999999998</v>
      </c>
      <c r="P1840" t="s">
        <v>8276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2.0529999999999999</v>
      </c>
      <c r="O1841">
        <f t="shared" si="113"/>
        <v>45.62222222222222</v>
      </c>
      <c r="P1841" t="s">
        <v>8276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1.0888888888888888</v>
      </c>
      <c r="O1842">
        <f t="shared" si="113"/>
        <v>75.384615384615387</v>
      </c>
      <c r="P1842" t="s">
        <v>8276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1.0175000000000001</v>
      </c>
      <c r="O1843">
        <f t="shared" si="113"/>
        <v>50.875</v>
      </c>
      <c r="P1843" t="s">
        <v>8276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1.2524999999999999</v>
      </c>
      <c r="O1844">
        <f t="shared" si="113"/>
        <v>119.28571428571429</v>
      </c>
      <c r="P1844" t="s">
        <v>8276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1.2400610000000001</v>
      </c>
      <c r="O1845">
        <f t="shared" si="113"/>
        <v>92.541865671641801</v>
      </c>
      <c r="P1845" t="s">
        <v>8276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1.014</v>
      </c>
      <c r="O1846">
        <f t="shared" si="113"/>
        <v>76.05</v>
      </c>
      <c r="P1846" t="s">
        <v>8276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</v>
      </c>
      <c r="O1847">
        <f t="shared" si="113"/>
        <v>52.631578947368418</v>
      </c>
      <c r="P1847" t="s">
        <v>8276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1.3792666666666666</v>
      </c>
      <c r="O1848">
        <f t="shared" si="113"/>
        <v>98.990430622009569</v>
      </c>
      <c r="P1848" t="s">
        <v>8276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1.2088000000000001</v>
      </c>
      <c r="O1849">
        <f t="shared" si="113"/>
        <v>79.526315789473685</v>
      </c>
      <c r="P1849" t="s">
        <v>8276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1.0736666666666668</v>
      </c>
      <c r="O1850">
        <f t="shared" si="113"/>
        <v>134.20833333333334</v>
      </c>
      <c r="P1850" t="s">
        <v>8276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1.0033333333333334</v>
      </c>
      <c r="O1851">
        <f t="shared" si="113"/>
        <v>37.625</v>
      </c>
      <c r="P1851" t="s">
        <v>8276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1.0152222222222222</v>
      </c>
      <c r="O1852">
        <f t="shared" si="113"/>
        <v>51.044692737430168</v>
      </c>
      <c r="P1852" t="s">
        <v>8276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1.0007692307692309</v>
      </c>
      <c r="O1853">
        <f t="shared" si="113"/>
        <v>50.03846153846154</v>
      </c>
      <c r="P1853" t="s">
        <v>8276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1.1696666666666666</v>
      </c>
      <c r="O1854">
        <f t="shared" si="113"/>
        <v>133.93129770992365</v>
      </c>
      <c r="P1854" t="s">
        <v>8276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1.01875</v>
      </c>
      <c r="O1855">
        <f t="shared" si="113"/>
        <v>58.214285714285715</v>
      </c>
      <c r="P1855" t="s">
        <v>8276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1.0212366666666666</v>
      </c>
      <c r="O1856">
        <f t="shared" si="113"/>
        <v>88.037643678160919</v>
      </c>
      <c r="P1856" t="s">
        <v>8276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1.5405897142857143</v>
      </c>
      <c r="O1857">
        <f t="shared" si="113"/>
        <v>70.576753926701571</v>
      </c>
      <c r="P1857" t="s">
        <v>8276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1.0125</v>
      </c>
      <c r="O1858">
        <f t="shared" si="113"/>
        <v>53.289473684210527</v>
      </c>
      <c r="P1858" t="s">
        <v>8276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E1859/D1859</f>
        <v>1</v>
      </c>
      <c r="O1859">
        <f t="shared" ref="O1859:O1922" si="117">E1859/L1859</f>
        <v>136.36363636363637</v>
      </c>
      <c r="P1859" t="s">
        <v>8276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1.0874800874800874</v>
      </c>
      <c r="O1860">
        <f t="shared" si="117"/>
        <v>40.547315436241611</v>
      </c>
      <c r="P1860" t="s">
        <v>8276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1.3183333333333334</v>
      </c>
      <c r="O1861">
        <f t="shared" si="117"/>
        <v>70.625</v>
      </c>
      <c r="P1861" t="s">
        <v>8276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1.3346666666666667</v>
      </c>
      <c r="O1862">
        <f t="shared" si="117"/>
        <v>52.684210526315788</v>
      </c>
      <c r="P1862" t="s">
        <v>8276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t="e">
        <f t="shared" si="117"/>
        <v>#DIV/0!</v>
      </c>
      <c r="P1863" t="s">
        <v>8283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8.0833333333333326E-2</v>
      </c>
      <c r="O1864">
        <f t="shared" si="117"/>
        <v>90.9375</v>
      </c>
      <c r="P1864" t="s">
        <v>8283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4.0000000000000001E-3</v>
      </c>
      <c r="O1865">
        <f t="shared" si="117"/>
        <v>5</v>
      </c>
      <c r="P1865" t="s">
        <v>8283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0.42892307692307691</v>
      </c>
      <c r="O1866">
        <f t="shared" si="117"/>
        <v>58.083333333333336</v>
      </c>
      <c r="P1866" t="s">
        <v>8283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3.6363636363636364E-5</v>
      </c>
      <c r="O1867">
        <f t="shared" si="117"/>
        <v>2</v>
      </c>
      <c r="P1867" t="s">
        <v>8283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5.0000000000000001E-3</v>
      </c>
      <c r="O1868">
        <f t="shared" si="117"/>
        <v>62.5</v>
      </c>
      <c r="P1868" t="s">
        <v>8283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5.0000000000000001E-4</v>
      </c>
      <c r="O1869">
        <f t="shared" si="117"/>
        <v>10</v>
      </c>
      <c r="P1869" t="s">
        <v>8283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4.8680000000000001E-2</v>
      </c>
      <c r="O1870">
        <f t="shared" si="117"/>
        <v>71.588235294117652</v>
      </c>
      <c r="P1870" t="s">
        <v>8283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t="e">
        <f t="shared" si="117"/>
        <v>#DIV/0!</v>
      </c>
      <c r="P1871" t="s">
        <v>8283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0.10314285714285715</v>
      </c>
      <c r="O1872">
        <f t="shared" si="117"/>
        <v>32.81818181818182</v>
      </c>
      <c r="P1872" t="s">
        <v>8283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0.7178461538461538</v>
      </c>
      <c r="O1873">
        <f t="shared" si="117"/>
        <v>49.11578947368421</v>
      </c>
      <c r="P1873" t="s">
        <v>8283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1.06E-2</v>
      </c>
      <c r="O1874">
        <f t="shared" si="117"/>
        <v>16.307692307692307</v>
      </c>
      <c r="P1874" t="s">
        <v>8283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4.4999999999999997E-3</v>
      </c>
      <c r="O1875">
        <f t="shared" si="117"/>
        <v>18</v>
      </c>
      <c r="P1875" t="s">
        <v>8283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1.6249999999999999E-4</v>
      </c>
      <c r="O1876">
        <f t="shared" si="117"/>
        <v>13</v>
      </c>
      <c r="P1876" t="s">
        <v>8283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5.1000000000000004E-3</v>
      </c>
      <c r="O1877">
        <f t="shared" si="117"/>
        <v>17</v>
      </c>
      <c r="P1877" t="s">
        <v>8283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t="e">
        <f t="shared" si="117"/>
        <v>#DIV/0!</v>
      </c>
      <c r="P1878" t="s">
        <v>8283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t="e">
        <f t="shared" si="117"/>
        <v>#DIV/0!</v>
      </c>
      <c r="P1879" t="s">
        <v>8283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t="e">
        <f t="shared" si="117"/>
        <v>#DIV/0!</v>
      </c>
      <c r="P1880" t="s">
        <v>8283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1.1999999999999999E-3</v>
      </c>
      <c r="O1881">
        <f t="shared" si="117"/>
        <v>3</v>
      </c>
      <c r="P1881" t="s">
        <v>8283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0.20080000000000001</v>
      </c>
      <c r="O1882">
        <f t="shared" si="117"/>
        <v>41.833333333333336</v>
      </c>
      <c r="P1882" t="s">
        <v>8283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1.726845</v>
      </c>
      <c r="O1883">
        <f t="shared" si="117"/>
        <v>49.338428571428572</v>
      </c>
      <c r="P1883" t="s">
        <v>8279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1.008955223880597</v>
      </c>
      <c r="O1884">
        <f t="shared" si="117"/>
        <v>41.728395061728392</v>
      </c>
      <c r="P1884" t="s">
        <v>8279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1.0480480480480481</v>
      </c>
      <c r="O1885">
        <f t="shared" si="117"/>
        <v>32.71875</v>
      </c>
      <c r="P1885" t="s">
        <v>8279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1.351</v>
      </c>
      <c r="O1886">
        <f t="shared" si="117"/>
        <v>51.96153846153846</v>
      </c>
      <c r="P1886" t="s">
        <v>8279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1.1632786885245903</v>
      </c>
      <c r="O1887">
        <f t="shared" si="117"/>
        <v>50.685714285714283</v>
      </c>
      <c r="P1887" t="s">
        <v>8279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1.0208333333333333</v>
      </c>
      <c r="O1888">
        <f t="shared" si="117"/>
        <v>42.241379310344826</v>
      </c>
      <c r="P1888" t="s">
        <v>8279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1.1116666666666666</v>
      </c>
      <c r="O1889">
        <f t="shared" si="117"/>
        <v>416.875</v>
      </c>
      <c r="P1889" t="s">
        <v>8279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1.6608000000000001</v>
      </c>
      <c r="O1890">
        <f t="shared" si="117"/>
        <v>46.651685393258425</v>
      </c>
      <c r="P1890" t="s">
        <v>8279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1.0660000000000001</v>
      </c>
      <c r="O1891">
        <f t="shared" si="117"/>
        <v>48.454545454545453</v>
      </c>
      <c r="P1891" t="s">
        <v>8279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1.4458441666666668</v>
      </c>
      <c r="O1892">
        <f t="shared" si="117"/>
        <v>70.5289837398374</v>
      </c>
      <c r="P1892" t="s">
        <v>8279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1.0555000000000001</v>
      </c>
      <c r="O1893">
        <f t="shared" si="117"/>
        <v>87.958333333333329</v>
      </c>
      <c r="P1893" t="s">
        <v>8279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1.3660000000000001</v>
      </c>
      <c r="O1894">
        <f t="shared" si="117"/>
        <v>26.26923076923077</v>
      </c>
      <c r="P1894" t="s">
        <v>8279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1.04</v>
      </c>
      <c r="O1895">
        <f t="shared" si="117"/>
        <v>57.777777777777779</v>
      </c>
      <c r="P1895" t="s">
        <v>8279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1.145</v>
      </c>
      <c r="O1896">
        <f t="shared" si="117"/>
        <v>57.25</v>
      </c>
      <c r="P1896" t="s">
        <v>8279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1.0171957671957672</v>
      </c>
      <c r="O1897">
        <f t="shared" si="117"/>
        <v>196.34042553191489</v>
      </c>
      <c r="P1897" t="s">
        <v>8279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1.2394678492239468</v>
      </c>
      <c r="O1898">
        <f t="shared" si="117"/>
        <v>43</v>
      </c>
      <c r="P1898" t="s">
        <v>8279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1.0245669291338582</v>
      </c>
      <c r="O1899">
        <f t="shared" si="117"/>
        <v>35.551912568306008</v>
      </c>
      <c r="P1899" t="s">
        <v>8279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1.4450000000000001</v>
      </c>
      <c r="O1900">
        <f t="shared" si="117"/>
        <v>68.80952380952381</v>
      </c>
      <c r="P1900" t="s">
        <v>8279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1.3333333333333333</v>
      </c>
      <c r="O1901">
        <f t="shared" si="117"/>
        <v>28.571428571428573</v>
      </c>
      <c r="P1901" t="s">
        <v>8279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1.0936440000000001</v>
      </c>
      <c r="O1902">
        <f t="shared" si="117"/>
        <v>50.631666666666668</v>
      </c>
      <c r="P1902" t="s">
        <v>8279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2.696969696969697E-2</v>
      </c>
      <c r="O1903">
        <f t="shared" si="117"/>
        <v>106.8</v>
      </c>
      <c r="P1903" t="s">
        <v>8294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1.2E-2</v>
      </c>
      <c r="O1904">
        <f t="shared" si="117"/>
        <v>4</v>
      </c>
      <c r="P1904" t="s">
        <v>8294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0.46600000000000003</v>
      </c>
      <c r="O1905">
        <f t="shared" si="117"/>
        <v>34.097560975609753</v>
      </c>
      <c r="P1905" t="s">
        <v>8294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1E-3</v>
      </c>
      <c r="O1906">
        <f t="shared" si="117"/>
        <v>25</v>
      </c>
      <c r="P1906" t="s">
        <v>8294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1.6800000000000001E-3</v>
      </c>
      <c r="O1907">
        <f t="shared" si="117"/>
        <v>10.5</v>
      </c>
      <c r="P1907" t="s">
        <v>8294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0.42759999999999998</v>
      </c>
      <c r="O1908">
        <f t="shared" si="117"/>
        <v>215.95959595959596</v>
      </c>
      <c r="P1908" t="s">
        <v>8294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2.8333333333333335E-3</v>
      </c>
      <c r="O1909">
        <f t="shared" si="117"/>
        <v>21.25</v>
      </c>
      <c r="P1909" t="s">
        <v>8294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1.7319999999999999E-2</v>
      </c>
      <c r="O1910">
        <f t="shared" si="117"/>
        <v>108.25</v>
      </c>
      <c r="P1910" t="s">
        <v>8294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0.14111428571428572</v>
      </c>
      <c r="O1911">
        <f t="shared" si="117"/>
        <v>129.97368421052633</v>
      </c>
      <c r="P1911" t="s">
        <v>8294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0.39395294117647056</v>
      </c>
      <c r="O1912">
        <f t="shared" si="117"/>
        <v>117.49473684210527</v>
      </c>
      <c r="P1912" t="s">
        <v>8294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2.3529411764705883E-4</v>
      </c>
      <c r="O1913">
        <f t="shared" si="117"/>
        <v>10</v>
      </c>
      <c r="P1913" t="s">
        <v>8294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0.59299999999999997</v>
      </c>
      <c r="O1914">
        <f t="shared" si="117"/>
        <v>70.595238095238102</v>
      </c>
      <c r="P1914" t="s">
        <v>8294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1.3270833333333334E-2</v>
      </c>
      <c r="O1915">
        <f t="shared" si="117"/>
        <v>24.5</v>
      </c>
      <c r="P1915" t="s">
        <v>8294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9.0090090090090086E-2</v>
      </c>
      <c r="O1916">
        <f t="shared" si="117"/>
        <v>30</v>
      </c>
      <c r="P1916" t="s">
        <v>8294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1.6E-2</v>
      </c>
      <c r="O1917">
        <f t="shared" si="117"/>
        <v>2</v>
      </c>
      <c r="P1917" t="s">
        <v>8294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5.1000000000000004E-3</v>
      </c>
      <c r="O1918">
        <f t="shared" si="117"/>
        <v>17</v>
      </c>
      <c r="P1918" t="s">
        <v>8294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0.52570512820512816</v>
      </c>
      <c r="O1919">
        <f t="shared" si="117"/>
        <v>2928.9285714285716</v>
      </c>
      <c r="P1919" t="s">
        <v>8294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1.04E-2</v>
      </c>
      <c r="O1920">
        <f t="shared" si="117"/>
        <v>28.888888888888889</v>
      </c>
      <c r="P1920" t="s">
        <v>8294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0.47399999999999998</v>
      </c>
      <c r="O1921">
        <f t="shared" si="117"/>
        <v>29.625</v>
      </c>
      <c r="P1921" t="s">
        <v>8294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0.43030000000000002</v>
      </c>
      <c r="O1922">
        <f t="shared" si="117"/>
        <v>40.980952380952381</v>
      </c>
      <c r="P1922" t="s">
        <v>8294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E1923/D1923</f>
        <v>1.3680000000000001</v>
      </c>
      <c r="O1923">
        <f t="shared" ref="O1923:O1986" si="121">E1923/L1923</f>
        <v>54</v>
      </c>
      <c r="P1923" t="s">
        <v>8279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1.1555</v>
      </c>
      <c r="O1924">
        <f t="shared" si="121"/>
        <v>36.109375</v>
      </c>
      <c r="P1924" t="s">
        <v>8279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2.4079999999999999</v>
      </c>
      <c r="O1925">
        <f t="shared" si="121"/>
        <v>23.153846153846153</v>
      </c>
      <c r="P1925" t="s">
        <v>8279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1.1439999999999999</v>
      </c>
      <c r="O1926">
        <f t="shared" si="121"/>
        <v>104</v>
      </c>
      <c r="P1926" t="s">
        <v>8279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1.1033333333333333</v>
      </c>
      <c r="O1927">
        <f t="shared" si="121"/>
        <v>31.826923076923077</v>
      </c>
      <c r="P1927" t="s">
        <v>8279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1.9537933333333333</v>
      </c>
      <c r="O1928">
        <f t="shared" si="121"/>
        <v>27.3896261682243</v>
      </c>
      <c r="P1928" t="s">
        <v>8279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1.0333333333333334</v>
      </c>
      <c r="O1929">
        <f t="shared" si="121"/>
        <v>56.363636363636367</v>
      </c>
      <c r="P1929" t="s">
        <v>8279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1.031372549019608</v>
      </c>
      <c r="O1930">
        <f t="shared" si="121"/>
        <v>77.352941176470594</v>
      </c>
      <c r="P1930" t="s">
        <v>8279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1.003125</v>
      </c>
      <c r="O1931">
        <f t="shared" si="121"/>
        <v>42.8</v>
      </c>
      <c r="P1931" t="s">
        <v>8279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1.27</v>
      </c>
      <c r="O1932">
        <f t="shared" si="121"/>
        <v>48.846153846153847</v>
      </c>
      <c r="P1932" t="s">
        <v>8279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1.20601</v>
      </c>
      <c r="O1933">
        <f t="shared" si="121"/>
        <v>48.240400000000001</v>
      </c>
      <c r="P1933" t="s">
        <v>8279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1.0699047619047619</v>
      </c>
      <c r="O1934">
        <f t="shared" si="121"/>
        <v>70.212500000000006</v>
      </c>
      <c r="P1934" t="s">
        <v>8279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1.7243333333333333</v>
      </c>
      <c r="O1935">
        <f t="shared" si="121"/>
        <v>94.054545454545448</v>
      </c>
      <c r="P1935" t="s">
        <v>8279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1.2362</v>
      </c>
      <c r="O1936">
        <f t="shared" si="121"/>
        <v>80.272727272727266</v>
      </c>
      <c r="P1936" t="s">
        <v>8279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1.0840000000000001</v>
      </c>
      <c r="O1937">
        <f t="shared" si="121"/>
        <v>54.2</v>
      </c>
      <c r="P1937" t="s">
        <v>8279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1.1652013333333333</v>
      </c>
      <c r="O1938">
        <f t="shared" si="121"/>
        <v>60.26903448275862</v>
      </c>
      <c r="P1938" t="s">
        <v>8279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1.8724499999999999</v>
      </c>
      <c r="O1939">
        <f t="shared" si="121"/>
        <v>38.740344827586206</v>
      </c>
      <c r="P1939" t="s">
        <v>8279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1.1593333333333333</v>
      </c>
      <c r="O1940">
        <f t="shared" si="121"/>
        <v>152.54385964912279</v>
      </c>
      <c r="P1940" t="s">
        <v>8279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1.107</v>
      </c>
      <c r="O1941">
        <f t="shared" si="121"/>
        <v>115.3125</v>
      </c>
      <c r="P1941" t="s">
        <v>8279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1.7092307692307693</v>
      </c>
      <c r="O1942">
        <f t="shared" si="121"/>
        <v>35.838709677419352</v>
      </c>
      <c r="P1942" t="s">
        <v>8279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1.2611835600000001</v>
      </c>
      <c r="O1943">
        <f t="shared" si="121"/>
        <v>64.570118779438872</v>
      </c>
      <c r="P1943" t="s">
        <v>8295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1.3844033333333334</v>
      </c>
      <c r="O1944">
        <f t="shared" si="121"/>
        <v>87.436000000000007</v>
      </c>
      <c r="P1944" t="s">
        <v>8295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17.052499999999998</v>
      </c>
      <c r="O1945">
        <f t="shared" si="121"/>
        <v>68.815577078288939</v>
      </c>
      <c r="P1945" t="s">
        <v>8295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7.8805550000000002</v>
      </c>
      <c r="O1946">
        <f t="shared" si="121"/>
        <v>176.200223588597</v>
      </c>
      <c r="P1946" t="s">
        <v>8295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3.4801799999999998</v>
      </c>
      <c r="O1947">
        <f t="shared" si="121"/>
        <v>511.79117647058825</v>
      </c>
      <c r="P1947" t="s">
        <v>8295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1.4974666666666667</v>
      </c>
      <c r="O1948">
        <f t="shared" si="121"/>
        <v>160.44285714285715</v>
      </c>
      <c r="P1948" t="s">
        <v>8295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1.0063375000000001</v>
      </c>
      <c r="O1949">
        <f t="shared" si="121"/>
        <v>35.003043478260871</v>
      </c>
      <c r="P1949" t="s">
        <v>8295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8.0021100000000001</v>
      </c>
      <c r="O1950">
        <f t="shared" si="121"/>
        <v>188.50671378091872</v>
      </c>
      <c r="P1950" t="s">
        <v>8295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1.0600260000000001</v>
      </c>
      <c r="O1951">
        <f t="shared" si="121"/>
        <v>56.204984093319197</v>
      </c>
      <c r="P1951" t="s">
        <v>8295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2.0051866666666669</v>
      </c>
      <c r="O1952">
        <f t="shared" si="121"/>
        <v>51.3054157782516</v>
      </c>
      <c r="P1952" t="s">
        <v>8295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2.1244399999999999</v>
      </c>
      <c r="O1953">
        <f t="shared" si="121"/>
        <v>127.36450839328538</v>
      </c>
      <c r="P1953" t="s">
        <v>8295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1.9847237142857144</v>
      </c>
      <c r="O1954">
        <f t="shared" si="121"/>
        <v>101.85532258064516</v>
      </c>
      <c r="P1954" t="s">
        <v>8295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2.2594666666666665</v>
      </c>
      <c r="O1955">
        <f t="shared" si="121"/>
        <v>230.55782312925169</v>
      </c>
      <c r="P1955" t="s">
        <v>8295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6.9894800000000004</v>
      </c>
      <c r="O1956">
        <f t="shared" si="121"/>
        <v>842.10602409638557</v>
      </c>
      <c r="P1956" t="s">
        <v>8295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3.9859528571428569</v>
      </c>
      <c r="O1957">
        <f t="shared" si="121"/>
        <v>577.27593103448271</v>
      </c>
      <c r="P1957" t="s">
        <v>8295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2.9403333333333332</v>
      </c>
      <c r="O1958">
        <f t="shared" si="121"/>
        <v>483.34246575342468</v>
      </c>
      <c r="P1958" t="s">
        <v>8295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1.6750470000000002</v>
      </c>
      <c r="O1959">
        <f t="shared" si="121"/>
        <v>76.138500000000008</v>
      </c>
      <c r="P1959" t="s">
        <v>8295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14.355717142857143</v>
      </c>
      <c r="O1960">
        <f t="shared" si="121"/>
        <v>74.107684365781708</v>
      </c>
      <c r="P1960" t="s">
        <v>8295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1.5673440000000001</v>
      </c>
      <c r="O1961">
        <f t="shared" si="121"/>
        <v>36.965660377358489</v>
      </c>
      <c r="P1961" t="s">
        <v>8295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1.1790285714285715</v>
      </c>
      <c r="O1962">
        <f t="shared" si="121"/>
        <v>2500.969696969697</v>
      </c>
      <c r="P1962" t="s">
        <v>8295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11.053811999999999</v>
      </c>
      <c r="O1963">
        <f t="shared" si="121"/>
        <v>67.690214329454989</v>
      </c>
      <c r="P1963" t="s">
        <v>8295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1.9292499999999999</v>
      </c>
      <c r="O1964">
        <f t="shared" si="121"/>
        <v>63.04738562091503</v>
      </c>
      <c r="P1964" t="s">
        <v>8295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1.268842105263158</v>
      </c>
      <c r="O1965">
        <f t="shared" si="121"/>
        <v>117.6</v>
      </c>
      <c r="P1965" t="s">
        <v>8295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2.5957748878923765</v>
      </c>
      <c r="O1966">
        <f t="shared" si="121"/>
        <v>180.75185011709601</v>
      </c>
      <c r="P1966" t="s">
        <v>8295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2.6227999999999998</v>
      </c>
      <c r="O1967">
        <f t="shared" si="121"/>
        <v>127.32038834951456</v>
      </c>
      <c r="P1967" t="s">
        <v>8295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2.0674309000000002</v>
      </c>
      <c r="O1968">
        <f t="shared" si="121"/>
        <v>136.6444745538665</v>
      </c>
      <c r="P1968" t="s">
        <v>8295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3.7012999999999998</v>
      </c>
      <c r="O1969">
        <f t="shared" si="121"/>
        <v>182.78024691358024</v>
      </c>
      <c r="P1969" t="s">
        <v>8295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2.8496600000000001</v>
      </c>
      <c r="O1970">
        <f t="shared" si="121"/>
        <v>279.37843137254902</v>
      </c>
      <c r="P1970" t="s">
        <v>8295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5.7907999999999999</v>
      </c>
      <c r="O1971">
        <f t="shared" si="121"/>
        <v>61.375728669846318</v>
      </c>
      <c r="P1971" t="s">
        <v>8295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11.318</v>
      </c>
      <c r="O1972">
        <f t="shared" si="121"/>
        <v>80.727532097004286</v>
      </c>
      <c r="P1972" t="s">
        <v>8295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2.6302771750000002</v>
      </c>
      <c r="O1973">
        <f t="shared" si="121"/>
        <v>272.35590732591254</v>
      </c>
      <c r="P1973" t="s">
        <v>8295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6.7447999999999997</v>
      </c>
      <c r="O1974">
        <f t="shared" si="121"/>
        <v>70.848739495798313</v>
      </c>
      <c r="P1974" t="s">
        <v>8295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2.5683081313131315</v>
      </c>
      <c r="O1975">
        <f t="shared" si="121"/>
        <v>247.94003412969283</v>
      </c>
      <c r="P1975" t="s">
        <v>8295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3.7549600000000001</v>
      </c>
      <c r="O1976">
        <f t="shared" si="121"/>
        <v>186.81393034825871</v>
      </c>
      <c r="P1976" t="s">
        <v>8295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2.0870837499999997</v>
      </c>
      <c r="O1977">
        <f t="shared" si="121"/>
        <v>131.98948616600788</v>
      </c>
      <c r="P1977" t="s">
        <v>8295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3.4660000000000002</v>
      </c>
      <c r="O1978">
        <f t="shared" si="121"/>
        <v>29.310782241014799</v>
      </c>
      <c r="P1978" t="s">
        <v>8295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4.0232999999999999</v>
      </c>
      <c r="O1979">
        <f t="shared" si="121"/>
        <v>245.02436053593178</v>
      </c>
      <c r="P1979" t="s">
        <v>8295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10.2684514</v>
      </c>
      <c r="O1980">
        <f t="shared" si="121"/>
        <v>1323.2540463917526</v>
      </c>
      <c r="P1980" t="s">
        <v>8295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1.14901155</v>
      </c>
      <c r="O1981">
        <f t="shared" si="121"/>
        <v>282.65966789667897</v>
      </c>
      <c r="P1981" t="s">
        <v>8295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3.5482402000000004</v>
      </c>
      <c r="O1982">
        <f t="shared" si="121"/>
        <v>91.214401028277635</v>
      </c>
      <c r="P1982" t="s">
        <v>8295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5.0799999999999998E-2</v>
      </c>
      <c r="O1983">
        <f t="shared" si="121"/>
        <v>31.75</v>
      </c>
      <c r="P1983" t="s">
        <v>8296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t="e">
        <f t="shared" si="121"/>
        <v>#DIV/0!</v>
      </c>
      <c r="P1984" t="s">
        <v>8296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4.2999999999999997E-2</v>
      </c>
      <c r="O1985">
        <f t="shared" si="121"/>
        <v>88.6875</v>
      </c>
      <c r="P1985" t="s">
        <v>8296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0.21146666666666666</v>
      </c>
      <c r="O1986">
        <f t="shared" si="121"/>
        <v>453.14285714285717</v>
      </c>
      <c r="P1986" t="s">
        <v>8296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E1987/D1987</f>
        <v>3.1875000000000001E-2</v>
      </c>
      <c r="O1987">
        <f t="shared" ref="O1987:O2050" si="125">E1987/L1987</f>
        <v>12.75</v>
      </c>
      <c r="P1987" t="s">
        <v>8296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5.0000000000000001E-4</v>
      </c>
      <c r="O1988">
        <f t="shared" si="125"/>
        <v>1</v>
      </c>
      <c r="P1988" t="s">
        <v>8296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0.42472727272727273</v>
      </c>
      <c r="O1989">
        <f t="shared" si="125"/>
        <v>83.428571428571431</v>
      </c>
      <c r="P1989" t="s">
        <v>8296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4.1666666666666666E-3</v>
      </c>
      <c r="O1990">
        <f t="shared" si="125"/>
        <v>25</v>
      </c>
      <c r="P1990" t="s">
        <v>8296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0.01</v>
      </c>
      <c r="O1991">
        <f t="shared" si="125"/>
        <v>50</v>
      </c>
      <c r="P1991" t="s">
        <v>8296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0.16966666666666666</v>
      </c>
      <c r="O1992">
        <f t="shared" si="125"/>
        <v>101.8</v>
      </c>
      <c r="P1992" t="s">
        <v>8296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7.0000000000000007E-2</v>
      </c>
      <c r="O1993">
        <f t="shared" si="125"/>
        <v>46.666666666666664</v>
      </c>
      <c r="P1993" t="s">
        <v>8296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1.3333333333333333E-3</v>
      </c>
      <c r="O1994">
        <f t="shared" si="125"/>
        <v>1</v>
      </c>
      <c r="P1994" t="s">
        <v>8296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t="e">
        <f t="shared" si="125"/>
        <v>#DIV/0!</v>
      </c>
      <c r="P1995" t="s">
        <v>8296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t="e">
        <f t="shared" si="125"/>
        <v>#DIV/0!</v>
      </c>
      <c r="P1996" t="s">
        <v>8296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7.8E-2</v>
      </c>
      <c r="O1997">
        <f t="shared" si="125"/>
        <v>26</v>
      </c>
      <c r="P1997" t="s">
        <v>8296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t="e">
        <f t="shared" si="125"/>
        <v>#DIV/0!</v>
      </c>
      <c r="P1998" t="s">
        <v>8296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t="e">
        <f t="shared" si="125"/>
        <v>#DIV/0!</v>
      </c>
      <c r="P1999" t="s">
        <v>8296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0.26200000000000001</v>
      </c>
      <c r="O2000">
        <f t="shared" si="125"/>
        <v>218.33333333333334</v>
      </c>
      <c r="P2000" t="s">
        <v>8296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7.6129032258064515E-3</v>
      </c>
      <c r="O2001">
        <f t="shared" si="125"/>
        <v>33.714285714285715</v>
      </c>
      <c r="P2001" t="s">
        <v>8296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0.125</v>
      </c>
      <c r="O2002">
        <f t="shared" si="125"/>
        <v>25</v>
      </c>
      <c r="P2002" t="s">
        <v>8296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3.8212909090909091</v>
      </c>
      <c r="O2003">
        <f t="shared" si="125"/>
        <v>128.38790470372632</v>
      </c>
      <c r="P2003" t="s">
        <v>8295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2.1679422000000002</v>
      </c>
      <c r="O2004">
        <f t="shared" si="125"/>
        <v>78.834261818181815</v>
      </c>
      <c r="P2004" t="s">
        <v>8295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3.12</v>
      </c>
      <c r="O2005">
        <f t="shared" si="125"/>
        <v>91.764705882352942</v>
      </c>
      <c r="P2005" t="s">
        <v>8295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2.3442048</v>
      </c>
      <c r="O2006">
        <f t="shared" si="125"/>
        <v>331.10237288135596</v>
      </c>
      <c r="P2006" t="s">
        <v>8295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1.236801</v>
      </c>
      <c r="O2007">
        <f t="shared" si="125"/>
        <v>194.26193717277485</v>
      </c>
      <c r="P2007" t="s">
        <v>8295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2.4784000000000002</v>
      </c>
      <c r="O2008">
        <f t="shared" si="125"/>
        <v>408.97689768976898</v>
      </c>
      <c r="P2008" t="s">
        <v>8295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1.157092</v>
      </c>
      <c r="O2009">
        <f t="shared" si="125"/>
        <v>84.459270072992695</v>
      </c>
      <c r="P2009" t="s">
        <v>8295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1.1707484768810599</v>
      </c>
      <c r="O2010">
        <f t="shared" si="125"/>
        <v>44.853658536585364</v>
      </c>
      <c r="P2010" t="s">
        <v>8295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3.05158</v>
      </c>
      <c r="O2011">
        <f t="shared" si="125"/>
        <v>383.3643216080402</v>
      </c>
      <c r="P2011" t="s">
        <v>8295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3.2005299999999997</v>
      </c>
      <c r="O2012">
        <f t="shared" si="125"/>
        <v>55.276856649395505</v>
      </c>
      <c r="P2012" t="s">
        <v>8295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8.1956399999999991</v>
      </c>
      <c r="O2013">
        <f t="shared" si="125"/>
        <v>422.02059732234807</v>
      </c>
      <c r="P2013" t="s">
        <v>8295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2.3490000000000002</v>
      </c>
      <c r="O2014">
        <f t="shared" si="125"/>
        <v>64.180327868852459</v>
      </c>
      <c r="P2014" t="s">
        <v>8295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4.9491375</v>
      </c>
      <c r="O2015">
        <f t="shared" si="125"/>
        <v>173.57781674704077</v>
      </c>
      <c r="P2015" t="s">
        <v>8295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78.137822333333332</v>
      </c>
      <c r="O2016">
        <f t="shared" si="125"/>
        <v>88.601680840609291</v>
      </c>
      <c r="P2016" t="s">
        <v>8295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1.1300013888888889</v>
      </c>
      <c r="O2017">
        <f t="shared" si="125"/>
        <v>50.222283950617282</v>
      </c>
      <c r="P2017" t="s">
        <v>8295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9.2154220000000002</v>
      </c>
      <c r="O2018">
        <f t="shared" si="125"/>
        <v>192.38876826722338</v>
      </c>
      <c r="P2018" t="s">
        <v>8295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1.2510239999999999</v>
      </c>
      <c r="O2019">
        <f t="shared" si="125"/>
        <v>73.416901408450698</v>
      </c>
      <c r="P2019" t="s">
        <v>8295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1.0224343076923077</v>
      </c>
      <c r="O2020">
        <f t="shared" si="125"/>
        <v>147.68495555555555</v>
      </c>
      <c r="P2020" t="s">
        <v>8295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4.8490975000000001</v>
      </c>
      <c r="O2021">
        <f t="shared" si="125"/>
        <v>108.96848314606741</v>
      </c>
      <c r="P2021" t="s">
        <v>8295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1.9233333333333333</v>
      </c>
      <c r="O2022">
        <f t="shared" si="125"/>
        <v>23.647540983606557</v>
      </c>
      <c r="P2022" t="s">
        <v>8295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2.8109999999999999</v>
      </c>
      <c r="O2023">
        <f t="shared" si="125"/>
        <v>147.94736842105263</v>
      </c>
      <c r="P2023" t="s">
        <v>8295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1.2513700000000001</v>
      </c>
      <c r="O2024">
        <f t="shared" si="125"/>
        <v>385.03692307692307</v>
      </c>
      <c r="P2024" t="s">
        <v>8295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1.61459</v>
      </c>
      <c r="O2025">
        <f t="shared" si="125"/>
        <v>457.39093484419266</v>
      </c>
      <c r="P2025" t="s">
        <v>8295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5.8535000000000004</v>
      </c>
      <c r="O2026">
        <f t="shared" si="125"/>
        <v>222.99047619047619</v>
      </c>
      <c r="P2026" t="s">
        <v>8295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2.0114999999999998</v>
      </c>
      <c r="O2027">
        <f t="shared" si="125"/>
        <v>220.74074074074073</v>
      </c>
      <c r="P2027" t="s">
        <v>8295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1.3348307999999998</v>
      </c>
      <c r="O2028">
        <f t="shared" si="125"/>
        <v>73.503898678414089</v>
      </c>
      <c r="P2028" t="s">
        <v>8295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1.2024900000000001</v>
      </c>
      <c r="O2029">
        <f t="shared" si="125"/>
        <v>223.09647495361781</v>
      </c>
      <c r="P2029" t="s">
        <v>8295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1.2616666666666667</v>
      </c>
      <c r="O2030">
        <f t="shared" si="125"/>
        <v>47.911392405063289</v>
      </c>
      <c r="P2030" t="s">
        <v>8295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3.6120000000000001</v>
      </c>
      <c r="O2031">
        <f t="shared" si="125"/>
        <v>96.063829787234042</v>
      </c>
      <c r="P2031" t="s">
        <v>8295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2.26239013671875</v>
      </c>
      <c r="O2032">
        <f t="shared" si="125"/>
        <v>118.6144</v>
      </c>
      <c r="P2032" t="s">
        <v>8295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1.2035</v>
      </c>
      <c r="O2033">
        <f t="shared" si="125"/>
        <v>118.45472440944881</v>
      </c>
      <c r="P2033" t="s">
        <v>8295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3.0418799999999999</v>
      </c>
      <c r="O2034">
        <f t="shared" si="125"/>
        <v>143.21468926553672</v>
      </c>
      <c r="P2034" t="s">
        <v>8295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1.7867599999999999</v>
      </c>
      <c r="O2035">
        <f t="shared" si="125"/>
        <v>282.71518987341773</v>
      </c>
      <c r="P2035" t="s">
        <v>8295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3.868199871794872</v>
      </c>
      <c r="O2036">
        <f t="shared" si="125"/>
        <v>593.93620078740162</v>
      </c>
      <c r="P2036" t="s">
        <v>8295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2.1103642500000004</v>
      </c>
      <c r="O2037">
        <f t="shared" si="125"/>
        <v>262.15704968944101</v>
      </c>
      <c r="P2037" t="s">
        <v>8295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1.3166833333333334</v>
      </c>
      <c r="O2038">
        <f t="shared" si="125"/>
        <v>46.580778301886795</v>
      </c>
      <c r="P2038" t="s">
        <v>8295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3.0047639999999998</v>
      </c>
      <c r="O2039">
        <f t="shared" si="125"/>
        <v>70.041118881118877</v>
      </c>
      <c r="P2039" t="s">
        <v>8295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4.2051249999999998</v>
      </c>
      <c r="O2040">
        <f t="shared" si="125"/>
        <v>164.90686274509804</v>
      </c>
      <c r="P2040" t="s">
        <v>8295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1.362168</v>
      </c>
      <c r="O2041">
        <f t="shared" si="125"/>
        <v>449.26385224274406</v>
      </c>
      <c r="P2041" t="s">
        <v>8295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2.4817133333333334</v>
      </c>
      <c r="O2042">
        <f t="shared" si="125"/>
        <v>27.472841328413285</v>
      </c>
      <c r="P2042" t="s">
        <v>8295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1.8186315789473684</v>
      </c>
      <c r="O2043">
        <f t="shared" si="125"/>
        <v>143.97499999999999</v>
      </c>
      <c r="P2043" t="s">
        <v>8295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1.2353000000000001</v>
      </c>
      <c r="O2044">
        <f t="shared" si="125"/>
        <v>88.23571428571428</v>
      </c>
      <c r="P2044" t="s">
        <v>8295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5.0620938628158845</v>
      </c>
      <c r="O2045">
        <f t="shared" si="125"/>
        <v>36.326424870466319</v>
      </c>
      <c r="P2045" t="s">
        <v>8295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1.0821333333333334</v>
      </c>
      <c r="O2046">
        <f t="shared" si="125"/>
        <v>90.177777777777777</v>
      </c>
      <c r="P2046" t="s">
        <v>8295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8.1918387755102042</v>
      </c>
      <c r="O2047">
        <f t="shared" si="125"/>
        <v>152.62361216730039</v>
      </c>
      <c r="P2047" t="s">
        <v>8295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1.2110000000000001</v>
      </c>
      <c r="O2048">
        <f t="shared" si="125"/>
        <v>55.806451612903224</v>
      </c>
      <c r="P2048" t="s">
        <v>8295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1.0299897959183673</v>
      </c>
      <c r="O2049">
        <f t="shared" si="125"/>
        <v>227.85327313769753</v>
      </c>
      <c r="P2049" t="s">
        <v>8295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1.4833229411764706</v>
      </c>
      <c r="O2050">
        <f t="shared" si="125"/>
        <v>91.82989803350327</v>
      </c>
      <c r="P2050" t="s">
        <v>8295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E2051/D2051</f>
        <v>1.2019070000000001</v>
      </c>
      <c r="O2051">
        <f t="shared" ref="O2051:O2114" si="129">E2051/L2051</f>
        <v>80.991037735849048</v>
      </c>
      <c r="P2051" t="s">
        <v>8295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4.7327000000000004</v>
      </c>
      <c r="O2052">
        <f t="shared" si="129"/>
        <v>278.39411764705881</v>
      </c>
      <c r="P2052" t="s">
        <v>8295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1.303625</v>
      </c>
      <c r="O2053">
        <f t="shared" si="129"/>
        <v>43.095041322314053</v>
      </c>
      <c r="P2053" t="s">
        <v>8295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3.5304799999999998</v>
      </c>
      <c r="O2054">
        <f t="shared" si="129"/>
        <v>326.29205175600737</v>
      </c>
      <c r="P2054" t="s">
        <v>8295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1.0102</v>
      </c>
      <c r="O2055">
        <f t="shared" si="129"/>
        <v>41.743801652892564</v>
      </c>
      <c r="P2055" t="s">
        <v>8295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1.1359142857142857</v>
      </c>
      <c r="O2056">
        <f t="shared" si="129"/>
        <v>64.020933977455712</v>
      </c>
      <c r="P2056" t="s">
        <v>8295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1.6741666666666666</v>
      </c>
      <c r="O2057">
        <f t="shared" si="129"/>
        <v>99.455445544554451</v>
      </c>
      <c r="P2057" t="s">
        <v>8295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1.5345200000000001</v>
      </c>
      <c r="O2058">
        <f t="shared" si="129"/>
        <v>138.49458483754512</v>
      </c>
      <c r="P2058" t="s">
        <v>8295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2.022322</v>
      </c>
      <c r="O2059">
        <f t="shared" si="129"/>
        <v>45.547792792792798</v>
      </c>
      <c r="P2059" t="s">
        <v>8295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1.6828125</v>
      </c>
      <c r="O2060">
        <f t="shared" si="129"/>
        <v>10.507317073170732</v>
      </c>
      <c r="P2060" t="s">
        <v>8295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1.4345666666666668</v>
      </c>
      <c r="O2061">
        <f t="shared" si="129"/>
        <v>114.76533333333333</v>
      </c>
      <c r="P2061" t="s">
        <v>8295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1.964</v>
      </c>
      <c r="O2062">
        <f t="shared" si="129"/>
        <v>35.997067448680355</v>
      </c>
      <c r="P2062" t="s">
        <v>8295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1.0791999999999999</v>
      </c>
      <c r="O2063">
        <f t="shared" si="129"/>
        <v>154.17142857142858</v>
      </c>
      <c r="P2063" t="s">
        <v>8295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1.14977</v>
      </c>
      <c r="O2064">
        <f t="shared" si="129"/>
        <v>566.38916256157631</v>
      </c>
      <c r="P2064" t="s">
        <v>8295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1.4804999999999999</v>
      </c>
      <c r="O2065">
        <f t="shared" si="129"/>
        <v>120.85714285714286</v>
      </c>
      <c r="P2065" t="s">
        <v>8295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1.9116676082790633</v>
      </c>
      <c r="O2066">
        <f t="shared" si="129"/>
        <v>86.163845492085343</v>
      </c>
      <c r="P2066" t="s">
        <v>8295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1.99215125</v>
      </c>
      <c r="O2067">
        <f t="shared" si="129"/>
        <v>51.212114395886893</v>
      </c>
      <c r="P2067" t="s">
        <v>8295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2.1859999999999999</v>
      </c>
      <c r="O2068">
        <f t="shared" si="129"/>
        <v>67.261538461538464</v>
      </c>
      <c r="P2068" t="s">
        <v>8295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1.2686868686868686</v>
      </c>
      <c r="O2069">
        <f t="shared" si="129"/>
        <v>62.8</v>
      </c>
      <c r="P2069" t="s">
        <v>8295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1.0522388</v>
      </c>
      <c r="O2070">
        <f t="shared" si="129"/>
        <v>346.13118421052633</v>
      </c>
      <c r="P2070" t="s">
        <v>8295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1.2840666000000001</v>
      </c>
      <c r="O2071">
        <f t="shared" si="129"/>
        <v>244.11912547528519</v>
      </c>
      <c r="P2071" t="s">
        <v>8295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3.1732719999999999</v>
      </c>
      <c r="O2072">
        <f t="shared" si="129"/>
        <v>259.25424836601309</v>
      </c>
      <c r="P2072" t="s">
        <v>8295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2.8073000000000001</v>
      </c>
      <c r="O2073">
        <f t="shared" si="129"/>
        <v>201.96402877697841</v>
      </c>
      <c r="P2073" t="s">
        <v>8295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1.1073146853146854</v>
      </c>
      <c r="O2074">
        <f t="shared" si="129"/>
        <v>226.20857142857142</v>
      </c>
      <c r="P2074" t="s">
        <v>8295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1.5260429999999998</v>
      </c>
      <c r="O2075">
        <f t="shared" si="129"/>
        <v>324.69</v>
      </c>
      <c r="P2075" t="s">
        <v>8295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1.0249999999999999</v>
      </c>
      <c r="O2076">
        <f t="shared" si="129"/>
        <v>205</v>
      </c>
      <c r="P2076" t="s">
        <v>8295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16.783738373837384</v>
      </c>
      <c r="O2077">
        <f t="shared" si="129"/>
        <v>20.465926829268295</v>
      </c>
      <c r="P2077" t="s">
        <v>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5.4334915642458101</v>
      </c>
      <c r="O2078">
        <f t="shared" si="129"/>
        <v>116.35303146309367</v>
      </c>
      <c r="P2078" t="s">
        <v>8295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1.1550800000000001</v>
      </c>
      <c r="O2079">
        <f t="shared" si="129"/>
        <v>307.20212765957444</v>
      </c>
      <c r="P2079" t="s">
        <v>8295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1.3120499999999999</v>
      </c>
      <c r="O2080">
        <f t="shared" si="129"/>
        <v>546.6875</v>
      </c>
      <c r="P2080" t="s">
        <v>8295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2.8816999999999999</v>
      </c>
      <c r="O2081">
        <f t="shared" si="129"/>
        <v>47.474464579901152</v>
      </c>
      <c r="P2081" t="s">
        <v>8295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5.0780000000000003</v>
      </c>
      <c r="O2082">
        <f t="shared" si="129"/>
        <v>101.56</v>
      </c>
      <c r="P2082" t="s">
        <v>8295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1.1457142857142857</v>
      </c>
      <c r="O2083">
        <f t="shared" si="129"/>
        <v>72.909090909090907</v>
      </c>
      <c r="P2083" t="s">
        <v>8279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1.1073333333333333</v>
      </c>
      <c r="O2084">
        <f t="shared" si="129"/>
        <v>43.710526315789473</v>
      </c>
      <c r="P2084" t="s">
        <v>8279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1.1333333333333333</v>
      </c>
      <c r="O2085">
        <f t="shared" si="129"/>
        <v>34</v>
      </c>
      <c r="P2085" t="s">
        <v>8279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1.0833333333333333</v>
      </c>
      <c r="O2086">
        <f t="shared" si="129"/>
        <v>70.652173913043484</v>
      </c>
      <c r="P2086" t="s">
        <v>8279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1.2353333333333334</v>
      </c>
      <c r="O2087">
        <f t="shared" si="129"/>
        <v>89.301204819277103</v>
      </c>
      <c r="P2087" t="s">
        <v>8279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1.0069999999999999</v>
      </c>
      <c r="O2088">
        <f t="shared" si="129"/>
        <v>115.08571428571429</v>
      </c>
      <c r="P2088" t="s">
        <v>8279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1.0353333333333334</v>
      </c>
      <c r="O2089">
        <f t="shared" si="129"/>
        <v>62.12</v>
      </c>
      <c r="P2089" t="s">
        <v>8279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1.1551066666666667</v>
      </c>
      <c r="O2090">
        <f t="shared" si="129"/>
        <v>46.204266666666669</v>
      </c>
      <c r="P2090" t="s">
        <v>8279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1.2040040000000001</v>
      </c>
      <c r="O2091">
        <f t="shared" si="129"/>
        <v>48.54854838709678</v>
      </c>
      <c r="P2091" t="s">
        <v>8279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1.1504037499999999</v>
      </c>
      <c r="O2092">
        <f t="shared" si="129"/>
        <v>57.520187499999999</v>
      </c>
      <c r="P2092" t="s">
        <v>8279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1.2046777777777777</v>
      </c>
      <c r="O2093">
        <f t="shared" si="129"/>
        <v>88.147154471544724</v>
      </c>
      <c r="P2093" t="s">
        <v>8279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1.0128333333333333</v>
      </c>
      <c r="O2094">
        <f t="shared" si="129"/>
        <v>110.49090909090908</v>
      </c>
      <c r="P2094" t="s">
        <v>8279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1.0246666666666666</v>
      </c>
      <c r="O2095">
        <f t="shared" si="129"/>
        <v>66.826086956521735</v>
      </c>
      <c r="P2095" t="s">
        <v>8279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1.2054285714285715</v>
      </c>
      <c r="O2096">
        <f t="shared" si="129"/>
        <v>58.597222222222221</v>
      </c>
      <c r="P2096" t="s">
        <v>8279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</v>
      </c>
      <c r="O2097">
        <f t="shared" si="129"/>
        <v>113.63636363636364</v>
      </c>
      <c r="P2097" t="s">
        <v>8279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1.0166666666666666</v>
      </c>
      <c r="O2098">
        <f t="shared" si="129"/>
        <v>43.571428571428569</v>
      </c>
      <c r="P2098" t="s">
        <v>8279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</v>
      </c>
      <c r="O2099">
        <f t="shared" si="129"/>
        <v>78.94736842105263</v>
      </c>
      <c r="P2099" t="s">
        <v>8279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1.0033333333333334</v>
      </c>
      <c r="O2100">
        <f t="shared" si="129"/>
        <v>188.125</v>
      </c>
      <c r="P2100" t="s">
        <v>8279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1.3236666666666668</v>
      </c>
      <c r="O2101">
        <f t="shared" si="129"/>
        <v>63.031746031746032</v>
      </c>
      <c r="P2101" t="s">
        <v>8279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1.3666666666666667</v>
      </c>
      <c r="O2102">
        <f t="shared" si="129"/>
        <v>30.37037037037037</v>
      </c>
      <c r="P2102" t="s">
        <v>8279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1.1325000000000001</v>
      </c>
      <c r="O2103">
        <f t="shared" si="129"/>
        <v>51.477272727272727</v>
      </c>
      <c r="P2103" t="s">
        <v>8279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1.36</v>
      </c>
      <c r="O2104">
        <f t="shared" si="129"/>
        <v>35.789473684210527</v>
      </c>
      <c r="P2104" t="s">
        <v>8279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1.4612318374694613</v>
      </c>
      <c r="O2105">
        <f t="shared" si="129"/>
        <v>98.817391304347822</v>
      </c>
      <c r="P2105" t="s">
        <v>8279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1.2949999999999999</v>
      </c>
      <c r="O2106">
        <f t="shared" si="129"/>
        <v>28</v>
      </c>
      <c r="P2106" t="s">
        <v>8279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2.54</v>
      </c>
      <c r="O2107">
        <f t="shared" si="129"/>
        <v>51.313131313131315</v>
      </c>
      <c r="P2107" t="s">
        <v>8279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1.0704545454545455</v>
      </c>
      <c r="O2108">
        <f t="shared" si="129"/>
        <v>53.522727272727273</v>
      </c>
      <c r="P2108" t="s">
        <v>8279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1.0773299999999999</v>
      </c>
      <c r="O2109">
        <f t="shared" si="129"/>
        <v>37.149310344827583</v>
      </c>
      <c r="P2109" t="s">
        <v>8279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1.0731250000000001</v>
      </c>
      <c r="O2110">
        <f t="shared" si="129"/>
        <v>89.895287958115176</v>
      </c>
      <c r="P2110" t="s">
        <v>8279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1.06525</v>
      </c>
      <c r="O2111">
        <f t="shared" si="129"/>
        <v>106.52500000000001</v>
      </c>
      <c r="P2111" t="s">
        <v>8279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1.0035000000000001</v>
      </c>
      <c r="O2112">
        <f t="shared" si="129"/>
        <v>52.815789473684212</v>
      </c>
      <c r="P2112" t="s">
        <v>8279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1.0649999999999999</v>
      </c>
      <c r="O2113">
        <f t="shared" si="129"/>
        <v>54.615384615384613</v>
      </c>
      <c r="P2113" t="s">
        <v>8279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</v>
      </c>
      <c r="O2114">
        <f t="shared" si="129"/>
        <v>27.272727272727273</v>
      </c>
      <c r="P2114" t="s">
        <v>8279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E2115/D2115</f>
        <v>1.0485714285714285</v>
      </c>
      <c r="O2115">
        <f t="shared" ref="O2115:O2178" si="133">E2115/L2115</f>
        <v>68.598130841121488</v>
      </c>
      <c r="P2115" t="s">
        <v>8279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1.0469999999999999</v>
      </c>
      <c r="O2116">
        <f t="shared" si="133"/>
        <v>35.612244897959187</v>
      </c>
      <c r="P2116" t="s">
        <v>8279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2.2566666666666668</v>
      </c>
      <c r="O2117">
        <f t="shared" si="133"/>
        <v>94.027777777777771</v>
      </c>
      <c r="P2117" t="s">
        <v>8279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1.0090416666666666</v>
      </c>
      <c r="O2118">
        <f t="shared" si="133"/>
        <v>526.45652173913038</v>
      </c>
      <c r="P2118" t="s">
        <v>8279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1.4775</v>
      </c>
      <c r="O2119">
        <f t="shared" si="133"/>
        <v>50.657142857142858</v>
      </c>
      <c r="P2119" t="s">
        <v>8279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1.3461099999999999</v>
      </c>
      <c r="O2120">
        <f t="shared" si="133"/>
        <v>79.182941176470578</v>
      </c>
      <c r="P2120" t="s">
        <v>8279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1.0075000000000001</v>
      </c>
      <c r="O2121">
        <f t="shared" si="133"/>
        <v>91.590909090909093</v>
      </c>
      <c r="P2121" t="s">
        <v>8279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1.00880375</v>
      </c>
      <c r="O2122">
        <f t="shared" si="133"/>
        <v>116.96275362318841</v>
      </c>
      <c r="P2122" t="s">
        <v>8279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5.6800000000000002E-3</v>
      </c>
      <c r="O2123">
        <f t="shared" si="133"/>
        <v>28.4</v>
      </c>
      <c r="P2123" t="s">
        <v>8282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3.875E-3</v>
      </c>
      <c r="O2124">
        <f t="shared" si="133"/>
        <v>103.33333333333333</v>
      </c>
      <c r="P2124" t="s">
        <v>8282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0.1</v>
      </c>
      <c r="O2125">
        <f t="shared" si="133"/>
        <v>10</v>
      </c>
      <c r="P2125" t="s">
        <v>8282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0.10454545454545454</v>
      </c>
      <c r="O2126">
        <f t="shared" si="133"/>
        <v>23</v>
      </c>
      <c r="P2126" t="s">
        <v>8282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1.4200000000000001E-2</v>
      </c>
      <c r="O2127">
        <f t="shared" si="133"/>
        <v>31.555555555555557</v>
      </c>
      <c r="P2127" t="s">
        <v>8282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5.0000000000000001E-4</v>
      </c>
      <c r="O2128">
        <f t="shared" si="133"/>
        <v>5</v>
      </c>
      <c r="P2128" t="s">
        <v>8282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0.28842857142857142</v>
      </c>
      <c r="O2129">
        <f t="shared" si="133"/>
        <v>34.220338983050844</v>
      </c>
      <c r="P2129" t="s">
        <v>8282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1.6666666666666668E-3</v>
      </c>
      <c r="O2130">
        <f t="shared" si="133"/>
        <v>25</v>
      </c>
      <c r="P2130" t="s">
        <v>8282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0.11799999999999999</v>
      </c>
      <c r="O2131">
        <f t="shared" si="133"/>
        <v>19.666666666666668</v>
      </c>
      <c r="P2131" t="s">
        <v>8282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2.0238095238095236E-3</v>
      </c>
      <c r="O2132">
        <f t="shared" si="133"/>
        <v>21.25</v>
      </c>
      <c r="P2132" t="s">
        <v>8282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0.05</v>
      </c>
      <c r="O2133">
        <f t="shared" si="133"/>
        <v>8.3333333333333339</v>
      </c>
      <c r="P2133" t="s">
        <v>8282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2.1129899999999997E-2</v>
      </c>
      <c r="O2134">
        <f t="shared" si="133"/>
        <v>21.34333333333333</v>
      </c>
      <c r="P2134" t="s">
        <v>8282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1.6E-2</v>
      </c>
      <c r="O2135">
        <f t="shared" si="133"/>
        <v>5.333333333333333</v>
      </c>
      <c r="P2135" t="s">
        <v>8282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1.7333333333333333E-2</v>
      </c>
      <c r="O2136">
        <f t="shared" si="133"/>
        <v>34.666666666666664</v>
      </c>
      <c r="P2136" t="s">
        <v>8282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9.5600000000000004E-2</v>
      </c>
      <c r="O2137">
        <f t="shared" si="133"/>
        <v>21.727272727272727</v>
      </c>
      <c r="P2137" t="s">
        <v>8282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5.9612499999999998E-4</v>
      </c>
      <c r="O2138">
        <f t="shared" si="133"/>
        <v>11.922499999999999</v>
      </c>
      <c r="P2138" t="s">
        <v>8282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0.28405999999999998</v>
      </c>
      <c r="O2139">
        <f t="shared" si="133"/>
        <v>26.59737827715356</v>
      </c>
      <c r="P2139" t="s">
        <v>8282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0.128</v>
      </c>
      <c r="O2140">
        <f t="shared" si="133"/>
        <v>10.666666666666666</v>
      </c>
      <c r="P2140" t="s">
        <v>8282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5.4199999999999998E-2</v>
      </c>
      <c r="O2141">
        <f t="shared" si="133"/>
        <v>29.035714285714285</v>
      </c>
      <c r="P2141" t="s">
        <v>8282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1.1199999999999999E-3</v>
      </c>
      <c r="O2142">
        <f t="shared" si="133"/>
        <v>50.909090909090907</v>
      </c>
      <c r="P2142" t="s">
        <v>8282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t="e">
        <f t="shared" si="133"/>
        <v>#DIV/0!</v>
      </c>
      <c r="P2143" t="s">
        <v>8282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5.7238095238095241E-2</v>
      </c>
      <c r="O2144">
        <f t="shared" si="133"/>
        <v>50.083333333333336</v>
      </c>
      <c r="P2144" t="s">
        <v>8282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0.1125</v>
      </c>
      <c r="O2145">
        <f t="shared" si="133"/>
        <v>45</v>
      </c>
      <c r="P2145" t="s">
        <v>8282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1.7098591549295775E-2</v>
      </c>
      <c r="O2146">
        <f t="shared" si="133"/>
        <v>25.291666666666668</v>
      </c>
      <c r="P2146" t="s">
        <v>8282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0.30433333333333334</v>
      </c>
      <c r="O2147">
        <f t="shared" si="133"/>
        <v>51.292134831460672</v>
      </c>
      <c r="P2147" t="s">
        <v>8282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2.0000000000000001E-4</v>
      </c>
      <c r="O2148">
        <f t="shared" si="133"/>
        <v>1</v>
      </c>
      <c r="P2148" t="s">
        <v>8282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6.9641025641025639E-3</v>
      </c>
      <c r="O2149">
        <f t="shared" si="133"/>
        <v>49.381818181818183</v>
      </c>
      <c r="P2149" t="s">
        <v>8282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0.02</v>
      </c>
      <c r="O2150">
        <f t="shared" si="133"/>
        <v>1</v>
      </c>
      <c r="P2150" t="s">
        <v>8282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t="e">
        <f t="shared" si="133"/>
        <v>#DIV/0!</v>
      </c>
      <c r="P2151" t="s">
        <v>8282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8.0999999999999996E-3</v>
      </c>
      <c r="O2152">
        <f t="shared" si="133"/>
        <v>101.25</v>
      </c>
      <c r="P2152" t="s">
        <v>8282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2.6222222222222224E-3</v>
      </c>
      <c r="O2153">
        <f t="shared" si="133"/>
        <v>19.666666666666668</v>
      </c>
      <c r="P2153" t="s">
        <v>8282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1.6666666666666668E-3</v>
      </c>
      <c r="O2154">
        <f t="shared" si="133"/>
        <v>12.5</v>
      </c>
      <c r="P2154" t="s">
        <v>8282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9.1244548809124457E-5</v>
      </c>
      <c r="O2155">
        <f t="shared" si="133"/>
        <v>8.5</v>
      </c>
      <c r="P2155" t="s">
        <v>8282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8.0000000000000002E-3</v>
      </c>
      <c r="O2156">
        <f t="shared" si="133"/>
        <v>1</v>
      </c>
      <c r="P2156" t="s">
        <v>8282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2.3E-2</v>
      </c>
      <c r="O2157">
        <f t="shared" si="133"/>
        <v>23</v>
      </c>
      <c r="P2157" t="s">
        <v>8282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2.6660714285714284E-2</v>
      </c>
      <c r="O2158">
        <f t="shared" si="133"/>
        <v>17.987951807228917</v>
      </c>
      <c r="P2158" t="s">
        <v>8282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0.28192</v>
      </c>
      <c r="O2159">
        <f t="shared" si="133"/>
        <v>370.94736842105266</v>
      </c>
      <c r="P2159" t="s">
        <v>8282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6.5900366666666668E-2</v>
      </c>
      <c r="O2160">
        <f t="shared" si="133"/>
        <v>63.569485530546629</v>
      </c>
      <c r="P2160" t="s">
        <v>8282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7.2222222222222219E-3</v>
      </c>
      <c r="O2161">
        <f t="shared" si="133"/>
        <v>13</v>
      </c>
      <c r="P2161" t="s">
        <v>8282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8.5000000000000006E-3</v>
      </c>
      <c r="O2162">
        <f t="shared" si="133"/>
        <v>5.3125</v>
      </c>
      <c r="P2162" t="s">
        <v>8282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1.1575</v>
      </c>
      <c r="O2163">
        <f t="shared" si="133"/>
        <v>35.615384615384613</v>
      </c>
      <c r="P2163" t="s">
        <v>8276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1.1226666666666667</v>
      </c>
      <c r="O2164">
        <f t="shared" si="133"/>
        <v>87.103448275862064</v>
      </c>
      <c r="P2164" t="s">
        <v>8276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1.3220000000000001</v>
      </c>
      <c r="O2165">
        <f t="shared" si="133"/>
        <v>75.11363636363636</v>
      </c>
      <c r="P2165" t="s">
        <v>8276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1.0263636363636364</v>
      </c>
      <c r="O2166">
        <f t="shared" si="133"/>
        <v>68.01204819277109</v>
      </c>
      <c r="P2166" t="s">
        <v>8276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1.3864000000000001</v>
      </c>
      <c r="O2167">
        <f t="shared" si="133"/>
        <v>29.623931623931625</v>
      </c>
      <c r="P2167" t="s">
        <v>8276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1.466</v>
      </c>
      <c r="O2168">
        <f t="shared" si="133"/>
        <v>91.625</v>
      </c>
      <c r="P2168" t="s">
        <v>8276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1.2</v>
      </c>
      <c r="O2169">
        <f t="shared" si="133"/>
        <v>22.5</v>
      </c>
      <c r="P2169" t="s">
        <v>8276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1.215816111111111</v>
      </c>
      <c r="O2170">
        <f t="shared" si="133"/>
        <v>64.366735294117646</v>
      </c>
      <c r="P2170" t="s">
        <v>8276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</v>
      </c>
      <c r="O2171">
        <f t="shared" si="133"/>
        <v>21.857142857142858</v>
      </c>
      <c r="P2171" t="s">
        <v>8276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1.8085714285714285</v>
      </c>
      <c r="O2172">
        <f t="shared" si="133"/>
        <v>33.315789473684212</v>
      </c>
      <c r="P2172" t="s">
        <v>8276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1.0607500000000001</v>
      </c>
      <c r="O2173">
        <f t="shared" si="133"/>
        <v>90.276595744680847</v>
      </c>
      <c r="P2173" t="s">
        <v>8276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</v>
      </c>
      <c r="O2174">
        <f t="shared" si="133"/>
        <v>76.92307692307692</v>
      </c>
      <c r="P2174" t="s">
        <v>8276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1.2692857142857144</v>
      </c>
      <c r="O2175">
        <f t="shared" si="133"/>
        <v>59.233333333333334</v>
      </c>
      <c r="P2175" t="s">
        <v>8276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1.0297499999999999</v>
      </c>
      <c r="O2176">
        <f t="shared" si="133"/>
        <v>65.38095238095238</v>
      </c>
      <c r="P2176" t="s">
        <v>8276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2.5</v>
      </c>
      <c r="O2177">
        <f t="shared" si="133"/>
        <v>67.307692307692307</v>
      </c>
      <c r="P2177" t="s">
        <v>8276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1.2602</v>
      </c>
      <c r="O2178">
        <f t="shared" si="133"/>
        <v>88.74647887323944</v>
      </c>
      <c r="P2178" t="s">
        <v>8276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E2179/D2179</f>
        <v>1.0012000000000001</v>
      </c>
      <c r="O2179">
        <f t="shared" ref="O2179:O2242" si="137">E2179/L2179</f>
        <v>65.868421052631575</v>
      </c>
      <c r="P2179" t="s">
        <v>8276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1.3864000000000001</v>
      </c>
      <c r="O2180">
        <f t="shared" si="137"/>
        <v>40.349243306169967</v>
      </c>
      <c r="P2180" t="s">
        <v>8276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1.6140000000000001</v>
      </c>
      <c r="O2181">
        <f t="shared" si="137"/>
        <v>76.857142857142861</v>
      </c>
      <c r="P2181" t="s">
        <v>8276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1.071842</v>
      </c>
      <c r="O2182">
        <f t="shared" si="137"/>
        <v>68.707820512820518</v>
      </c>
      <c r="P2182" t="s">
        <v>8276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1.5309999999999999</v>
      </c>
      <c r="O2183">
        <f t="shared" si="137"/>
        <v>57.773584905660378</v>
      </c>
      <c r="P2183" t="s">
        <v>8297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5.2416666666666663</v>
      </c>
      <c r="O2184">
        <f t="shared" si="137"/>
        <v>44.171348314606739</v>
      </c>
      <c r="P2184" t="s">
        <v>8297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4.8927777777777779</v>
      </c>
      <c r="O2185">
        <f t="shared" si="137"/>
        <v>31.566308243727597</v>
      </c>
      <c r="P2185" t="s">
        <v>8297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2.8473999999999999</v>
      </c>
      <c r="O2186">
        <f t="shared" si="137"/>
        <v>107.04511278195488</v>
      </c>
      <c r="P2186" t="s">
        <v>8297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18.569700000000001</v>
      </c>
      <c r="O2187">
        <f t="shared" si="137"/>
        <v>149.03451043338683</v>
      </c>
      <c r="P2187" t="s">
        <v>8297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1.0967499999999999</v>
      </c>
      <c r="O2188">
        <f t="shared" si="137"/>
        <v>55.956632653061227</v>
      </c>
      <c r="P2188" t="s">
        <v>8297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10.146425000000001</v>
      </c>
      <c r="O2189">
        <f t="shared" si="137"/>
        <v>56.970381807973048</v>
      </c>
      <c r="P2189" t="s">
        <v>8297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4.1217692027666546</v>
      </c>
      <c r="O2190">
        <f t="shared" si="137"/>
        <v>44.056420233463037</v>
      </c>
      <c r="P2190" t="s">
        <v>8297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5.0324999999999998</v>
      </c>
      <c r="O2191">
        <f t="shared" si="137"/>
        <v>68.625</v>
      </c>
      <c r="P2191" t="s">
        <v>8297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1.8461052631578947</v>
      </c>
      <c r="O2192">
        <f t="shared" si="137"/>
        <v>65.318435754189949</v>
      </c>
      <c r="P2192" t="s">
        <v>8297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1.1973333333333334</v>
      </c>
      <c r="O2193">
        <f t="shared" si="137"/>
        <v>35.92</v>
      </c>
      <c r="P2193" t="s">
        <v>8297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10.812401666666668</v>
      </c>
      <c r="O2194">
        <f t="shared" si="137"/>
        <v>40.070667078443485</v>
      </c>
      <c r="P2194" t="s">
        <v>8297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4.5237333333333334</v>
      </c>
      <c r="O2195">
        <f t="shared" si="137"/>
        <v>75.647714604236342</v>
      </c>
      <c r="P2195" t="s">
        <v>8297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5.3737000000000004</v>
      </c>
      <c r="O2196">
        <f t="shared" si="137"/>
        <v>61.203872437357631</v>
      </c>
      <c r="P2196" t="s">
        <v>8297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1.2032608695652174</v>
      </c>
      <c r="O2197">
        <f t="shared" si="137"/>
        <v>48.130434782608695</v>
      </c>
      <c r="P2197" t="s">
        <v>8297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1.1383571428571428</v>
      </c>
      <c r="O2198">
        <f t="shared" si="137"/>
        <v>68.106837606837601</v>
      </c>
      <c r="P2198" t="s">
        <v>8297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9.5103109999999997</v>
      </c>
      <c r="O2199">
        <f t="shared" si="137"/>
        <v>65.891300230946882</v>
      </c>
      <c r="P2199" t="s">
        <v>8297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1.3289249999999999</v>
      </c>
      <c r="O2200">
        <f t="shared" si="137"/>
        <v>81.654377880184327</v>
      </c>
      <c r="P2200" t="s">
        <v>8297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1.4697777777777778</v>
      </c>
      <c r="O2201">
        <f t="shared" si="137"/>
        <v>52.701195219123505</v>
      </c>
      <c r="P2201" t="s">
        <v>8297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5.4215</v>
      </c>
      <c r="O2202">
        <f t="shared" si="137"/>
        <v>41.228136882129277</v>
      </c>
      <c r="P2202" t="s">
        <v>8297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3.8271818181818182</v>
      </c>
      <c r="O2203">
        <f t="shared" si="137"/>
        <v>15.035357142857142</v>
      </c>
      <c r="P2203" t="s">
        <v>8280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7.0418124999999998</v>
      </c>
      <c r="O2204">
        <f t="shared" si="137"/>
        <v>39.066920943134534</v>
      </c>
      <c r="P2204" t="s">
        <v>8280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1.0954999999999999</v>
      </c>
      <c r="O2205">
        <f t="shared" si="137"/>
        <v>43.82</v>
      </c>
      <c r="P2205" t="s">
        <v>8280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1.3286666666666667</v>
      </c>
      <c r="O2206">
        <f t="shared" si="137"/>
        <v>27.301369863013697</v>
      </c>
      <c r="P2206" t="s">
        <v>8280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1.52</v>
      </c>
      <c r="O2207">
        <f t="shared" si="137"/>
        <v>42.222222222222221</v>
      </c>
      <c r="P2207" t="s">
        <v>8280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1.0272727272727273</v>
      </c>
      <c r="O2208">
        <f t="shared" si="137"/>
        <v>33.235294117647058</v>
      </c>
      <c r="P2208" t="s">
        <v>8280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</v>
      </c>
      <c r="O2209">
        <f t="shared" si="137"/>
        <v>285.71428571428572</v>
      </c>
      <c r="P2209" t="s">
        <v>8280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1.016</v>
      </c>
      <c r="O2210">
        <f t="shared" si="137"/>
        <v>42.333333333333336</v>
      </c>
      <c r="P2210" t="s">
        <v>8280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1.508</v>
      </c>
      <c r="O2211">
        <f t="shared" si="137"/>
        <v>50.266666666666666</v>
      </c>
      <c r="P2211" t="s">
        <v>8280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1.11425</v>
      </c>
      <c r="O2212">
        <f t="shared" si="137"/>
        <v>61.902777777777779</v>
      </c>
      <c r="P2212" t="s">
        <v>8280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1.956</v>
      </c>
      <c r="O2213">
        <f t="shared" si="137"/>
        <v>40.75</v>
      </c>
      <c r="P2213" t="s">
        <v>8280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1.1438333333333333</v>
      </c>
      <c r="O2214">
        <f t="shared" si="137"/>
        <v>55.796747967479675</v>
      </c>
      <c r="P2214" t="s">
        <v>8280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</v>
      </c>
      <c r="O2215">
        <f t="shared" si="137"/>
        <v>10</v>
      </c>
      <c r="P2215" t="s">
        <v>8280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2.9250166666666666</v>
      </c>
      <c r="O2216">
        <f t="shared" si="137"/>
        <v>73.125416666666666</v>
      </c>
      <c r="P2216" t="s">
        <v>8280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1.5636363636363637</v>
      </c>
      <c r="O2217">
        <f t="shared" si="137"/>
        <v>26.060606060606062</v>
      </c>
      <c r="P2217" t="s">
        <v>8280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1.0566666666666666</v>
      </c>
      <c r="O2218">
        <f t="shared" si="137"/>
        <v>22.642857142857142</v>
      </c>
      <c r="P2218" t="s">
        <v>8280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1.0119047619047619</v>
      </c>
      <c r="O2219">
        <f t="shared" si="137"/>
        <v>47.222222222222221</v>
      </c>
      <c r="P2219" t="s">
        <v>8280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1.2283299999999999</v>
      </c>
      <c r="O2220">
        <f t="shared" si="137"/>
        <v>32.324473684210524</v>
      </c>
      <c r="P2220" t="s">
        <v>8280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1.0149999999999999</v>
      </c>
      <c r="O2221">
        <f t="shared" si="137"/>
        <v>53.421052631578945</v>
      </c>
      <c r="P2221" t="s">
        <v>8280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1.0114285714285713</v>
      </c>
      <c r="O2222">
        <f t="shared" si="137"/>
        <v>51.304347826086953</v>
      </c>
      <c r="P2222" t="s">
        <v>8280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1.0811999999999999</v>
      </c>
      <c r="O2223">
        <f t="shared" si="137"/>
        <v>37.197247706422019</v>
      </c>
      <c r="P2223" t="s">
        <v>8297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1.6259999999999999</v>
      </c>
      <c r="O2224">
        <f t="shared" si="137"/>
        <v>27.1</v>
      </c>
      <c r="P2224" t="s">
        <v>8297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1.0580000000000001</v>
      </c>
      <c r="O2225">
        <f t="shared" si="137"/>
        <v>206.31</v>
      </c>
      <c r="P2225" t="s">
        <v>8297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2.4315000000000002</v>
      </c>
      <c r="O2226">
        <f t="shared" si="137"/>
        <v>82.145270270270274</v>
      </c>
      <c r="P2226" t="s">
        <v>8297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9.4483338095238096</v>
      </c>
      <c r="O2227">
        <f t="shared" si="137"/>
        <v>164.79651993355483</v>
      </c>
      <c r="P2227" t="s">
        <v>8297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1.0846283333333333</v>
      </c>
      <c r="O2228">
        <f t="shared" si="137"/>
        <v>60.820280373831778</v>
      </c>
      <c r="P2228" t="s">
        <v>8297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1.5737692307692308</v>
      </c>
      <c r="O2229">
        <f t="shared" si="137"/>
        <v>67.970099667774093</v>
      </c>
      <c r="P2229" t="s">
        <v>8297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11.744899999999999</v>
      </c>
      <c r="O2230">
        <f t="shared" si="137"/>
        <v>81.561805555555551</v>
      </c>
      <c r="P2230" t="s">
        <v>8297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1.7104755366949576</v>
      </c>
      <c r="O2231">
        <f t="shared" si="137"/>
        <v>25.42547309833024</v>
      </c>
      <c r="P2231" t="s">
        <v>8297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1.2595294117647058</v>
      </c>
      <c r="O2232">
        <f t="shared" si="137"/>
        <v>21.497991967871485</v>
      </c>
      <c r="P2232" t="s">
        <v>8297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12.121296000000001</v>
      </c>
      <c r="O2233">
        <f t="shared" si="137"/>
        <v>27.226630727762803</v>
      </c>
      <c r="P2233" t="s">
        <v>8297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4.9580000000000002</v>
      </c>
      <c r="O2234">
        <f t="shared" si="137"/>
        <v>25.091093117408906</v>
      </c>
      <c r="P2234" t="s">
        <v>8297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3.3203999999999998</v>
      </c>
      <c r="O2235">
        <f t="shared" si="137"/>
        <v>21.230179028132991</v>
      </c>
      <c r="P2235" t="s">
        <v>8297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11.65</v>
      </c>
      <c r="O2236">
        <f t="shared" si="137"/>
        <v>41.607142857142854</v>
      </c>
      <c r="P2236" t="s">
        <v>8297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1.5331538461538461</v>
      </c>
      <c r="O2237">
        <f t="shared" si="137"/>
        <v>135.58503401360545</v>
      </c>
      <c r="P2237" t="s">
        <v>8297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5.3710714285714287</v>
      </c>
      <c r="O2238">
        <f t="shared" si="137"/>
        <v>22.116176470588236</v>
      </c>
      <c r="P2238" t="s">
        <v>8297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3.5292777777777777</v>
      </c>
      <c r="O2239">
        <f t="shared" si="137"/>
        <v>64.625635808748726</v>
      </c>
      <c r="P2239" t="s">
        <v>8297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1.3740000000000001</v>
      </c>
      <c r="O2240">
        <f t="shared" si="137"/>
        <v>69.569620253164558</v>
      </c>
      <c r="P2240" t="s">
        <v>8297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1.2802667999999999</v>
      </c>
      <c r="O2241">
        <f t="shared" si="137"/>
        <v>75.133028169014082</v>
      </c>
      <c r="P2241" t="s">
        <v>8297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2.7067999999999999</v>
      </c>
      <c r="O2242">
        <f t="shared" si="137"/>
        <v>140.97916666666666</v>
      </c>
      <c r="P2242" t="s">
        <v>8297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E2243/D2243</f>
        <v>8.0640000000000001</v>
      </c>
      <c r="O2243">
        <f t="shared" ref="O2243:O2306" si="141">E2243/L2243</f>
        <v>49.472392638036808</v>
      </c>
      <c r="P2243" t="s">
        <v>8297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13.600976000000001</v>
      </c>
      <c r="O2244">
        <f t="shared" si="141"/>
        <v>53.865251485148519</v>
      </c>
      <c r="P2244" t="s">
        <v>8297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9302.5</v>
      </c>
      <c r="O2245">
        <f t="shared" si="141"/>
        <v>4.5712530712530715</v>
      </c>
      <c r="P2245" t="s">
        <v>8297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3.7702</v>
      </c>
      <c r="O2246">
        <f t="shared" si="141"/>
        <v>65.00344827586207</v>
      </c>
      <c r="P2246" t="s">
        <v>8297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26.47025</v>
      </c>
      <c r="O2247">
        <f t="shared" si="141"/>
        <v>53.475252525252522</v>
      </c>
      <c r="P2247" t="s">
        <v>8297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1.0012000000000001</v>
      </c>
      <c r="O2248">
        <f t="shared" si="141"/>
        <v>43.912280701754383</v>
      </c>
      <c r="P2248" t="s">
        <v>8297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1.0445405405405406</v>
      </c>
      <c r="O2249">
        <f t="shared" si="141"/>
        <v>50.852631578947367</v>
      </c>
      <c r="P2249" t="s">
        <v>8297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1.0721428571428571</v>
      </c>
      <c r="O2250">
        <f t="shared" si="141"/>
        <v>58.6328125</v>
      </c>
      <c r="P2250" t="s">
        <v>8297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1.6877142857142857</v>
      </c>
      <c r="O2251">
        <f t="shared" si="141"/>
        <v>32.81666666666667</v>
      </c>
      <c r="P2251" t="s">
        <v>8297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9.7511200000000002</v>
      </c>
      <c r="O2252">
        <f t="shared" si="141"/>
        <v>426.93169877408059</v>
      </c>
      <c r="P2252" t="s">
        <v>8297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1.3444929411764706</v>
      </c>
      <c r="O2253">
        <f t="shared" si="141"/>
        <v>23.808729166666669</v>
      </c>
      <c r="P2253" t="s">
        <v>8297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2.722777777777778</v>
      </c>
      <c r="O2254">
        <f t="shared" si="141"/>
        <v>98.413654618473899</v>
      </c>
      <c r="P2254" t="s">
        <v>8297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1.1268750000000001</v>
      </c>
      <c r="O2255">
        <f t="shared" si="141"/>
        <v>107.32142857142857</v>
      </c>
      <c r="P2255" t="s">
        <v>8297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4.5979999999999999</v>
      </c>
      <c r="O2256">
        <f t="shared" si="141"/>
        <v>11.67005076142132</v>
      </c>
      <c r="P2256" t="s">
        <v>8297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2.8665822784810127</v>
      </c>
      <c r="O2257">
        <f t="shared" si="141"/>
        <v>41.782287822878232</v>
      </c>
      <c r="P2257" t="s">
        <v>8297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2.2270833333333333</v>
      </c>
      <c r="O2258">
        <f t="shared" si="141"/>
        <v>21.38</v>
      </c>
      <c r="P2258" t="s">
        <v>8297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6.3613999999999997</v>
      </c>
      <c r="O2259">
        <f t="shared" si="141"/>
        <v>94.103550295857985</v>
      </c>
      <c r="P2259" t="s">
        <v>8297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1.4650000000000001</v>
      </c>
      <c r="O2260">
        <f t="shared" si="141"/>
        <v>15.721951219512196</v>
      </c>
      <c r="P2260" t="s">
        <v>8297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18.670999999999999</v>
      </c>
      <c r="O2261">
        <f t="shared" si="141"/>
        <v>90.635922330097088</v>
      </c>
      <c r="P2261" t="s">
        <v>8297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3.2692000000000001</v>
      </c>
      <c r="O2262">
        <f t="shared" si="141"/>
        <v>97.297619047619051</v>
      </c>
      <c r="P2262" t="s">
        <v>8297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7.7949999999999999</v>
      </c>
      <c r="O2263">
        <f t="shared" si="141"/>
        <v>37.11904761904762</v>
      </c>
      <c r="P2263" t="s">
        <v>8297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1.5415151515151515</v>
      </c>
      <c r="O2264">
        <f t="shared" si="141"/>
        <v>28.104972375690608</v>
      </c>
      <c r="P2264" t="s">
        <v>8297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1.1554666666666666</v>
      </c>
      <c r="O2265">
        <f t="shared" si="141"/>
        <v>144.43333333333334</v>
      </c>
      <c r="P2265" t="s">
        <v>8297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1.8003333333333333</v>
      </c>
      <c r="O2266">
        <f t="shared" si="141"/>
        <v>24.274157303370785</v>
      </c>
      <c r="P2266" t="s">
        <v>8297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2.9849999999999999</v>
      </c>
      <c r="O2267">
        <f t="shared" si="141"/>
        <v>35.117647058823529</v>
      </c>
      <c r="P2267" t="s">
        <v>8297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3.2026666666666666</v>
      </c>
      <c r="O2268">
        <f t="shared" si="141"/>
        <v>24.762886597938145</v>
      </c>
      <c r="P2268" t="s">
        <v>8297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3.80525</v>
      </c>
      <c r="O2269">
        <f t="shared" si="141"/>
        <v>188.37871287128712</v>
      </c>
      <c r="P2269" t="s">
        <v>8297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1.026</v>
      </c>
      <c r="O2270">
        <f t="shared" si="141"/>
        <v>148.08247422680412</v>
      </c>
      <c r="P2270" t="s">
        <v>8297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18.016400000000001</v>
      </c>
      <c r="O2271">
        <f t="shared" si="141"/>
        <v>49.934589800443462</v>
      </c>
      <c r="P2271" t="s">
        <v>8297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7.2024800000000004</v>
      </c>
      <c r="O2272">
        <f t="shared" si="141"/>
        <v>107.82155688622754</v>
      </c>
      <c r="P2272" t="s">
        <v>8297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2.8309000000000002</v>
      </c>
      <c r="O2273">
        <f t="shared" si="141"/>
        <v>42.63403614457831</v>
      </c>
      <c r="P2273" t="s">
        <v>8297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13.566000000000001</v>
      </c>
      <c r="O2274">
        <f t="shared" si="141"/>
        <v>14.370762711864407</v>
      </c>
      <c r="P2274" t="s">
        <v>8297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2.2035999999999998</v>
      </c>
      <c r="O2275">
        <f t="shared" si="141"/>
        <v>37.476190476190474</v>
      </c>
      <c r="P2275" t="s">
        <v>8297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1.196</v>
      </c>
      <c r="O2276">
        <f t="shared" si="141"/>
        <v>30.202020202020201</v>
      </c>
      <c r="P2276" t="s">
        <v>8297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4.0776923076923079</v>
      </c>
      <c r="O2277">
        <f t="shared" si="141"/>
        <v>33.550632911392405</v>
      </c>
      <c r="P2277" t="s">
        <v>8297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1.0581826105905425</v>
      </c>
      <c r="O2278">
        <f t="shared" si="141"/>
        <v>64.74666666666667</v>
      </c>
      <c r="P2278" t="s">
        <v>8297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1.4108235294117648</v>
      </c>
      <c r="O2279">
        <f t="shared" si="141"/>
        <v>57.932367149758456</v>
      </c>
      <c r="P2279" t="s">
        <v>8297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2.7069999999999999</v>
      </c>
      <c r="O2280">
        <f t="shared" si="141"/>
        <v>53.078431372549019</v>
      </c>
      <c r="P2280" t="s">
        <v>8297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1.538</v>
      </c>
      <c r="O2281">
        <f t="shared" si="141"/>
        <v>48.0625</v>
      </c>
      <c r="P2281" t="s">
        <v>8297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4.0357653061224488</v>
      </c>
      <c r="O2282">
        <f t="shared" si="141"/>
        <v>82.396874999999994</v>
      </c>
      <c r="P2282" t="s">
        <v>8297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1.85</v>
      </c>
      <c r="O2283">
        <f t="shared" si="141"/>
        <v>50.454545454545453</v>
      </c>
      <c r="P2283" t="s">
        <v>8276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1.8533333333333333</v>
      </c>
      <c r="O2284">
        <f t="shared" si="141"/>
        <v>115.83333333333333</v>
      </c>
      <c r="P2284" t="s">
        <v>8276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1.0085533333333332</v>
      </c>
      <c r="O2285">
        <f t="shared" si="141"/>
        <v>63.03458333333333</v>
      </c>
      <c r="P2285" t="s">
        <v>8276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1.0622116666666668</v>
      </c>
      <c r="O2286">
        <f t="shared" si="141"/>
        <v>108.02152542372882</v>
      </c>
      <c r="P2286" t="s">
        <v>8276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1.2136666666666667</v>
      </c>
      <c r="O2287">
        <f t="shared" si="141"/>
        <v>46.088607594936711</v>
      </c>
      <c r="P2287" t="s">
        <v>8276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1.0006666666666666</v>
      </c>
      <c r="O2288">
        <f t="shared" si="141"/>
        <v>107.21428571428571</v>
      </c>
      <c r="P2288" t="s">
        <v>8276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1.1997755555555556</v>
      </c>
      <c r="O2289">
        <f t="shared" si="141"/>
        <v>50.9338679245283</v>
      </c>
      <c r="P2289" t="s">
        <v>8276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1.0009999999999999</v>
      </c>
      <c r="O2290">
        <f t="shared" si="141"/>
        <v>40.04</v>
      </c>
      <c r="P2290" t="s">
        <v>8276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1.0740000000000001</v>
      </c>
      <c r="O2291">
        <f t="shared" si="141"/>
        <v>64.44</v>
      </c>
      <c r="P2291" t="s">
        <v>8276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1.0406666666666666</v>
      </c>
      <c r="O2292">
        <f t="shared" si="141"/>
        <v>53.827586206896555</v>
      </c>
      <c r="P2292" t="s">
        <v>8276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1.728</v>
      </c>
      <c r="O2293">
        <f t="shared" si="141"/>
        <v>100.46511627906976</v>
      </c>
      <c r="P2293" t="s">
        <v>8276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1.072505</v>
      </c>
      <c r="O2294">
        <f t="shared" si="141"/>
        <v>46.630652173913049</v>
      </c>
      <c r="P2294" t="s">
        <v>8276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1.0823529411764705</v>
      </c>
      <c r="O2295">
        <f t="shared" si="141"/>
        <v>34.074074074074076</v>
      </c>
      <c r="P2295" t="s">
        <v>8276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1.4608079999999999</v>
      </c>
      <c r="O2296">
        <f t="shared" si="141"/>
        <v>65.214642857142863</v>
      </c>
      <c r="P2296" t="s">
        <v>8276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1.2524999999999999</v>
      </c>
      <c r="O2297">
        <f t="shared" si="141"/>
        <v>44.205882352941174</v>
      </c>
      <c r="P2297" t="s">
        <v>8276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1.4907142857142857</v>
      </c>
      <c r="O2298">
        <f t="shared" si="141"/>
        <v>71.965517241379317</v>
      </c>
      <c r="P2298" t="s">
        <v>8276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1.006</v>
      </c>
      <c r="O2299">
        <f t="shared" si="141"/>
        <v>52.94736842105263</v>
      </c>
      <c r="P2299" t="s">
        <v>8276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1.0507333333333333</v>
      </c>
      <c r="O2300">
        <f t="shared" si="141"/>
        <v>109.45138888888889</v>
      </c>
      <c r="P2300" t="s">
        <v>8276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3.5016666666666665</v>
      </c>
      <c r="O2301">
        <f t="shared" si="141"/>
        <v>75.035714285714292</v>
      </c>
      <c r="P2301" t="s">
        <v>8276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1.0125</v>
      </c>
      <c r="O2302">
        <f t="shared" si="141"/>
        <v>115.71428571428571</v>
      </c>
      <c r="P2302" t="s">
        <v>8276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1.336044</v>
      </c>
      <c r="O2303">
        <f t="shared" si="141"/>
        <v>31.659810426540286</v>
      </c>
      <c r="P2303" t="s">
        <v>8279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1.7065217391304348</v>
      </c>
      <c r="O2304">
        <f t="shared" si="141"/>
        <v>46.176470588235297</v>
      </c>
      <c r="P2304" t="s">
        <v>8279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1.0935829457364341</v>
      </c>
      <c r="O2305">
        <f t="shared" si="141"/>
        <v>68.481650485436887</v>
      </c>
      <c r="P2305" t="s">
        <v>8279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1.0070033333333335</v>
      </c>
      <c r="O2306">
        <f t="shared" si="141"/>
        <v>53.469203539823013</v>
      </c>
      <c r="P2306" t="s">
        <v>8279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E2307/D2307</f>
        <v>1.0122777777777778</v>
      </c>
      <c r="O2307">
        <f t="shared" ref="O2307:O2370" si="145">E2307/L2307</f>
        <v>109.10778443113773</v>
      </c>
      <c r="P2307" t="s">
        <v>8279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1.0675857142857144</v>
      </c>
      <c r="O2308">
        <f t="shared" si="145"/>
        <v>51.185616438356163</v>
      </c>
      <c r="P2308" t="s">
        <v>8279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1.0665777537961894</v>
      </c>
      <c r="O2309">
        <f t="shared" si="145"/>
        <v>27.936800000000002</v>
      </c>
      <c r="P2309" t="s">
        <v>8279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1.0130622</v>
      </c>
      <c r="O2310">
        <f t="shared" si="145"/>
        <v>82.496921824104234</v>
      </c>
      <c r="P2310" t="s">
        <v>8279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1.0667450000000001</v>
      </c>
      <c r="O2311">
        <f t="shared" si="145"/>
        <v>59.817476635514019</v>
      </c>
      <c r="P2311" t="s">
        <v>8279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4.288397837837838</v>
      </c>
      <c r="O2312">
        <f t="shared" si="145"/>
        <v>64.816470588235291</v>
      </c>
      <c r="P2312" t="s">
        <v>8279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1.0411111111111111</v>
      </c>
      <c r="O2313">
        <f t="shared" si="145"/>
        <v>90.09615384615384</v>
      </c>
      <c r="P2313" t="s">
        <v>8279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1.0786666666666667</v>
      </c>
      <c r="O2314">
        <f t="shared" si="145"/>
        <v>40.962025316455694</v>
      </c>
      <c r="P2314" t="s">
        <v>8279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1.7584040000000001</v>
      </c>
      <c r="O2315">
        <f t="shared" si="145"/>
        <v>56.000127388535034</v>
      </c>
      <c r="P2315" t="s">
        <v>8279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1.5697000000000001</v>
      </c>
      <c r="O2316">
        <f t="shared" si="145"/>
        <v>37.672800000000002</v>
      </c>
      <c r="P2316" t="s">
        <v>8279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1.026</v>
      </c>
      <c r="O2317">
        <f t="shared" si="145"/>
        <v>40.078125</v>
      </c>
      <c r="P2317" t="s">
        <v>8279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1.0404266666666666</v>
      </c>
      <c r="O2318">
        <f t="shared" si="145"/>
        <v>78.031999999999996</v>
      </c>
      <c r="P2318" t="s">
        <v>8279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1.04</v>
      </c>
      <c r="O2319">
        <f t="shared" si="145"/>
        <v>18.90909090909091</v>
      </c>
      <c r="P2319" t="s">
        <v>8279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1.2105999999999999</v>
      </c>
      <c r="O2320">
        <f t="shared" si="145"/>
        <v>37.134969325153371</v>
      </c>
      <c r="P2320" t="s">
        <v>8279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1.077</v>
      </c>
      <c r="O2321">
        <f t="shared" si="145"/>
        <v>41.961038961038959</v>
      </c>
      <c r="P2321" t="s">
        <v>8279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1.0866</v>
      </c>
      <c r="O2322">
        <f t="shared" si="145"/>
        <v>61.044943820224717</v>
      </c>
      <c r="P2322" t="s">
        <v>8279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0.39120962394619685</v>
      </c>
      <c r="O2323">
        <f t="shared" si="145"/>
        <v>64.53125</v>
      </c>
      <c r="P2323" t="s">
        <v>8298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3.1481481481481478E-2</v>
      </c>
      <c r="O2324">
        <f t="shared" si="145"/>
        <v>21.25</v>
      </c>
      <c r="P2324" t="s">
        <v>8298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0.48</v>
      </c>
      <c r="O2325">
        <f t="shared" si="145"/>
        <v>30</v>
      </c>
      <c r="P2325" t="s">
        <v>8298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0.20733333333333334</v>
      </c>
      <c r="O2326">
        <f t="shared" si="145"/>
        <v>25.491803278688526</v>
      </c>
      <c r="P2326" t="s">
        <v>8298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0.08</v>
      </c>
      <c r="O2327">
        <f t="shared" si="145"/>
        <v>11.428571428571429</v>
      </c>
      <c r="P2327" t="s">
        <v>8298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7.1999999999999998E-3</v>
      </c>
      <c r="O2328">
        <f t="shared" si="145"/>
        <v>108</v>
      </c>
      <c r="P2328" t="s">
        <v>8298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5.2609431428571432</v>
      </c>
      <c r="O2329">
        <f t="shared" si="145"/>
        <v>54.883162444113267</v>
      </c>
      <c r="P2329" t="s">
        <v>8298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2.5445000000000002</v>
      </c>
      <c r="O2330">
        <f t="shared" si="145"/>
        <v>47.383612662942269</v>
      </c>
      <c r="P2330" t="s">
        <v>8298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1.0591999999999999</v>
      </c>
      <c r="O2331">
        <f t="shared" si="145"/>
        <v>211.84</v>
      </c>
      <c r="P2331" t="s">
        <v>8298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1.0242285714285715</v>
      </c>
      <c r="O2332">
        <f t="shared" si="145"/>
        <v>219.92638036809817</v>
      </c>
      <c r="P2332" t="s">
        <v>8298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1.4431375</v>
      </c>
      <c r="O2333">
        <f t="shared" si="145"/>
        <v>40.795406360424032</v>
      </c>
      <c r="P2333" t="s">
        <v>8298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1.06308</v>
      </c>
      <c r="O2334">
        <f t="shared" si="145"/>
        <v>75.502840909090907</v>
      </c>
      <c r="P2334" t="s">
        <v>8298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2.1216666666666666</v>
      </c>
      <c r="O2335">
        <f t="shared" si="145"/>
        <v>13.542553191489361</v>
      </c>
      <c r="P2335" t="s">
        <v>8298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1.0195000000000001</v>
      </c>
      <c r="O2336">
        <f t="shared" si="145"/>
        <v>60.865671641791046</v>
      </c>
      <c r="P2336" t="s">
        <v>8298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1.0227200000000001</v>
      </c>
      <c r="O2337">
        <f t="shared" si="145"/>
        <v>115.69230769230769</v>
      </c>
      <c r="P2337" t="s">
        <v>8298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5.2073254999999996</v>
      </c>
      <c r="O2338">
        <f t="shared" si="145"/>
        <v>48.104623556581984</v>
      </c>
      <c r="P2338" t="s">
        <v>8298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1.1065833333333333</v>
      </c>
      <c r="O2339">
        <f t="shared" si="145"/>
        <v>74.184357541899445</v>
      </c>
      <c r="P2339" t="s">
        <v>8298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1.0114333333333334</v>
      </c>
      <c r="O2340">
        <f t="shared" si="145"/>
        <v>123.34552845528455</v>
      </c>
      <c r="P2340" t="s">
        <v>8298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2.9420799999999998</v>
      </c>
      <c r="O2341">
        <f t="shared" si="145"/>
        <v>66.623188405797094</v>
      </c>
      <c r="P2341" t="s">
        <v>8298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1.0577749999999999</v>
      </c>
      <c r="O2342">
        <f t="shared" si="145"/>
        <v>104.99007444168734</v>
      </c>
      <c r="P2342" t="s">
        <v>8298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t="e">
        <f t="shared" si="145"/>
        <v>#DIV/0!</v>
      </c>
      <c r="P2343" t="s">
        <v>8272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t="e">
        <f t="shared" si="145"/>
        <v>#DIV/0!</v>
      </c>
      <c r="P2344" t="s">
        <v>8272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0.03</v>
      </c>
      <c r="O2345">
        <f t="shared" si="145"/>
        <v>300</v>
      </c>
      <c r="P2345" t="s">
        <v>8272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1E-3</v>
      </c>
      <c r="O2346">
        <f t="shared" si="145"/>
        <v>1</v>
      </c>
      <c r="P2346" t="s">
        <v>8272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t="e">
        <f t="shared" si="145"/>
        <v>#DIV/0!</v>
      </c>
      <c r="P2347" t="s">
        <v>8272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6.4999999999999997E-4</v>
      </c>
      <c r="O2348">
        <f t="shared" si="145"/>
        <v>13</v>
      </c>
      <c r="P2348" t="s">
        <v>8272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1.4999999999999999E-2</v>
      </c>
      <c r="O2349">
        <f t="shared" si="145"/>
        <v>15</v>
      </c>
      <c r="P2349" t="s">
        <v>8272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3.8571428571428572E-3</v>
      </c>
      <c r="O2350">
        <f t="shared" si="145"/>
        <v>54</v>
      </c>
      <c r="P2350" t="s">
        <v>8272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t="e">
        <f t="shared" si="145"/>
        <v>#DIV/0!</v>
      </c>
      <c r="P2351" t="s">
        <v>8272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t="e">
        <f t="shared" si="145"/>
        <v>#DIV/0!</v>
      </c>
      <c r="P2352" t="s">
        <v>8272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5.7142857142857143E-3</v>
      </c>
      <c r="O2353">
        <f t="shared" si="145"/>
        <v>15.428571428571429</v>
      </c>
      <c r="P2353" t="s">
        <v>8272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t="e">
        <f t="shared" si="145"/>
        <v>#DIV/0!</v>
      </c>
      <c r="P2354" t="s">
        <v>8272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t="e">
        <f t="shared" si="145"/>
        <v>#DIV/0!</v>
      </c>
      <c r="P2355" t="s">
        <v>8272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7.1428571428571429E-4</v>
      </c>
      <c r="O2356">
        <f t="shared" si="145"/>
        <v>25</v>
      </c>
      <c r="P2356" t="s">
        <v>8272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6.875E-3</v>
      </c>
      <c r="O2357">
        <f t="shared" si="145"/>
        <v>27.5</v>
      </c>
      <c r="P2357" t="s">
        <v>8272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t="e">
        <f t="shared" si="145"/>
        <v>#DIV/0!</v>
      </c>
      <c r="P2358" t="s">
        <v>8272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t="e">
        <f t="shared" si="145"/>
        <v>#DIV/0!</v>
      </c>
      <c r="P2359" t="s">
        <v>8272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t="e">
        <f t="shared" si="145"/>
        <v>#DIV/0!</v>
      </c>
      <c r="P2360" t="s">
        <v>8272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0.14680000000000001</v>
      </c>
      <c r="O2361">
        <f t="shared" si="145"/>
        <v>367</v>
      </c>
      <c r="P2361" t="s">
        <v>8272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4.0000000000000002E-4</v>
      </c>
      <c r="O2362">
        <f t="shared" si="145"/>
        <v>2</v>
      </c>
      <c r="P2362" t="s">
        <v>8272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t="e">
        <f t="shared" si="145"/>
        <v>#DIV/0!</v>
      </c>
      <c r="P2363" t="s">
        <v>8272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0.2857142857142857</v>
      </c>
      <c r="O2364">
        <f t="shared" si="145"/>
        <v>60</v>
      </c>
      <c r="P2364" t="s">
        <v>8272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t="e">
        <f t="shared" si="145"/>
        <v>#DIV/0!</v>
      </c>
      <c r="P2365" t="s">
        <v>8272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t="e">
        <f t="shared" si="145"/>
        <v>#DIV/0!</v>
      </c>
      <c r="P2366" t="s">
        <v>8272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t="e">
        <f t="shared" si="145"/>
        <v>#DIV/0!</v>
      </c>
      <c r="P2367" t="s">
        <v>8272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0.1052</v>
      </c>
      <c r="O2368">
        <f t="shared" si="145"/>
        <v>97.407407407407405</v>
      </c>
      <c r="P2368" t="s">
        <v>8272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1.34E-2</v>
      </c>
      <c r="O2369">
        <f t="shared" si="145"/>
        <v>47.857142857142854</v>
      </c>
      <c r="P2369" t="s">
        <v>8272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2.5000000000000001E-3</v>
      </c>
      <c r="O2370">
        <f t="shared" si="145"/>
        <v>50</v>
      </c>
      <c r="P2370" t="s">
        <v>8272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E2371/D2371</f>
        <v>0</v>
      </c>
      <c r="O2371" t="e">
        <f t="shared" ref="O2371:O2434" si="149">E2371/L2371</f>
        <v>#DIV/0!</v>
      </c>
      <c r="P2371" t="s">
        <v>8272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3.2799999999999999E-3</v>
      </c>
      <c r="O2372">
        <f t="shared" si="149"/>
        <v>20.5</v>
      </c>
      <c r="P2372" t="s">
        <v>8272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t="e">
        <f t="shared" si="149"/>
        <v>#DIV/0!</v>
      </c>
      <c r="P2373" t="s">
        <v>8272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3.272727272727273E-2</v>
      </c>
      <c r="O2374">
        <f t="shared" si="149"/>
        <v>30</v>
      </c>
      <c r="P2374" t="s">
        <v>8272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5.8823529411764708E-5</v>
      </c>
      <c r="O2375">
        <f t="shared" si="149"/>
        <v>50</v>
      </c>
      <c r="P2375" t="s">
        <v>8272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4.5454545454545455E-4</v>
      </c>
      <c r="O2376">
        <f t="shared" si="149"/>
        <v>10</v>
      </c>
      <c r="P2376" t="s">
        <v>8272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t="e">
        <f t="shared" si="149"/>
        <v>#DIV/0!</v>
      </c>
      <c r="P2377" t="s">
        <v>8272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0.10877666666666666</v>
      </c>
      <c r="O2378">
        <f t="shared" si="149"/>
        <v>81.582499999999996</v>
      </c>
      <c r="P2378" t="s">
        <v>8272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t="e">
        <f t="shared" si="149"/>
        <v>#DIV/0!</v>
      </c>
      <c r="P2379" t="s">
        <v>8272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t="e">
        <f t="shared" si="149"/>
        <v>#DIV/0!</v>
      </c>
      <c r="P2380" t="s">
        <v>8272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t="e">
        <f t="shared" si="149"/>
        <v>#DIV/0!</v>
      </c>
      <c r="P2381" t="s">
        <v>8272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3.6666666666666666E-3</v>
      </c>
      <c r="O2382">
        <f t="shared" si="149"/>
        <v>18.333333333333332</v>
      </c>
      <c r="P2382" t="s">
        <v>8272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1.8193398957730169E-2</v>
      </c>
      <c r="O2383">
        <f t="shared" si="149"/>
        <v>224.42857142857142</v>
      </c>
      <c r="P2383" t="s">
        <v>8272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2.5000000000000001E-2</v>
      </c>
      <c r="O2384">
        <f t="shared" si="149"/>
        <v>37.5</v>
      </c>
      <c r="P2384" t="s">
        <v>8272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4.3499999999999997E-2</v>
      </c>
      <c r="O2385">
        <f t="shared" si="149"/>
        <v>145</v>
      </c>
      <c r="P2385" t="s">
        <v>8272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8.0000000000000002E-3</v>
      </c>
      <c r="O2386">
        <f t="shared" si="149"/>
        <v>1</v>
      </c>
      <c r="P2386" t="s">
        <v>8272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1.2123076923076924E-2</v>
      </c>
      <c r="O2387">
        <f t="shared" si="149"/>
        <v>112.57142857142857</v>
      </c>
      <c r="P2387" t="s">
        <v>8272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t="e">
        <f t="shared" si="149"/>
        <v>#DIV/0!</v>
      </c>
      <c r="P2388" t="s">
        <v>8272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6.8399999999999997E-3</v>
      </c>
      <c r="O2389">
        <f t="shared" si="149"/>
        <v>342</v>
      </c>
      <c r="P2389" t="s">
        <v>8272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1.2513513513513513E-2</v>
      </c>
      <c r="O2390">
        <f t="shared" si="149"/>
        <v>57.875</v>
      </c>
      <c r="P2390" t="s">
        <v>8272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1.8749999999999999E-3</v>
      </c>
      <c r="O2391">
        <f t="shared" si="149"/>
        <v>30</v>
      </c>
      <c r="P2391" t="s">
        <v>8272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t="e">
        <f t="shared" si="149"/>
        <v>#DIV/0!</v>
      </c>
      <c r="P2392" t="s">
        <v>8272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1.25E-3</v>
      </c>
      <c r="O2393">
        <f t="shared" si="149"/>
        <v>25</v>
      </c>
      <c r="P2393" t="s">
        <v>8272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t="e">
        <f t="shared" si="149"/>
        <v>#DIV/0!</v>
      </c>
      <c r="P2394" t="s">
        <v>8272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5.0000000000000001E-4</v>
      </c>
      <c r="O2395">
        <f t="shared" si="149"/>
        <v>50</v>
      </c>
      <c r="P2395" t="s">
        <v>8272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5.9999999999999995E-4</v>
      </c>
      <c r="O2396">
        <f t="shared" si="149"/>
        <v>1.5</v>
      </c>
      <c r="P2396" t="s">
        <v>8272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t="e">
        <f t="shared" si="149"/>
        <v>#DIV/0!</v>
      </c>
      <c r="P2397" t="s">
        <v>8272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2E-3</v>
      </c>
      <c r="O2398">
        <f t="shared" si="149"/>
        <v>10</v>
      </c>
      <c r="P2398" t="s">
        <v>8272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t="e">
        <f t="shared" si="149"/>
        <v>#DIV/0!</v>
      </c>
      <c r="P2399" t="s">
        <v>8272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t="e">
        <f t="shared" si="149"/>
        <v>#DIV/0!</v>
      </c>
      <c r="P2400" t="s">
        <v>8272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t="e">
        <f t="shared" si="149"/>
        <v>#DIV/0!</v>
      </c>
      <c r="P2401" t="s">
        <v>8272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t="e">
        <f t="shared" si="149"/>
        <v>#DIV/0!</v>
      </c>
      <c r="P2402" t="s">
        <v>8272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7.1785714285714283E-3</v>
      </c>
      <c r="O2403">
        <f t="shared" si="149"/>
        <v>22.333333333333332</v>
      </c>
      <c r="P2403" t="s">
        <v>8284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4.3333333333333331E-3</v>
      </c>
      <c r="O2404">
        <f t="shared" si="149"/>
        <v>52</v>
      </c>
      <c r="P2404" t="s">
        <v>8284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0.16833333333333333</v>
      </c>
      <c r="O2405">
        <f t="shared" si="149"/>
        <v>16.833333333333332</v>
      </c>
      <c r="P2405" t="s">
        <v>8284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t="e">
        <f t="shared" si="149"/>
        <v>#DIV/0!</v>
      </c>
      <c r="P2406" t="s">
        <v>8284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0.22520000000000001</v>
      </c>
      <c r="O2407">
        <f t="shared" si="149"/>
        <v>56.3</v>
      </c>
      <c r="P2407" t="s">
        <v>8284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0.41384615384615386</v>
      </c>
      <c r="O2408">
        <f t="shared" si="149"/>
        <v>84.0625</v>
      </c>
      <c r="P2408" t="s">
        <v>8284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0.25259090909090909</v>
      </c>
      <c r="O2409">
        <f t="shared" si="149"/>
        <v>168.39393939393941</v>
      </c>
      <c r="P2409" t="s">
        <v>8284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2E-3</v>
      </c>
      <c r="O2410">
        <f t="shared" si="149"/>
        <v>15</v>
      </c>
      <c r="P2410" t="s">
        <v>8284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1.84E-2</v>
      </c>
      <c r="O2411">
        <f t="shared" si="149"/>
        <v>76.666666666666671</v>
      </c>
      <c r="P2411" t="s">
        <v>8284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t="e">
        <f t="shared" si="149"/>
        <v>#DIV/0!</v>
      </c>
      <c r="P2412" t="s">
        <v>8284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6.0400000000000002E-3</v>
      </c>
      <c r="O2413">
        <f t="shared" si="149"/>
        <v>50.333333333333336</v>
      </c>
      <c r="P2413" t="s">
        <v>8284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t="e">
        <f t="shared" si="149"/>
        <v>#DIV/0!</v>
      </c>
      <c r="P2414" t="s">
        <v>8284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8.3333333333333332E-3</v>
      </c>
      <c r="O2415">
        <f t="shared" si="149"/>
        <v>8.3333333333333339</v>
      </c>
      <c r="P2415" t="s">
        <v>8284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3.0666666666666665E-2</v>
      </c>
      <c r="O2416">
        <f t="shared" si="149"/>
        <v>35.384615384615387</v>
      </c>
      <c r="P2416" t="s">
        <v>8284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5.5833333333333334E-3</v>
      </c>
      <c r="O2417">
        <f t="shared" si="149"/>
        <v>55.833333333333336</v>
      </c>
      <c r="P2417" t="s">
        <v>8284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2.5000000000000001E-4</v>
      </c>
      <c r="O2418">
        <f t="shared" si="149"/>
        <v>5</v>
      </c>
      <c r="P2418" t="s">
        <v>8284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t="e">
        <f t="shared" si="149"/>
        <v>#DIV/0!</v>
      </c>
      <c r="P2419" t="s">
        <v>8284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2.0000000000000001E-4</v>
      </c>
      <c r="O2420">
        <f t="shared" si="149"/>
        <v>1</v>
      </c>
      <c r="P2420" t="s">
        <v>8284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t="e">
        <f t="shared" si="149"/>
        <v>#DIV/0!</v>
      </c>
      <c r="P2421" t="s">
        <v>8284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0.14825133372851215</v>
      </c>
      <c r="O2422">
        <f t="shared" si="149"/>
        <v>69.472222222222229</v>
      </c>
      <c r="P2422" t="s">
        <v>8284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1.6666666666666666E-4</v>
      </c>
      <c r="O2423">
        <f t="shared" si="149"/>
        <v>1</v>
      </c>
      <c r="P2423" t="s">
        <v>8284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2E-3</v>
      </c>
      <c r="O2424">
        <f t="shared" si="149"/>
        <v>1</v>
      </c>
      <c r="P2424" t="s">
        <v>8284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1.3333333333333334E-4</v>
      </c>
      <c r="O2425">
        <f t="shared" si="149"/>
        <v>8</v>
      </c>
      <c r="P2425" t="s">
        <v>8284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1.24E-2</v>
      </c>
      <c r="O2426">
        <f t="shared" si="149"/>
        <v>34.444444444444443</v>
      </c>
      <c r="P2426" t="s">
        <v>8284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2.8571428571428574E-4</v>
      </c>
      <c r="O2427">
        <f t="shared" si="149"/>
        <v>1</v>
      </c>
      <c r="P2427" t="s">
        <v>8284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t="e">
        <f t="shared" si="149"/>
        <v>#DIV/0!</v>
      </c>
      <c r="P2428" t="s">
        <v>8284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2.0000000000000002E-5</v>
      </c>
      <c r="O2429">
        <f t="shared" si="149"/>
        <v>1</v>
      </c>
      <c r="P2429" t="s">
        <v>8284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2.8571428571428571E-5</v>
      </c>
      <c r="O2430">
        <f t="shared" si="149"/>
        <v>1</v>
      </c>
      <c r="P2430" t="s">
        <v>8284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1.4321428571428572E-2</v>
      </c>
      <c r="O2431">
        <f t="shared" si="149"/>
        <v>501.25</v>
      </c>
      <c r="P2431" t="s">
        <v>8284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7.0000000000000001E-3</v>
      </c>
      <c r="O2432">
        <f t="shared" si="149"/>
        <v>10.5</v>
      </c>
      <c r="P2432" t="s">
        <v>8284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2.0000000000000002E-5</v>
      </c>
      <c r="O2433">
        <f t="shared" si="149"/>
        <v>1</v>
      </c>
      <c r="P2433" t="s">
        <v>8284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1.4285714285714287E-4</v>
      </c>
      <c r="O2434">
        <f t="shared" si="149"/>
        <v>1</v>
      </c>
      <c r="P2434" t="s">
        <v>8284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E2435/D2435</f>
        <v>0</v>
      </c>
      <c r="O2435" t="e">
        <f t="shared" ref="O2435:O2498" si="153">E2435/L2435</f>
        <v>#DIV/0!</v>
      </c>
      <c r="P2435" t="s">
        <v>8284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1.2999999999999999E-3</v>
      </c>
      <c r="O2436">
        <f t="shared" si="153"/>
        <v>13</v>
      </c>
      <c r="P2436" t="s">
        <v>8284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4.8960000000000002E-3</v>
      </c>
      <c r="O2437">
        <f t="shared" si="153"/>
        <v>306</v>
      </c>
      <c r="P2437" t="s">
        <v>8284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3.8461538461538462E-4</v>
      </c>
      <c r="O2438">
        <f t="shared" si="153"/>
        <v>22.5</v>
      </c>
      <c r="P2438" t="s">
        <v>8284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t="e">
        <f t="shared" si="153"/>
        <v>#DIV/0!</v>
      </c>
      <c r="P2439" t="s">
        <v>8284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3.3333333333333335E-3</v>
      </c>
      <c r="O2440">
        <f t="shared" si="153"/>
        <v>50</v>
      </c>
      <c r="P2440" t="s">
        <v>8284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t="e">
        <f t="shared" si="153"/>
        <v>#DIV/0!</v>
      </c>
      <c r="P2441" t="s">
        <v>8284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2E-3</v>
      </c>
      <c r="O2442">
        <f t="shared" si="153"/>
        <v>5</v>
      </c>
      <c r="P2442" t="s">
        <v>8284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1.0788</v>
      </c>
      <c r="O2443">
        <f t="shared" si="153"/>
        <v>74.22935779816514</v>
      </c>
      <c r="P2443" t="s">
        <v>8298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1.2594166666666666</v>
      </c>
      <c r="O2444">
        <f t="shared" si="153"/>
        <v>81.252688172043008</v>
      </c>
      <c r="P2444" t="s">
        <v>8298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2.0251494999999999</v>
      </c>
      <c r="O2445">
        <f t="shared" si="153"/>
        <v>130.23469453376205</v>
      </c>
      <c r="P2445" t="s">
        <v>8298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1.0860000000000001</v>
      </c>
      <c r="O2446">
        <f t="shared" si="153"/>
        <v>53.409836065573771</v>
      </c>
      <c r="P2446" t="s">
        <v>8298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1.728</v>
      </c>
      <c r="O2447">
        <f t="shared" si="153"/>
        <v>75.130434782608702</v>
      </c>
      <c r="P2447" t="s">
        <v>8298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1.6798</v>
      </c>
      <c r="O2448">
        <f t="shared" si="153"/>
        <v>75.666666666666671</v>
      </c>
      <c r="P2448" t="s">
        <v>8298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4.2720000000000002</v>
      </c>
      <c r="O2449">
        <f t="shared" si="153"/>
        <v>31.691394658753708</v>
      </c>
      <c r="P2449" t="s">
        <v>8298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1.075</v>
      </c>
      <c r="O2450">
        <f t="shared" si="153"/>
        <v>47.777777777777779</v>
      </c>
      <c r="P2450" t="s">
        <v>8298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1.08</v>
      </c>
      <c r="O2451">
        <f t="shared" si="153"/>
        <v>90</v>
      </c>
      <c r="P2451" t="s">
        <v>8298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1.0153353333333335</v>
      </c>
      <c r="O2452">
        <f t="shared" si="153"/>
        <v>149.31401960784314</v>
      </c>
      <c r="P2452" t="s">
        <v>8298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1.1545000000000001</v>
      </c>
      <c r="O2453">
        <f t="shared" si="153"/>
        <v>62.06989247311828</v>
      </c>
      <c r="P2453" t="s">
        <v>8298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1.335</v>
      </c>
      <c r="O2454">
        <f t="shared" si="153"/>
        <v>53.4</v>
      </c>
      <c r="P2454" t="s">
        <v>8298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1.5469999999999999</v>
      </c>
      <c r="O2455">
        <f t="shared" si="153"/>
        <v>69.268656716417908</v>
      </c>
      <c r="P2455" t="s">
        <v>8298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1.0084571428571429</v>
      </c>
      <c r="O2456">
        <f t="shared" si="153"/>
        <v>271.50769230769231</v>
      </c>
      <c r="P2456" t="s">
        <v>8298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1.82</v>
      </c>
      <c r="O2457">
        <f t="shared" si="153"/>
        <v>34.125</v>
      </c>
      <c r="P2457" t="s">
        <v>8298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1.8086666666666666</v>
      </c>
      <c r="O2458">
        <f t="shared" si="153"/>
        <v>40.492537313432834</v>
      </c>
      <c r="P2458" t="s">
        <v>8298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1.0230434782608695</v>
      </c>
      <c r="O2459">
        <f t="shared" si="153"/>
        <v>189.75806451612902</v>
      </c>
      <c r="P2459" t="s">
        <v>8298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1.1017999999999999</v>
      </c>
      <c r="O2460">
        <f t="shared" si="153"/>
        <v>68.862499999999997</v>
      </c>
      <c r="P2460" t="s">
        <v>8298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1.0225</v>
      </c>
      <c r="O2461">
        <f t="shared" si="153"/>
        <v>108.77659574468085</v>
      </c>
      <c r="P2461" t="s">
        <v>8298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1.0078823529411765</v>
      </c>
      <c r="O2462">
        <f t="shared" si="153"/>
        <v>125.98529411764706</v>
      </c>
      <c r="P2462" t="s">
        <v>8298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1.038</v>
      </c>
      <c r="O2463">
        <f t="shared" si="153"/>
        <v>90.523255813953483</v>
      </c>
      <c r="P2463" t="s">
        <v>8279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1.1070833333333334</v>
      </c>
      <c r="O2464">
        <f t="shared" si="153"/>
        <v>28.880434782608695</v>
      </c>
      <c r="P2464" t="s">
        <v>8279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1.1625000000000001</v>
      </c>
      <c r="O2465">
        <f t="shared" si="153"/>
        <v>31</v>
      </c>
      <c r="P2465" t="s">
        <v>8279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1.111</v>
      </c>
      <c r="O2466">
        <f t="shared" si="153"/>
        <v>51.674418604651166</v>
      </c>
      <c r="P2466" t="s">
        <v>8279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1.8014285714285714</v>
      </c>
      <c r="O2467">
        <f t="shared" si="153"/>
        <v>26.270833333333332</v>
      </c>
      <c r="P2467" t="s">
        <v>8279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</v>
      </c>
      <c r="O2468">
        <f t="shared" si="153"/>
        <v>48.07692307692308</v>
      </c>
      <c r="P2468" t="s">
        <v>8279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1.1850000000000001</v>
      </c>
      <c r="O2469">
        <f t="shared" si="153"/>
        <v>27.558139534883722</v>
      </c>
      <c r="P2469" t="s">
        <v>8279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1.0721700000000001</v>
      </c>
      <c r="O2470">
        <f t="shared" si="153"/>
        <v>36.97137931034483</v>
      </c>
      <c r="P2470" t="s">
        <v>8279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1.1366666666666667</v>
      </c>
      <c r="O2471">
        <f t="shared" si="153"/>
        <v>29.021276595744681</v>
      </c>
      <c r="P2471" t="s">
        <v>8279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1.0316400000000001</v>
      </c>
      <c r="O2472">
        <f t="shared" si="153"/>
        <v>28.65666666666667</v>
      </c>
      <c r="P2472" t="s">
        <v>8279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1.28</v>
      </c>
      <c r="O2473">
        <f t="shared" si="153"/>
        <v>37.647058823529413</v>
      </c>
      <c r="P2473" t="s">
        <v>8279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1.3576026666666667</v>
      </c>
      <c r="O2474">
        <f t="shared" si="153"/>
        <v>97.904038461538462</v>
      </c>
      <c r="P2474" t="s">
        <v>8279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</v>
      </c>
      <c r="O2475">
        <f t="shared" si="153"/>
        <v>42.553191489361701</v>
      </c>
      <c r="P2475" t="s">
        <v>8279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1.0000360000000001</v>
      </c>
      <c r="O2476">
        <f t="shared" si="153"/>
        <v>131.58368421052631</v>
      </c>
      <c r="P2476" t="s">
        <v>8279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1.0471999999999999</v>
      </c>
      <c r="O2477">
        <f t="shared" si="153"/>
        <v>32.320987654320987</v>
      </c>
      <c r="P2477" t="s">
        <v>8279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1.050225</v>
      </c>
      <c r="O2478">
        <f t="shared" si="153"/>
        <v>61.103999999999999</v>
      </c>
      <c r="P2478" t="s">
        <v>8279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1.7133333333333334</v>
      </c>
      <c r="O2479">
        <f t="shared" si="153"/>
        <v>31.341463414634145</v>
      </c>
      <c r="P2479" t="s">
        <v>8279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1.2749999999999999</v>
      </c>
      <c r="O2480">
        <f t="shared" si="153"/>
        <v>129.1139240506329</v>
      </c>
      <c r="P2480" t="s">
        <v>8279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1.3344333333333334</v>
      </c>
      <c r="O2481">
        <f t="shared" si="153"/>
        <v>25.020624999999999</v>
      </c>
      <c r="P2481" t="s">
        <v>8279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</v>
      </c>
      <c r="O2482">
        <f t="shared" si="153"/>
        <v>250</v>
      </c>
      <c r="P2482" t="s">
        <v>8279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1.1291099999999998</v>
      </c>
      <c r="O2483">
        <f t="shared" si="153"/>
        <v>47.541473684210523</v>
      </c>
      <c r="P2483" t="s">
        <v>8279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1.0009999999999999</v>
      </c>
      <c r="O2484">
        <f t="shared" si="153"/>
        <v>40.04</v>
      </c>
      <c r="P2484" t="s">
        <v>8279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1.1372727272727272</v>
      </c>
      <c r="O2485">
        <f t="shared" si="153"/>
        <v>65.84210526315789</v>
      </c>
      <c r="P2485" t="s">
        <v>8279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1.1931742857142855</v>
      </c>
      <c r="O2486">
        <f t="shared" si="153"/>
        <v>46.401222222222216</v>
      </c>
      <c r="P2486" t="s">
        <v>8279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1.0325</v>
      </c>
      <c r="O2487">
        <f t="shared" si="153"/>
        <v>50.365853658536587</v>
      </c>
      <c r="P2487" t="s">
        <v>8279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2.6566666666666667</v>
      </c>
      <c r="O2488">
        <f t="shared" si="153"/>
        <v>26.566666666666666</v>
      </c>
      <c r="P2488" t="s">
        <v>8279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1.0005066666666667</v>
      </c>
      <c r="O2489">
        <f t="shared" si="153"/>
        <v>39.493684210526318</v>
      </c>
      <c r="P2489" t="s">
        <v>8279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1.0669999999999999</v>
      </c>
      <c r="O2490">
        <f t="shared" si="153"/>
        <v>49.246153846153845</v>
      </c>
      <c r="P2490" t="s">
        <v>8279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1.3367142857142857</v>
      </c>
      <c r="O2491">
        <f t="shared" si="153"/>
        <v>62.38</v>
      </c>
      <c r="P2491" t="s">
        <v>8279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1.214</v>
      </c>
      <c r="O2492">
        <f t="shared" si="153"/>
        <v>37.9375</v>
      </c>
      <c r="P2492" t="s">
        <v>8279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1.032</v>
      </c>
      <c r="O2493">
        <f t="shared" si="153"/>
        <v>51.6</v>
      </c>
      <c r="P2493" t="s">
        <v>8279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1.25</v>
      </c>
      <c r="O2494">
        <f t="shared" si="153"/>
        <v>27.777777777777779</v>
      </c>
      <c r="P2494" t="s">
        <v>8279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1.2869999999999999</v>
      </c>
      <c r="O2495">
        <f t="shared" si="153"/>
        <v>99.382239382239376</v>
      </c>
      <c r="P2495" t="s">
        <v>8279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1.0100533333333332</v>
      </c>
      <c r="O2496">
        <f t="shared" si="153"/>
        <v>38.848205128205123</v>
      </c>
      <c r="P2496" t="s">
        <v>8279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1.2753666666666665</v>
      </c>
      <c r="O2497">
        <f t="shared" si="153"/>
        <v>45.548809523809524</v>
      </c>
      <c r="P2497" t="s">
        <v>8279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</v>
      </c>
      <c r="O2498">
        <f t="shared" si="153"/>
        <v>600</v>
      </c>
      <c r="P2498" t="s">
        <v>8279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E2499/D2499</f>
        <v>1.127715</v>
      </c>
      <c r="O2499">
        <f t="shared" ref="O2499:O2562" si="157">E2499/L2499</f>
        <v>80.551071428571419</v>
      </c>
      <c r="P2499" t="s">
        <v>8279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1.056</v>
      </c>
      <c r="O2500">
        <f t="shared" si="157"/>
        <v>52.8</v>
      </c>
      <c r="P2500" t="s">
        <v>8279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2.0262500000000001</v>
      </c>
      <c r="O2501">
        <f t="shared" si="157"/>
        <v>47.676470588235297</v>
      </c>
      <c r="P2501" t="s">
        <v>8279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1.1333333333333333</v>
      </c>
      <c r="O2502">
        <f t="shared" si="157"/>
        <v>23.448275862068964</v>
      </c>
      <c r="P2502" t="s">
        <v>8279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2.5545454545454545E-2</v>
      </c>
      <c r="O2503">
        <f t="shared" si="157"/>
        <v>40.142857142857146</v>
      </c>
      <c r="P2503" t="s">
        <v>8299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7.8181818181818181E-4</v>
      </c>
      <c r="O2504">
        <f t="shared" si="157"/>
        <v>17.2</v>
      </c>
      <c r="P2504" t="s">
        <v>8299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t="e">
        <f t="shared" si="157"/>
        <v>#DIV/0!</v>
      </c>
      <c r="P2505" t="s">
        <v>8299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t="e">
        <f t="shared" si="157"/>
        <v>#DIV/0!</v>
      </c>
      <c r="P2506" t="s">
        <v>8299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t="e">
        <f t="shared" si="157"/>
        <v>#DIV/0!</v>
      </c>
      <c r="P2507" t="s">
        <v>8299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6.0000000000000001E-3</v>
      </c>
      <c r="O2508">
        <f t="shared" si="157"/>
        <v>15</v>
      </c>
      <c r="P2508" t="s">
        <v>8299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t="e">
        <f t="shared" si="157"/>
        <v>#DIV/0!</v>
      </c>
      <c r="P2509" t="s">
        <v>8299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t="e">
        <f t="shared" si="157"/>
        <v>#DIV/0!</v>
      </c>
      <c r="P2510" t="s">
        <v>8299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1.0526315789473684E-2</v>
      </c>
      <c r="O2511">
        <f t="shared" si="157"/>
        <v>35.714285714285715</v>
      </c>
      <c r="P2511" t="s">
        <v>8299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1.5E-3</v>
      </c>
      <c r="O2512">
        <f t="shared" si="157"/>
        <v>37.5</v>
      </c>
      <c r="P2512" t="s">
        <v>8299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t="e">
        <f t="shared" si="157"/>
        <v>#DIV/0!</v>
      </c>
      <c r="P2513" t="s">
        <v>8299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t="e">
        <f t="shared" si="157"/>
        <v>#DIV/0!</v>
      </c>
      <c r="P2514" t="s">
        <v>8299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t="e">
        <f t="shared" si="157"/>
        <v>#DIV/0!</v>
      </c>
      <c r="P2515" t="s">
        <v>8299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1.7500000000000002E-2</v>
      </c>
      <c r="O2516">
        <f t="shared" si="157"/>
        <v>52.5</v>
      </c>
      <c r="P2516" t="s">
        <v>8299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0.186</v>
      </c>
      <c r="O2517">
        <f t="shared" si="157"/>
        <v>77.5</v>
      </c>
      <c r="P2517" t="s">
        <v>8299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t="e">
        <f t="shared" si="157"/>
        <v>#DIV/0!</v>
      </c>
      <c r="P2518" t="s">
        <v>8299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9.8166666666666666E-2</v>
      </c>
      <c r="O2519">
        <f t="shared" si="157"/>
        <v>53.545454545454547</v>
      </c>
      <c r="P2519" t="s">
        <v>8299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t="e">
        <f t="shared" si="157"/>
        <v>#DIV/0!</v>
      </c>
      <c r="P2520" t="s">
        <v>8299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4.3333333333333331E-4</v>
      </c>
      <c r="O2521">
        <f t="shared" si="157"/>
        <v>16.25</v>
      </c>
      <c r="P2521" t="s">
        <v>8299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t="e">
        <f t="shared" si="157"/>
        <v>#DIV/0!</v>
      </c>
      <c r="P2522" t="s">
        <v>8299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1.0948792000000001</v>
      </c>
      <c r="O2523">
        <f t="shared" si="157"/>
        <v>103.68174242424243</v>
      </c>
      <c r="P2523" t="s">
        <v>8300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</v>
      </c>
      <c r="O2524">
        <f t="shared" si="157"/>
        <v>185.18518518518519</v>
      </c>
      <c r="P2524" t="s">
        <v>8300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1.5644444444444445</v>
      </c>
      <c r="O2525">
        <f t="shared" si="157"/>
        <v>54.153846153846153</v>
      </c>
      <c r="P2525" t="s">
        <v>8300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1.016</v>
      </c>
      <c r="O2526">
        <f t="shared" si="157"/>
        <v>177.2093023255814</v>
      </c>
      <c r="P2526" t="s">
        <v>8300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1.00325</v>
      </c>
      <c r="O2527">
        <f t="shared" si="157"/>
        <v>100.325</v>
      </c>
      <c r="P2527" t="s">
        <v>8300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1.1294999999999999</v>
      </c>
      <c r="O2528">
        <f t="shared" si="157"/>
        <v>136.90909090909091</v>
      </c>
      <c r="P2528" t="s">
        <v>8300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1.02125</v>
      </c>
      <c r="O2529">
        <f t="shared" si="157"/>
        <v>57.535211267605632</v>
      </c>
      <c r="P2529" t="s">
        <v>8300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1.0724974999999999</v>
      </c>
      <c r="O2530">
        <f t="shared" si="157"/>
        <v>52.962839506172834</v>
      </c>
      <c r="P2530" t="s">
        <v>8300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1.0428333333333333</v>
      </c>
      <c r="O2531">
        <f t="shared" si="157"/>
        <v>82.328947368421055</v>
      </c>
      <c r="P2531" t="s">
        <v>8300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</v>
      </c>
      <c r="O2532">
        <f t="shared" si="157"/>
        <v>135.41666666666666</v>
      </c>
      <c r="P2532" t="s">
        <v>8300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1.004</v>
      </c>
      <c r="O2533">
        <f t="shared" si="157"/>
        <v>74.06557377049181</v>
      </c>
      <c r="P2533" t="s">
        <v>8300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1.26125</v>
      </c>
      <c r="O2534">
        <f t="shared" si="157"/>
        <v>84.083333333333329</v>
      </c>
      <c r="P2534" t="s">
        <v>8300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1.1066666666666667</v>
      </c>
      <c r="O2535">
        <f t="shared" si="157"/>
        <v>61.029411764705884</v>
      </c>
      <c r="P2535" t="s">
        <v>8300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1.05</v>
      </c>
      <c r="O2536">
        <f t="shared" si="157"/>
        <v>150</v>
      </c>
      <c r="P2536" t="s">
        <v>8300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1.03775</v>
      </c>
      <c r="O2537">
        <f t="shared" si="157"/>
        <v>266.08974358974359</v>
      </c>
      <c r="P2537" t="s">
        <v>8300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1.1599999999999999</v>
      </c>
      <c r="O2538">
        <f t="shared" si="157"/>
        <v>7.25</v>
      </c>
      <c r="P2538" t="s">
        <v>8300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1.1000000000000001</v>
      </c>
      <c r="O2539">
        <f t="shared" si="157"/>
        <v>100</v>
      </c>
      <c r="P2539" t="s">
        <v>8300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1.130176111111111</v>
      </c>
      <c r="O2540">
        <f t="shared" si="157"/>
        <v>109.96308108108107</v>
      </c>
      <c r="P2540" t="s">
        <v>8300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1.0024999999999999</v>
      </c>
      <c r="O2541">
        <f t="shared" si="157"/>
        <v>169.91525423728814</v>
      </c>
      <c r="P2541" t="s">
        <v>8300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1.034</v>
      </c>
      <c r="O2542">
        <f t="shared" si="157"/>
        <v>95.740740740740748</v>
      </c>
      <c r="P2542" t="s">
        <v>8300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1.0702857142857143</v>
      </c>
      <c r="O2543">
        <f t="shared" si="157"/>
        <v>59.460317460317462</v>
      </c>
      <c r="P2543" t="s">
        <v>8300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1.0357142857142858</v>
      </c>
      <c r="O2544">
        <f t="shared" si="157"/>
        <v>55.769230769230766</v>
      </c>
      <c r="P2544" t="s">
        <v>8300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1.5640000000000001</v>
      </c>
      <c r="O2545">
        <f t="shared" si="157"/>
        <v>30.076923076923077</v>
      </c>
      <c r="P2545" t="s">
        <v>8300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1.0082</v>
      </c>
      <c r="O2546">
        <f t="shared" si="157"/>
        <v>88.438596491228068</v>
      </c>
      <c r="P2546" t="s">
        <v>8300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1.9530000000000001</v>
      </c>
      <c r="O2547">
        <f t="shared" si="157"/>
        <v>64.032786885245898</v>
      </c>
      <c r="P2547" t="s">
        <v>8300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1.1171428571428572</v>
      </c>
      <c r="O2548">
        <f t="shared" si="157"/>
        <v>60.153846153846153</v>
      </c>
      <c r="P2548" t="s">
        <v>8300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1.1985454545454546</v>
      </c>
      <c r="O2549">
        <f t="shared" si="157"/>
        <v>49.194029850746269</v>
      </c>
      <c r="P2549" t="s">
        <v>8300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1.0185</v>
      </c>
      <c r="O2550">
        <f t="shared" si="157"/>
        <v>165.16216216216216</v>
      </c>
      <c r="P2550" t="s">
        <v>8300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1.0280254777070064</v>
      </c>
      <c r="O2551">
        <f t="shared" si="157"/>
        <v>43.621621621621621</v>
      </c>
      <c r="P2551" t="s">
        <v>8300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1.0084615384615385</v>
      </c>
      <c r="O2552">
        <f t="shared" si="157"/>
        <v>43.7</v>
      </c>
      <c r="P2552" t="s">
        <v>8300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1.0273469387755103</v>
      </c>
      <c r="O2553">
        <f t="shared" si="157"/>
        <v>67.419642857142861</v>
      </c>
      <c r="P2553" t="s">
        <v>8300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1.0649999999999999</v>
      </c>
      <c r="O2554">
        <f t="shared" si="157"/>
        <v>177.5</v>
      </c>
      <c r="P2554" t="s">
        <v>8300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1.5553333333333332</v>
      </c>
      <c r="O2555">
        <f t="shared" si="157"/>
        <v>38.883333333333333</v>
      </c>
      <c r="P2555" t="s">
        <v>8300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1.228</v>
      </c>
      <c r="O2556">
        <f t="shared" si="157"/>
        <v>54.985074626865675</v>
      </c>
      <c r="P2556" t="s">
        <v>8300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1.0734999999999999</v>
      </c>
      <c r="O2557">
        <f t="shared" si="157"/>
        <v>61.342857142857142</v>
      </c>
      <c r="P2557" t="s">
        <v>8300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1.0550335570469798</v>
      </c>
      <c r="O2558">
        <f t="shared" si="157"/>
        <v>23.117647058823529</v>
      </c>
      <c r="P2558" t="s">
        <v>8300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1.1844444444444444</v>
      </c>
      <c r="O2559">
        <f t="shared" si="157"/>
        <v>29.611111111111111</v>
      </c>
      <c r="P2559" t="s">
        <v>8300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1.0888</v>
      </c>
      <c r="O2560">
        <f t="shared" si="157"/>
        <v>75.611111111111114</v>
      </c>
      <c r="P2560" t="s">
        <v>8300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1.1125</v>
      </c>
      <c r="O2561">
        <f t="shared" si="157"/>
        <v>35.6</v>
      </c>
      <c r="P2561" t="s">
        <v>8300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1.0009999999999999</v>
      </c>
      <c r="O2562">
        <f t="shared" si="157"/>
        <v>143</v>
      </c>
      <c r="P2562" t="s">
        <v>8300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E2563/D2563</f>
        <v>0</v>
      </c>
      <c r="O2563" t="e">
        <f t="shared" ref="O2563:O2626" si="161">E2563/L2563</f>
        <v>#DIV/0!</v>
      </c>
      <c r="P2563" t="s">
        <v>8284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7.4999999999999997E-3</v>
      </c>
      <c r="O2564">
        <f t="shared" si="161"/>
        <v>25</v>
      </c>
      <c r="P2564" t="s">
        <v>8284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t="e">
        <f t="shared" si="161"/>
        <v>#DIV/0!</v>
      </c>
      <c r="P2565" t="s">
        <v>8284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t="e">
        <f t="shared" si="161"/>
        <v>#DIV/0!</v>
      </c>
      <c r="P2566" t="s">
        <v>8284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0.01</v>
      </c>
      <c r="O2567">
        <f t="shared" si="161"/>
        <v>100</v>
      </c>
      <c r="P2567" t="s">
        <v>8284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t="e">
        <f t="shared" si="161"/>
        <v>#DIV/0!</v>
      </c>
      <c r="P2568" t="s">
        <v>8284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2.6666666666666666E-3</v>
      </c>
      <c r="O2569">
        <f t="shared" si="161"/>
        <v>60</v>
      </c>
      <c r="P2569" t="s">
        <v>8284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5.0000000000000001E-3</v>
      </c>
      <c r="O2570">
        <f t="shared" si="161"/>
        <v>50</v>
      </c>
      <c r="P2570" t="s">
        <v>8284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2.2307692307692306E-2</v>
      </c>
      <c r="O2571">
        <f t="shared" si="161"/>
        <v>72.5</v>
      </c>
      <c r="P2571" t="s">
        <v>8284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8.4285714285714294E-3</v>
      </c>
      <c r="O2572">
        <f t="shared" si="161"/>
        <v>29.5</v>
      </c>
      <c r="P2572" t="s">
        <v>8284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2.5000000000000001E-3</v>
      </c>
      <c r="O2573">
        <f t="shared" si="161"/>
        <v>62.5</v>
      </c>
      <c r="P2573" t="s">
        <v>8284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t="e">
        <f t="shared" si="161"/>
        <v>#DIV/0!</v>
      </c>
      <c r="P2574" t="s">
        <v>8284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t="e">
        <f t="shared" si="161"/>
        <v>#DIV/0!</v>
      </c>
      <c r="P2575" t="s">
        <v>8284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t="e">
        <f t="shared" si="161"/>
        <v>#DIV/0!</v>
      </c>
      <c r="P2576" t="s">
        <v>8284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t="e">
        <f t="shared" si="161"/>
        <v>#DIV/0!</v>
      </c>
      <c r="P2577" t="s">
        <v>8284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t="e">
        <f t="shared" si="161"/>
        <v>#DIV/0!</v>
      </c>
      <c r="P2578" t="s">
        <v>8284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t="e">
        <f t="shared" si="161"/>
        <v>#DIV/0!</v>
      </c>
      <c r="P2579" t="s">
        <v>8284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t="e">
        <f t="shared" si="161"/>
        <v>#DIV/0!</v>
      </c>
      <c r="P2580" t="s">
        <v>8284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1.3849999999999999E-3</v>
      </c>
      <c r="O2581">
        <f t="shared" si="161"/>
        <v>23.083333333333332</v>
      </c>
      <c r="P2581" t="s">
        <v>8284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6.0000000000000001E-3</v>
      </c>
      <c r="O2582">
        <f t="shared" si="161"/>
        <v>25.5</v>
      </c>
      <c r="P2582" t="s">
        <v>8284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0.106</v>
      </c>
      <c r="O2583">
        <f t="shared" si="161"/>
        <v>48.18181818181818</v>
      </c>
      <c r="P2583" t="s">
        <v>8284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1.1111111111111112E-5</v>
      </c>
      <c r="O2584">
        <f t="shared" si="161"/>
        <v>1</v>
      </c>
      <c r="P2584" t="s">
        <v>8284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5.0000000000000001E-3</v>
      </c>
      <c r="O2585">
        <f t="shared" si="161"/>
        <v>1</v>
      </c>
      <c r="P2585" t="s">
        <v>8284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t="e">
        <f t="shared" si="161"/>
        <v>#DIV/0!</v>
      </c>
      <c r="P2586" t="s">
        <v>8284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1.6666666666666668E-3</v>
      </c>
      <c r="O2587">
        <f t="shared" si="161"/>
        <v>50</v>
      </c>
      <c r="P2587" t="s">
        <v>8284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1.6666666666666668E-3</v>
      </c>
      <c r="O2588">
        <f t="shared" si="161"/>
        <v>5</v>
      </c>
      <c r="P2588" t="s">
        <v>8284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2.4340000000000001E-2</v>
      </c>
      <c r="O2589">
        <f t="shared" si="161"/>
        <v>202.83333333333334</v>
      </c>
      <c r="P2589" t="s">
        <v>8284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3.8833333333333331E-2</v>
      </c>
      <c r="O2590">
        <f t="shared" si="161"/>
        <v>29.125</v>
      </c>
      <c r="P2590" t="s">
        <v>8284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1E-4</v>
      </c>
      <c r="O2591">
        <f t="shared" si="161"/>
        <v>5</v>
      </c>
      <c r="P2591" t="s">
        <v>8284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t="e">
        <f t="shared" si="161"/>
        <v>#DIV/0!</v>
      </c>
      <c r="P2592" t="s">
        <v>8284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1.7333333333333333E-2</v>
      </c>
      <c r="O2593">
        <f t="shared" si="161"/>
        <v>13</v>
      </c>
      <c r="P2593" t="s">
        <v>8284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1.6666666666666668E-3</v>
      </c>
      <c r="O2594">
        <f t="shared" si="161"/>
        <v>50</v>
      </c>
      <c r="P2594" t="s">
        <v>8284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t="e">
        <f t="shared" si="161"/>
        <v>#DIV/0!</v>
      </c>
      <c r="P2595" t="s">
        <v>8284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1.2500000000000001E-5</v>
      </c>
      <c r="O2596">
        <f t="shared" si="161"/>
        <v>1</v>
      </c>
      <c r="P2596" t="s">
        <v>8284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0.12166666666666667</v>
      </c>
      <c r="O2597">
        <f t="shared" si="161"/>
        <v>96.05263157894737</v>
      </c>
      <c r="P2597" t="s">
        <v>8284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0.23588571428571428</v>
      </c>
      <c r="O2598">
        <f t="shared" si="161"/>
        <v>305.77777777777777</v>
      </c>
      <c r="P2598" t="s">
        <v>8284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5.6666666666666664E-2</v>
      </c>
      <c r="O2599">
        <f t="shared" si="161"/>
        <v>12.142857142857142</v>
      </c>
      <c r="P2599" t="s">
        <v>8284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0.39</v>
      </c>
      <c r="O2600">
        <f t="shared" si="161"/>
        <v>83.571428571428569</v>
      </c>
      <c r="P2600" t="s">
        <v>8284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9.9546510341776348E-3</v>
      </c>
      <c r="O2601">
        <f t="shared" si="161"/>
        <v>18</v>
      </c>
      <c r="P2601" t="s">
        <v>8284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6.9320000000000007E-2</v>
      </c>
      <c r="O2602">
        <f t="shared" si="161"/>
        <v>115.53333333333333</v>
      </c>
      <c r="P2602" t="s">
        <v>8284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6.6139999999999999</v>
      </c>
      <c r="O2603">
        <f t="shared" si="161"/>
        <v>21.900662251655628</v>
      </c>
      <c r="P2603" t="s">
        <v>8301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3.2609166666666667</v>
      </c>
      <c r="O2604">
        <f t="shared" si="161"/>
        <v>80.022494887525568</v>
      </c>
      <c r="P2604" t="s">
        <v>8301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1.0148571428571429</v>
      </c>
      <c r="O2605">
        <f t="shared" si="161"/>
        <v>35.520000000000003</v>
      </c>
      <c r="P2605" t="s">
        <v>8301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1.0421799999999999</v>
      </c>
      <c r="O2606">
        <f t="shared" si="161"/>
        <v>64.933333333333323</v>
      </c>
      <c r="P2606" t="s">
        <v>8301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1.0742157000000001</v>
      </c>
      <c r="O2607">
        <f t="shared" si="161"/>
        <v>60.965703745743475</v>
      </c>
      <c r="P2607" t="s">
        <v>8301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1.1005454545454545</v>
      </c>
      <c r="O2608">
        <f t="shared" si="161"/>
        <v>31.444155844155844</v>
      </c>
      <c r="P2608" t="s">
        <v>8301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4.077</v>
      </c>
      <c r="O2609">
        <f t="shared" si="161"/>
        <v>81.949748743718587</v>
      </c>
      <c r="P2609" t="s">
        <v>8301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2.2392500000000002</v>
      </c>
      <c r="O2610">
        <f t="shared" si="161"/>
        <v>58.92763157894737</v>
      </c>
      <c r="P2610" t="s">
        <v>8301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3.038011142857143</v>
      </c>
      <c r="O2611">
        <f t="shared" si="161"/>
        <v>157.29347633136095</v>
      </c>
      <c r="P2611" t="s">
        <v>8301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1.4132510432681749</v>
      </c>
      <c r="O2612">
        <f t="shared" si="161"/>
        <v>55.758509532062391</v>
      </c>
      <c r="P2612" t="s">
        <v>8301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27.906363636363636</v>
      </c>
      <c r="O2613">
        <f t="shared" si="161"/>
        <v>83.802893802893806</v>
      </c>
      <c r="P2613" t="s">
        <v>8301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1.7176130000000001</v>
      </c>
      <c r="O2614">
        <f t="shared" si="161"/>
        <v>58.422210884353746</v>
      </c>
      <c r="P2614" t="s">
        <v>8301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1.0101333333333333</v>
      </c>
      <c r="O2615">
        <f t="shared" si="161"/>
        <v>270.57142857142856</v>
      </c>
      <c r="P2615" t="s">
        <v>8301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1.02</v>
      </c>
      <c r="O2616">
        <f t="shared" si="161"/>
        <v>107.1</v>
      </c>
      <c r="P2616" t="s">
        <v>8301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1.6976511744127936</v>
      </c>
      <c r="O2617">
        <f t="shared" si="161"/>
        <v>47.180555555555557</v>
      </c>
      <c r="P2617" t="s">
        <v>8301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1.14534</v>
      </c>
      <c r="O2618">
        <f t="shared" si="161"/>
        <v>120.30882352941177</v>
      </c>
      <c r="P2618" t="s">
        <v>8301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8.7759999999999998</v>
      </c>
      <c r="O2619">
        <f t="shared" si="161"/>
        <v>27.59748427672956</v>
      </c>
      <c r="P2619" t="s">
        <v>8301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1.0538666666666667</v>
      </c>
      <c r="O2620">
        <f t="shared" si="161"/>
        <v>205.2987012987013</v>
      </c>
      <c r="P2620" t="s">
        <v>8301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1.8839999999999999</v>
      </c>
      <c r="O2621">
        <f t="shared" si="161"/>
        <v>35.547169811320757</v>
      </c>
      <c r="P2621" t="s">
        <v>8301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1.436523076923077</v>
      </c>
      <c r="O2622">
        <f t="shared" si="161"/>
        <v>74.639488409272587</v>
      </c>
      <c r="P2622" t="s">
        <v>8301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1.4588000000000001</v>
      </c>
      <c r="O2623">
        <f t="shared" si="161"/>
        <v>47.058064516129029</v>
      </c>
      <c r="P2623" t="s">
        <v>8301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1.3118399999999999</v>
      </c>
      <c r="O2624">
        <f t="shared" si="161"/>
        <v>26.591351351351353</v>
      </c>
      <c r="P2624" t="s">
        <v>8301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1.1399999999999999</v>
      </c>
      <c r="O2625">
        <f t="shared" si="161"/>
        <v>36.774193548387096</v>
      </c>
      <c r="P2625" t="s">
        <v>8301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13.794206249999998</v>
      </c>
      <c r="O2626">
        <f t="shared" si="161"/>
        <v>31.820544982698959</v>
      </c>
      <c r="P2626" t="s">
        <v>8301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E2627/D2627</f>
        <v>9.56</v>
      </c>
      <c r="O2627">
        <f t="shared" ref="O2627:O2690" si="165">E2627/L2627</f>
        <v>27.576923076923077</v>
      </c>
      <c r="P2627" t="s">
        <v>8301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1.1200000000000001</v>
      </c>
      <c r="O2628">
        <f t="shared" si="165"/>
        <v>56</v>
      </c>
      <c r="P2628" t="s">
        <v>8301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6.4666666666666668</v>
      </c>
      <c r="O2629">
        <f t="shared" si="165"/>
        <v>21.555555555555557</v>
      </c>
      <c r="P2629" t="s">
        <v>8301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1.1036948748510131</v>
      </c>
      <c r="O2630">
        <f t="shared" si="165"/>
        <v>44.095238095238095</v>
      </c>
      <c r="P2630" t="s">
        <v>8301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1.2774000000000001</v>
      </c>
      <c r="O2631">
        <f t="shared" si="165"/>
        <v>63.87</v>
      </c>
      <c r="P2631" t="s">
        <v>8301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1.579</v>
      </c>
      <c r="O2632">
        <f t="shared" si="165"/>
        <v>38.987654320987652</v>
      </c>
      <c r="P2632" t="s">
        <v>8301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1.1466525000000001</v>
      </c>
      <c r="O2633">
        <f t="shared" si="165"/>
        <v>80.185489510489504</v>
      </c>
      <c r="P2633" t="s">
        <v>8301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1.3700934579439252</v>
      </c>
      <c r="O2634">
        <f t="shared" si="165"/>
        <v>34.904761904761905</v>
      </c>
      <c r="P2634" t="s">
        <v>8301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3.5461999999999998</v>
      </c>
      <c r="O2635">
        <f t="shared" si="165"/>
        <v>89.100502512562812</v>
      </c>
      <c r="P2635" t="s">
        <v>8301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1.0602150537634409</v>
      </c>
      <c r="O2636">
        <f t="shared" si="165"/>
        <v>39.44</v>
      </c>
      <c r="P2636" t="s">
        <v>8301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</v>
      </c>
      <c r="O2637">
        <f t="shared" si="165"/>
        <v>136.9047619047619</v>
      </c>
      <c r="P2637" t="s">
        <v>8301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1.873</v>
      </c>
      <c r="O2638">
        <f t="shared" si="165"/>
        <v>37.46</v>
      </c>
      <c r="P2638" t="s">
        <v>8301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1.6619999999999999</v>
      </c>
      <c r="O2639">
        <f t="shared" si="165"/>
        <v>31.96153846153846</v>
      </c>
      <c r="P2639" t="s">
        <v>8301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1.0172910662824208</v>
      </c>
      <c r="O2640">
        <f t="shared" si="165"/>
        <v>25.214285714285715</v>
      </c>
      <c r="P2640" t="s">
        <v>8301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1.64</v>
      </c>
      <c r="O2641">
        <f t="shared" si="165"/>
        <v>10.040816326530612</v>
      </c>
      <c r="P2641" t="s">
        <v>8301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1.0566666666666666</v>
      </c>
      <c r="O2642">
        <f t="shared" si="165"/>
        <v>45.94202898550725</v>
      </c>
      <c r="P2642" t="s">
        <v>8301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0.01</v>
      </c>
      <c r="O2643">
        <f t="shared" si="165"/>
        <v>15</v>
      </c>
      <c r="P2643" t="s">
        <v>8301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t="e">
        <f t="shared" si="165"/>
        <v>#DIV/0!</v>
      </c>
      <c r="P2644" t="s">
        <v>8301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0.33559730999999998</v>
      </c>
      <c r="O2645">
        <f t="shared" si="165"/>
        <v>223.58248500999335</v>
      </c>
      <c r="P2645" t="s">
        <v>8301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2.053E-2</v>
      </c>
      <c r="O2646">
        <f t="shared" si="165"/>
        <v>39.480769230769234</v>
      </c>
      <c r="P2646" t="s">
        <v>8301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0.105</v>
      </c>
      <c r="O2647">
        <f t="shared" si="165"/>
        <v>91.304347826086953</v>
      </c>
      <c r="P2647" t="s">
        <v>8301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8.4172839999999999E-2</v>
      </c>
      <c r="O2648">
        <f t="shared" si="165"/>
        <v>78.666205607476627</v>
      </c>
      <c r="P2648" t="s">
        <v>8301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1.44E-2</v>
      </c>
      <c r="O2649">
        <f t="shared" si="165"/>
        <v>12</v>
      </c>
      <c r="P2649" t="s">
        <v>8301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8.8333333333333337E-3</v>
      </c>
      <c r="O2650">
        <f t="shared" si="165"/>
        <v>17.666666666666668</v>
      </c>
      <c r="P2650" t="s">
        <v>8301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9.9200000000000004E-4</v>
      </c>
      <c r="O2651">
        <f t="shared" si="165"/>
        <v>41.333333333333336</v>
      </c>
      <c r="P2651" t="s">
        <v>8301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5.966666666666667E-3</v>
      </c>
      <c r="O2652">
        <f t="shared" si="165"/>
        <v>71.599999999999994</v>
      </c>
      <c r="P2652" t="s">
        <v>8301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1.8689285714285714E-2</v>
      </c>
      <c r="O2653">
        <f t="shared" si="165"/>
        <v>307.8235294117647</v>
      </c>
      <c r="P2653" t="s">
        <v>8301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8.8500000000000002E-3</v>
      </c>
      <c r="O2654">
        <f t="shared" si="165"/>
        <v>80.454545454545453</v>
      </c>
      <c r="P2654" t="s">
        <v>8301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0.1152156862745098</v>
      </c>
      <c r="O2655">
        <f t="shared" si="165"/>
        <v>83.942857142857136</v>
      </c>
      <c r="P2655" t="s">
        <v>8301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5.1000000000000004E-4</v>
      </c>
      <c r="O2656">
        <f t="shared" si="165"/>
        <v>8.5</v>
      </c>
      <c r="P2656" t="s">
        <v>8301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0.21033333333333334</v>
      </c>
      <c r="O2657">
        <f t="shared" si="165"/>
        <v>73.372093023255815</v>
      </c>
      <c r="P2657" t="s">
        <v>8301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0.11436666666666667</v>
      </c>
      <c r="O2658">
        <f t="shared" si="165"/>
        <v>112.86184210526316</v>
      </c>
      <c r="P2658" t="s">
        <v>8301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0.18737933333333334</v>
      </c>
      <c r="O2659">
        <f t="shared" si="165"/>
        <v>95.277627118644077</v>
      </c>
      <c r="P2659" t="s">
        <v>8301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9.2857142857142856E-4</v>
      </c>
      <c r="O2660">
        <f t="shared" si="165"/>
        <v>22.75</v>
      </c>
      <c r="P2660" t="s">
        <v>8301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2.720408163265306E-2</v>
      </c>
      <c r="O2661">
        <f t="shared" si="165"/>
        <v>133.30000000000001</v>
      </c>
      <c r="P2661" t="s">
        <v>8301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9.5E-4</v>
      </c>
      <c r="O2662">
        <f t="shared" si="165"/>
        <v>3.8</v>
      </c>
      <c r="P2662" t="s">
        <v>8301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1.0289999999999999</v>
      </c>
      <c r="O2663">
        <f t="shared" si="165"/>
        <v>85.75</v>
      </c>
      <c r="P2663" t="s">
        <v>8302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1.0680000000000001</v>
      </c>
      <c r="O2664">
        <f t="shared" si="165"/>
        <v>267</v>
      </c>
      <c r="P2664" t="s">
        <v>8302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1.0459624999999999</v>
      </c>
      <c r="O2665">
        <f t="shared" si="165"/>
        <v>373.55803571428572</v>
      </c>
      <c r="P2665" t="s">
        <v>8302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1.0342857142857143</v>
      </c>
      <c r="O2666">
        <f t="shared" si="165"/>
        <v>174.03846153846155</v>
      </c>
      <c r="P2666" t="s">
        <v>8302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1.2314285714285715</v>
      </c>
      <c r="O2667">
        <f t="shared" si="165"/>
        <v>93.695652173913047</v>
      </c>
      <c r="P2667" t="s">
        <v>8302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1.592951</v>
      </c>
      <c r="O2668">
        <f t="shared" si="165"/>
        <v>77.327718446601949</v>
      </c>
      <c r="P2668" t="s">
        <v>8302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1.1066666666666667</v>
      </c>
      <c r="O2669">
        <f t="shared" si="165"/>
        <v>92.222222222222229</v>
      </c>
      <c r="P2669" t="s">
        <v>8302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1.7070000000000001</v>
      </c>
      <c r="O2670">
        <f t="shared" si="165"/>
        <v>60.964285714285715</v>
      </c>
      <c r="P2670" t="s">
        <v>8302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1.25125</v>
      </c>
      <c r="O2671">
        <f t="shared" si="165"/>
        <v>91</v>
      </c>
      <c r="P2671" t="s">
        <v>8302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6.4158609339642042E-2</v>
      </c>
      <c r="O2672">
        <f t="shared" si="165"/>
        <v>41.583333333333336</v>
      </c>
      <c r="P2672" t="s">
        <v>8302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0.11344</v>
      </c>
      <c r="O2673">
        <f t="shared" si="165"/>
        <v>33.761904761904759</v>
      </c>
      <c r="P2673" t="s">
        <v>8302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0.33189999999999997</v>
      </c>
      <c r="O2674">
        <f t="shared" si="165"/>
        <v>70.61702127659575</v>
      </c>
      <c r="P2674" t="s">
        <v>8302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0.27579999999999999</v>
      </c>
      <c r="O2675">
        <f t="shared" si="165"/>
        <v>167.15151515151516</v>
      </c>
      <c r="P2675" t="s">
        <v>8302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0.62839999999999996</v>
      </c>
      <c r="O2676">
        <f t="shared" si="165"/>
        <v>128.61988304093566</v>
      </c>
      <c r="P2676" t="s">
        <v>8302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7.5880000000000003E-2</v>
      </c>
      <c r="O2677">
        <f t="shared" si="165"/>
        <v>65.41379310344827</v>
      </c>
      <c r="P2677" t="s">
        <v>8302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0.50380952380952382</v>
      </c>
      <c r="O2678">
        <f t="shared" si="165"/>
        <v>117.55555555555556</v>
      </c>
      <c r="P2678" t="s">
        <v>8302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0.17512820512820512</v>
      </c>
      <c r="O2679">
        <f t="shared" si="165"/>
        <v>126.48148148148148</v>
      </c>
      <c r="P2679" t="s">
        <v>8302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1.3750000000000001E-4</v>
      </c>
      <c r="O2680">
        <f t="shared" si="165"/>
        <v>550</v>
      </c>
      <c r="P2680" t="s">
        <v>8302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3.3E-3</v>
      </c>
      <c r="O2681">
        <f t="shared" si="165"/>
        <v>44</v>
      </c>
      <c r="P2681" t="s">
        <v>8302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8.6250000000000007E-3</v>
      </c>
      <c r="O2682">
        <f t="shared" si="165"/>
        <v>69</v>
      </c>
      <c r="P2682" t="s">
        <v>8302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6.875E-3</v>
      </c>
      <c r="O2683">
        <f t="shared" si="165"/>
        <v>27.5</v>
      </c>
      <c r="P2683" t="s">
        <v>8284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0.28299999999999997</v>
      </c>
      <c r="O2684">
        <f t="shared" si="165"/>
        <v>84.9</v>
      </c>
      <c r="P2684" t="s">
        <v>8284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2.3999999999999998E-3</v>
      </c>
      <c r="O2685">
        <f t="shared" si="165"/>
        <v>12</v>
      </c>
      <c r="P2685" t="s">
        <v>8284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1.1428571428571429E-2</v>
      </c>
      <c r="O2686">
        <f t="shared" si="165"/>
        <v>200</v>
      </c>
      <c r="P2686" t="s">
        <v>8284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2.0000000000000001E-4</v>
      </c>
      <c r="O2687">
        <f t="shared" si="165"/>
        <v>10</v>
      </c>
      <c r="P2687" t="s">
        <v>8284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t="e">
        <f t="shared" si="165"/>
        <v>#DIV/0!</v>
      </c>
      <c r="P2688" t="s">
        <v>8284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t="e">
        <f t="shared" si="165"/>
        <v>#DIV/0!</v>
      </c>
      <c r="P2689" t="s">
        <v>8284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1.48E-3</v>
      </c>
      <c r="O2690">
        <f t="shared" si="165"/>
        <v>5.2857142857142856</v>
      </c>
      <c r="P2690" t="s">
        <v>8284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E2691/D2691</f>
        <v>2.8571428571428571E-5</v>
      </c>
      <c r="O2691">
        <f t="shared" ref="O2691:O2754" si="169">E2691/L2691</f>
        <v>1</v>
      </c>
      <c r="P2691" t="s">
        <v>8284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0.107325</v>
      </c>
      <c r="O2692">
        <f t="shared" si="169"/>
        <v>72.762711864406782</v>
      </c>
      <c r="P2692" t="s">
        <v>8284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5.3846153846153844E-4</v>
      </c>
      <c r="O2693">
        <f t="shared" si="169"/>
        <v>17.5</v>
      </c>
      <c r="P2693" t="s">
        <v>8284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7.1428571428571426E-3</v>
      </c>
      <c r="O2694">
        <f t="shared" si="169"/>
        <v>25</v>
      </c>
      <c r="P2694" t="s">
        <v>8284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8.0000000000000002E-3</v>
      </c>
      <c r="O2695">
        <f t="shared" si="169"/>
        <v>13.333333333333334</v>
      </c>
      <c r="P2695" t="s">
        <v>8284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3.3333333333333335E-5</v>
      </c>
      <c r="O2696">
        <f t="shared" si="169"/>
        <v>1</v>
      </c>
      <c r="P2696" t="s">
        <v>8284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4.7333333333333333E-3</v>
      </c>
      <c r="O2697">
        <f t="shared" si="169"/>
        <v>23.666666666666668</v>
      </c>
      <c r="P2697" t="s">
        <v>8284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5.6500000000000002E-2</v>
      </c>
      <c r="O2698">
        <f t="shared" si="169"/>
        <v>89.21052631578948</v>
      </c>
      <c r="P2698" t="s">
        <v>8284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0.26352173913043481</v>
      </c>
      <c r="O2699">
        <f t="shared" si="169"/>
        <v>116.55769230769231</v>
      </c>
      <c r="P2699" t="s">
        <v>8284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3.2512500000000002E-3</v>
      </c>
      <c r="O2700">
        <f t="shared" si="169"/>
        <v>13.005000000000001</v>
      </c>
      <c r="P2700" t="s">
        <v>8284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t="e">
        <f t="shared" si="169"/>
        <v>#DIV/0!</v>
      </c>
      <c r="P2701" t="s">
        <v>8284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7.0007000700070005E-3</v>
      </c>
      <c r="O2702">
        <f t="shared" si="169"/>
        <v>17.5</v>
      </c>
      <c r="P2702" t="s">
        <v>8284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0.46176470588235297</v>
      </c>
      <c r="O2703">
        <f t="shared" si="169"/>
        <v>34.130434782608695</v>
      </c>
      <c r="P2703" t="s">
        <v>8303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0.34410000000000002</v>
      </c>
      <c r="O2704">
        <f t="shared" si="169"/>
        <v>132.34615384615384</v>
      </c>
      <c r="P2704" t="s">
        <v>8303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1.0375000000000001</v>
      </c>
      <c r="O2705">
        <f t="shared" si="169"/>
        <v>922.22222222222217</v>
      </c>
      <c r="P2705" t="s">
        <v>8303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6.0263157894736845E-2</v>
      </c>
      <c r="O2706">
        <f t="shared" si="169"/>
        <v>163.57142857142858</v>
      </c>
      <c r="P2706" t="s">
        <v>8303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0.10539393939393939</v>
      </c>
      <c r="O2707">
        <f t="shared" si="169"/>
        <v>217.375</v>
      </c>
      <c r="P2707" t="s">
        <v>8303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1.1229714285714285</v>
      </c>
      <c r="O2708">
        <f t="shared" si="169"/>
        <v>149.44486692015209</v>
      </c>
      <c r="P2708" t="s">
        <v>8303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3.50844625</v>
      </c>
      <c r="O2709">
        <f t="shared" si="169"/>
        <v>71.237487309644663</v>
      </c>
      <c r="P2709" t="s">
        <v>8303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2.3321535</v>
      </c>
      <c r="O2710">
        <f t="shared" si="169"/>
        <v>44.464318398474738</v>
      </c>
      <c r="P2710" t="s">
        <v>8303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1.01606</v>
      </c>
      <c r="O2711">
        <f t="shared" si="169"/>
        <v>164.94480519480518</v>
      </c>
      <c r="P2711" t="s">
        <v>8303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1.5390035000000002</v>
      </c>
      <c r="O2712">
        <f t="shared" si="169"/>
        <v>84.871516544117654</v>
      </c>
      <c r="P2712" t="s">
        <v>8303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1.007161125319693</v>
      </c>
      <c r="O2713">
        <f t="shared" si="169"/>
        <v>53.945205479452056</v>
      </c>
      <c r="P2713" t="s">
        <v>8303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1.3138181818181818</v>
      </c>
      <c r="O2714">
        <f t="shared" si="169"/>
        <v>50.531468531468533</v>
      </c>
      <c r="P2714" t="s">
        <v>8303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1.0224133333333334</v>
      </c>
      <c r="O2715">
        <f t="shared" si="169"/>
        <v>108.00140845070422</v>
      </c>
      <c r="P2715" t="s">
        <v>8303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1.1635599999999999</v>
      </c>
      <c r="O2716">
        <f t="shared" si="169"/>
        <v>95.373770491803285</v>
      </c>
      <c r="P2716" t="s">
        <v>8303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2.6462241666666664</v>
      </c>
      <c r="O2717">
        <f t="shared" si="169"/>
        <v>57.631016333938291</v>
      </c>
      <c r="P2717" t="s">
        <v>8303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1.1998010000000001</v>
      </c>
      <c r="O2718">
        <f t="shared" si="169"/>
        <v>64.160481283422456</v>
      </c>
      <c r="P2718" t="s">
        <v>8303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1.2010400000000001</v>
      </c>
      <c r="O2719">
        <f t="shared" si="169"/>
        <v>92.387692307692305</v>
      </c>
      <c r="P2719" t="s">
        <v>8303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1.0358333333333334</v>
      </c>
      <c r="O2720">
        <f t="shared" si="169"/>
        <v>125.97972972972973</v>
      </c>
      <c r="P2720" t="s">
        <v>8303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1.0883333333333334</v>
      </c>
      <c r="O2721">
        <f t="shared" si="169"/>
        <v>94.637681159420296</v>
      </c>
      <c r="P2721" t="s">
        <v>8303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1.1812400000000001</v>
      </c>
      <c r="O2722">
        <f t="shared" si="169"/>
        <v>170.69942196531792</v>
      </c>
      <c r="P2722" t="s">
        <v>8303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14.62</v>
      </c>
      <c r="O2723">
        <f t="shared" si="169"/>
        <v>40.762081784386616</v>
      </c>
      <c r="P2723" t="s">
        <v>8295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2.5253999999999999</v>
      </c>
      <c r="O2724">
        <f t="shared" si="169"/>
        <v>68.254054054054052</v>
      </c>
      <c r="P2724" t="s">
        <v>8295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1.4005000000000001</v>
      </c>
      <c r="O2725">
        <f t="shared" si="169"/>
        <v>95.48863636363636</v>
      </c>
      <c r="P2725" t="s">
        <v>8295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2.9687520259319289</v>
      </c>
      <c r="O2726">
        <f t="shared" si="169"/>
        <v>7.1902649656526005</v>
      </c>
      <c r="P2726" t="s">
        <v>8295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1.445425</v>
      </c>
      <c r="O2727">
        <f t="shared" si="169"/>
        <v>511.65486725663715</v>
      </c>
      <c r="P2727" t="s">
        <v>8295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1.05745</v>
      </c>
      <c r="O2728">
        <f t="shared" si="169"/>
        <v>261.74504950495049</v>
      </c>
      <c r="P2728" t="s">
        <v>8295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4.9321000000000002</v>
      </c>
      <c r="O2729">
        <f t="shared" si="169"/>
        <v>69.760961810466767</v>
      </c>
      <c r="P2729" t="s">
        <v>8295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2.0182666666666669</v>
      </c>
      <c r="O2730">
        <f t="shared" si="169"/>
        <v>77.229591836734699</v>
      </c>
      <c r="P2730" t="s">
        <v>8295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1.0444</v>
      </c>
      <c r="O2731">
        <f t="shared" si="169"/>
        <v>340.56521739130437</v>
      </c>
      <c r="P2731" t="s">
        <v>8295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1.7029262962962963</v>
      </c>
      <c r="O2732">
        <f t="shared" si="169"/>
        <v>67.417903225806455</v>
      </c>
      <c r="P2732" t="s">
        <v>8295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1.0430333333333333</v>
      </c>
      <c r="O2733">
        <f t="shared" si="169"/>
        <v>845.70270270270271</v>
      </c>
      <c r="P2733" t="s">
        <v>8295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1.1825000000000001</v>
      </c>
      <c r="O2734">
        <f t="shared" si="169"/>
        <v>97.191780821917803</v>
      </c>
      <c r="P2734" t="s">
        <v>8295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1.07538</v>
      </c>
      <c r="O2735">
        <f t="shared" si="169"/>
        <v>451.84033613445376</v>
      </c>
      <c r="P2735" t="s">
        <v>8295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</v>
      </c>
      <c r="O2736">
        <f t="shared" si="169"/>
        <v>138.66871165644173</v>
      </c>
      <c r="P2736" t="s">
        <v>8295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9.7813466666666677</v>
      </c>
      <c r="O2737">
        <f t="shared" si="169"/>
        <v>21.640147492625371</v>
      </c>
      <c r="P2737" t="s">
        <v>8295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1.2290000000000001</v>
      </c>
      <c r="O2738">
        <f t="shared" si="169"/>
        <v>169.51724137931035</v>
      </c>
      <c r="P2738" t="s">
        <v>8295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2.4606080000000001</v>
      </c>
      <c r="O2739">
        <f t="shared" si="169"/>
        <v>161.88210526315791</v>
      </c>
      <c r="P2739" t="s">
        <v>8295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1.4794</v>
      </c>
      <c r="O2740">
        <f t="shared" si="169"/>
        <v>493.13333333333333</v>
      </c>
      <c r="P2740" t="s">
        <v>8295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3.8409090909090908</v>
      </c>
      <c r="O2741">
        <f t="shared" si="169"/>
        <v>22.120418848167539</v>
      </c>
      <c r="P2741" t="s">
        <v>8295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1.0333333333333334</v>
      </c>
      <c r="O2742">
        <f t="shared" si="169"/>
        <v>18.235294117647058</v>
      </c>
      <c r="P2742" t="s">
        <v>8295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4.3750000000000004E-3</v>
      </c>
      <c r="O2743">
        <f t="shared" si="169"/>
        <v>8.75</v>
      </c>
      <c r="P2743" t="s">
        <v>8304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0.29239999999999999</v>
      </c>
      <c r="O2744">
        <f t="shared" si="169"/>
        <v>40.611111111111114</v>
      </c>
      <c r="P2744" t="s">
        <v>8304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t="e">
        <f t="shared" si="169"/>
        <v>#DIV/0!</v>
      </c>
      <c r="P2745" t="s">
        <v>8304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5.2187499999999998E-2</v>
      </c>
      <c r="O2746">
        <f t="shared" si="169"/>
        <v>37.954545454545453</v>
      </c>
      <c r="P2746" t="s">
        <v>8304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0.21887499999999999</v>
      </c>
      <c r="O2747">
        <f t="shared" si="169"/>
        <v>35.734693877551024</v>
      </c>
      <c r="P2747" t="s">
        <v>8304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0.26700000000000002</v>
      </c>
      <c r="O2748">
        <f t="shared" si="169"/>
        <v>42.157894736842103</v>
      </c>
      <c r="P2748" t="s">
        <v>8304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0.28000000000000003</v>
      </c>
      <c r="O2749">
        <f t="shared" si="169"/>
        <v>35</v>
      </c>
      <c r="P2749" t="s">
        <v>8304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1.06E-2</v>
      </c>
      <c r="O2750">
        <f t="shared" si="169"/>
        <v>13.25</v>
      </c>
      <c r="P2750" t="s">
        <v>8304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1.0999999999999999E-2</v>
      </c>
      <c r="O2751">
        <f t="shared" si="169"/>
        <v>55</v>
      </c>
      <c r="P2751" t="s">
        <v>8304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t="e">
        <f t="shared" si="169"/>
        <v>#DIV/0!</v>
      </c>
      <c r="P2752" t="s">
        <v>8304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t="e">
        <f t="shared" si="169"/>
        <v>#DIV/0!</v>
      </c>
      <c r="P2753" t="s">
        <v>8304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0.11458333333333333</v>
      </c>
      <c r="O2754">
        <f t="shared" si="169"/>
        <v>39.285714285714285</v>
      </c>
      <c r="P2754" t="s">
        <v>8304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E2755/D2755</f>
        <v>0.19</v>
      </c>
      <c r="O2755">
        <f t="shared" ref="O2755:O2818" si="173">E2755/L2755</f>
        <v>47.5</v>
      </c>
      <c r="P2755" t="s">
        <v>8304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t="e">
        <f t="shared" si="173"/>
        <v>#DIV/0!</v>
      </c>
      <c r="P2756" t="s">
        <v>8304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0.52</v>
      </c>
      <c r="O2757">
        <f t="shared" si="173"/>
        <v>17.333333333333332</v>
      </c>
      <c r="P2757" t="s">
        <v>8304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0.1048</v>
      </c>
      <c r="O2758">
        <f t="shared" si="173"/>
        <v>31.757575757575758</v>
      </c>
      <c r="P2758" t="s">
        <v>8304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6.6666666666666671E-3</v>
      </c>
      <c r="O2759">
        <f t="shared" si="173"/>
        <v>5</v>
      </c>
      <c r="P2759" t="s">
        <v>8304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0.11700000000000001</v>
      </c>
      <c r="O2760">
        <f t="shared" si="173"/>
        <v>39</v>
      </c>
      <c r="P2760" t="s">
        <v>8304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0.105</v>
      </c>
      <c r="O2761">
        <f t="shared" si="173"/>
        <v>52.5</v>
      </c>
      <c r="P2761" t="s">
        <v>8304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t="e">
        <f t="shared" si="173"/>
        <v>#DIV/0!</v>
      </c>
      <c r="P2762" t="s">
        <v>8304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7.1999999999999998E-3</v>
      </c>
      <c r="O2763">
        <f t="shared" si="173"/>
        <v>9</v>
      </c>
      <c r="P2763" t="s">
        <v>8304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7.6923076923076927E-3</v>
      </c>
      <c r="O2764">
        <f t="shared" si="173"/>
        <v>25</v>
      </c>
      <c r="P2764" t="s">
        <v>8304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2.2842639593908631E-3</v>
      </c>
      <c r="O2765">
        <f t="shared" si="173"/>
        <v>30</v>
      </c>
      <c r="P2765" t="s">
        <v>8304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1.125E-2</v>
      </c>
      <c r="O2766">
        <f t="shared" si="173"/>
        <v>11.25</v>
      </c>
      <c r="P2766" t="s">
        <v>8304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t="e">
        <f t="shared" si="173"/>
        <v>#DIV/0!</v>
      </c>
      <c r="P2767" t="s">
        <v>8304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0.02</v>
      </c>
      <c r="O2768">
        <f t="shared" si="173"/>
        <v>25</v>
      </c>
      <c r="P2768" t="s">
        <v>8304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8.5000000000000006E-3</v>
      </c>
      <c r="O2769">
        <f t="shared" si="173"/>
        <v>11.333333333333334</v>
      </c>
      <c r="P2769" t="s">
        <v>8304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0.14314285714285716</v>
      </c>
      <c r="O2770">
        <f t="shared" si="173"/>
        <v>29.470588235294116</v>
      </c>
      <c r="P2770" t="s">
        <v>8304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2.5000000000000001E-3</v>
      </c>
      <c r="O2771">
        <f t="shared" si="173"/>
        <v>1</v>
      </c>
      <c r="P2771" t="s">
        <v>8304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0.1041125</v>
      </c>
      <c r="O2772">
        <f t="shared" si="173"/>
        <v>63.098484848484851</v>
      </c>
      <c r="P2772" t="s">
        <v>8304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t="e">
        <f t="shared" si="173"/>
        <v>#DIV/0!</v>
      </c>
      <c r="P2773" t="s">
        <v>8304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t="e">
        <f t="shared" si="173"/>
        <v>#DIV/0!</v>
      </c>
      <c r="P2774" t="s">
        <v>8304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1.8867924528301887E-3</v>
      </c>
      <c r="O2775">
        <f t="shared" si="173"/>
        <v>1</v>
      </c>
      <c r="P2775" t="s">
        <v>8304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0.14249999999999999</v>
      </c>
      <c r="O2776">
        <f t="shared" si="173"/>
        <v>43.846153846153847</v>
      </c>
      <c r="P2776" t="s">
        <v>8304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0.03</v>
      </c>
      <c r="O2777">
        <f t="shared" si="173"/>
        <v>75</v>
      </c>
      <c r="P2777" t="s">
        <v>8304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7.8809523809523815E-2</v>
      </c>
      <c r="O2778">
        <f t="shared" si="173"/>
        <v>45.972222222222221</v>
      </c>
      <c r="P2778" t="s">
        <v>8304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3.3333333333333335E-3</v>
      </c>
      <c r="O2779">
        <f t="shared" si="173"/>
        <v>10</v>
      </c>
      <c r="P2779" t="s">
        <v>8304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0.25545454545454543</v>
      </c>
      <c r="O2780">
        <f t="shared" si="173"/>
        <v>93.666666666666671</v>
      </c>
      <c r="P2780" t="s">
        <v>8304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2.12E-2</v>
      </c>
      <c r="O2781">
        <f t="shared" si="173"/>
        <v>53</v>
      </c>
      <c r="P2781" t="s">
        <v>8304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t="e">
        <f t="shared" si="173"/>
        <v>#DIV/0!</v>
      </c>
      <c r="P2782" t="s">
        <v>8304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1.0528</v>
      </c>
      <c r="O2783">
        <f t="shared" si="173"/>
        <v>47</v>
      </c>
      <c r="P2783" t="s">
        <v>8271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1.2</v>
      </c>
      <c r="O2784">
        <f t="shared" si="173"/>
        <v>66.666666666666671</v>
      </c>
      <c r="P2784" t="s">
        <v>8271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1.145</v>
      </c>
      <c r="O2785">
        <f t="shared" si="173"/>
        <v>18.770491803278688</v>
      </c>
      <c r="P2785" t="s">
        <v>8271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1.19</v>
      </c>
      <c r="O2786">
        <f t="shared" si="173"/>
        <v>66.111111111111114</v>
      </c>
      <c r="P2786" t="s">
        <v>8271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1.0468</v>
      </c>
      <c r="O2787">
        <f t="shared" si="173"/>
        <v>36.859154929577464</v>
      </c>
      <c r="P2787" t="s">
        <v>8271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1.1783999999999999</v>
      </c>
      <c r="O2788">
        <f t="shared" si="173"/>
        <v>39.810810810810814</v>
      </c>
      <c r="P2788" t="s">
        <v>8271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1.1970000000000001</v>
      </c>
      <c r="O2789">
        <f t="shared" si="173"/>
        <v>31.5</v>
      </c>
      <c r="P2789" t="s">
        <v>8271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1.0249999999999999</v>
      </c>
      <c r="O2790">
        <f t="shared" si="173"/>
        <v>102.5</v>
      </c>
      <c r="P2790" t="s">
        <v>8271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1.0116666666666667</v>
      </c>
      <c r="O2791">
        <f t="shared" si="173"/>
        <v>126.45833333333333</v>
      </c>
      <c r="P2791" t="s">
        <v>8271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1.0533333333333332</v>
      </c>
      <c r="O2792">
        <f t="shared" si="173"/>
        <v>47.878787878787875</v>
      </c>
      <c r="P2792" t="s">
        <v>8271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1.0249999999999999</v>
      </c>
      <c r="O2793">
        <f t="shared" si="173"/>
        <v>73.214285714285708</v>
      </c>
      <c r="P2793" t="s">
        <v>8271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1.0760000000000001</v>
      </c>
      <c r="O2794">
        <f t="shared" si="173"/>
        <v>89.666666666666671</v>
      </c>
      <c r="P2794" t="s">
        <v>8271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1.105675</v>
      </c>
      <c r="O2795">
        <f t="shared" si="173"/>
        <v>151.4623287671233</v>
      </c>
      <c r="P2795" t="s">
        <v>8271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1.5</v>
      </c>
      <c r="O2796">
        <f t="shared" si="173"/>
        <v>25</v>
      </c>
      <c r="P2796" t="s">
        <v>8271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1.0428571428571429</v>
      </c>
      <c r="O2797">
        <f t="shared" si="173"/>
        <v>36.5</v>
      </c>
      <c r="P2797" t="s">
        <v>8271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1.155</v>
      </c>
      <c r="O2798">
        <f t="shared" si="173"/>
        <v>44</v>
      </c>
      <c r="P2798" t="s">
        <v>8271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1.02645125</v>
      </c>
      <c r="O2799">
        <f t="shared" si="173"/>
        <v>87.357553191489373</v>
      </c>
      <c r="P2799" t="s">
        <v>8271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1.014</v>
      </c>
      <c r="O2800">
        <f t="shared" si="173"/>
        <v>36.474820143884891</v>
      </c>
      <c r="P2800" t="s">
        <v>8271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1.1663479999999999</v>
      </c>
      <c r="O2801">
        <f t="shared" si="173"/>
        <v>44.859538461538463</v>
      </c>
      <c r="P2801" t="s">
        <v>8271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1.33</v>
      </c>
      <c r="O2802">
        <f t="shared" si="173"/>
        <v>42.903225806451616</v>
      </c>
      <c r="P2802" t="s">
        <v>8271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1.3320000000000001</v>
      </c>
      <c r="O2803">
        <f t="shared" si="173"/>
        <v>51.230769230769234</v>
      </c>
      <c r="P2803" t="s">
        <v>8271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1.0183333333333333</v>
      </c>
      <c r="O2804">
        <f t="shared" si="173"/>
        <v>33.944444444444443</v>
      </c>
      <c r="P2804" t="s">
        <v>8271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1.2795000000000001</v>
      </c>
      <c r="O2805">
        <f t="shared" si="173"/>
        <v>90.744680851063833</v>
      </c>
      <c r="P2805" t="s">
        <v>8271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1.1499999999999999</v>
      </c>
      <c r="O2806">
        <f t="shared" si="173"/>
        <v>50</v>
      </c>
      <c r="P2806" t="s">
        <v>8271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1.1000000000000001</v>
      </c>
      <c r="O2807">
        <f t="shared" si="173"/>
        <v>24.444444444444443</v>
      </c>
      <c r="P2807" t="s">
        <v>8271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1.121</v>
      </c>
      <c r="O2808">
        <f t="shared" si="173"/>
        <v>44.25</v>
      </c>
      <c r="P2808" t="s">
        <v>8271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1.26</v>
      </c>
      <c r="O2809">
        <f t="shared" si="173"/>
        <v>67.741935483870961</v>
      </c>
      <c r="P2809" t="s">
        <v>8271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1.0024444444444445</v>
      </c>
      <c r="O2810">
        <f t="shared" si="173"/>
        <v>65.376811594202906</v>
      </c>
      <c r="P2810" t="s">
        <v>8271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1.024</v>
      </c>
      <c r="O2811">
        <f t="shared" si="173"/>
        <v>121.9047619047619</v>
      </c>
      <c r="P2811" t="s">
        <v>8271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1.0820000000000001</v>
      </c>
      <c r="O2812">
        <f t="shared" si="173"/>
        <v>47.456140350877192</v>
      </c>
      <c r="P2812" t="s">
        <v>8271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1.0026999999999999</v>
      </c>
      <c r="O2813">
        <f t="shared" si="173"/>
        <v>92.842592592592595</v>
      </c>
      <c r="P2813" t="s">
        <v>8271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1.133</v>
      </c>
      <c r="O2814">
        <f t="shared" si="173"/>
        <v>68.253012048192772</v>
      </c>
      <c r="P2814" t="s">
        <v>8271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1.2757571428571428</v>
      </c>
      <c r="O2815">
        <f t="shared" si="173"/>
        <v>37.209583333333335</v>
      </c>
      <c r="P2815" t="s">
        <v>8271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1.0773333333333333</v>
      </c>
      <c r="O2816">
        <f t="shared" si="173"/>
        <v>25.25</v>
      </c>
      <c r="P2816" t="s">
        <v>8271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2.42</v>
      </c>
      <c r="O2817">
        <f t="shared" si="173"/>
        <v>43.214285714285715</v>
      </c>
      <c r="P2817" t="s">
        <v>8271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1.4156666666666666</v>
      </c>
      <c r="O2818">
        <f t="shared" si="173"/>
        <v>25.130177514792898</v>
      </c>
      <c r="P2818" t="s">
        <v>8271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E2819/D2819</f>
        <v>1.3</v>
      </c>
      <c r="O2819">
        <f t="shared" ref="O2819:O2882" si="177">E2819/L2819</f>
        <v>23.636363636363637</v>
      </c>
      <c r="P2819" t="s">
        <v>8271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1.0603</v>
      </c>
      <c r="O2820">
        <f t="shared" si="177"/>
        <v>103.95098039215686</v>
      </c>
      <c r="P2820" t="s">
        <v>8271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1.048</v>
      </c>
      <c r="O2821">
        <f t="shared" si="177"/>
        <v>50.384615384615387</v>
      </c>
      <c r="P2821" t="s">
        <v>8271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1.36</v>
      </c>
      <c r="O2822">
        <f t="shared" si="177"/>
        <v>13.6</v>
      </c>
      <c r="P2822" t="s">
        <v>8271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</v>
      </c>
      <c r="O2823">
        <f t="shared" si="177"/>
        <v>28.571428571428573</v>
      </c>
      <c r="P2823" t="s">
        <v>8271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</v>
      </c>
      <c r="O2824">
        <f t="shared" si="177"/>
        <v>63.829787234042556</v>
      </c>
      <c r="P2824" t="s">
        <v>8271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1.24</v>
      </c>
      <c r="O2825">
        <f t="shared" si="177"/>
        <v>8.8571428571428577</v>
      </c>
      <c r="P2825" t="s">
        <v>8271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1.1692307692307693</v>
      </c>
      <c r="O2826">
        <f t="shared" si="177"/>
        <v>50.666666666666664</v>
      </c>
      <c r="P2826" t="s">
        <v>8271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1.0333333333333334</v>
      </c>
      <c r="O2827">
        <f t="shared" si="177"/>
        <v>60.784313725490193</v>
      </c>
      <c r="P2827" t="s">
        <v>8271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1.0774999999999999</v>
      </c>
      <c r="O2828">
        <f t="shared" si="177"/>
        <v>113.42105263157895</v>
      </c>
      <c r="P2828" t="s">
        <v>8271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1.2024999999999999</v>
      </c>
      <c r="O2829">
        <f t="shared" si="177"/>
        <v>104.56521739130434</v>
      </c>
      <c r="P2829" t="s">
        <v>8271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1.0037894736842106</v>
      </c>
      <c r="O2830">
        <f t="shared" si="177"/>
        <v>98.30927835051547</v>
      </c>
      <c r="P2830" t="s">
        <v>8271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1.0651999999999999</v>
      </c>
      <c r="O2831">
        <f t="shared" si="177"/>
        <v>35.039473684210527</v>
      </c>
      <c r="P2831" t="s">
        <v>8271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</v>
      </c>
      <c r="O2832">
        <f t="shared" si="177"/>
        <v>272.72727272727275</v>
      </c>
      <c r="P2832" t="s">
        <v>8271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1.1066666666666667</v>
      </c>
      <c r="O2833">
        <f t="shared" si="177"/>
        <v>63.846153846153847</v>
      </c>
      <c r="P2833" t="s">
        <v>8271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1.1471959999999999</v>
      </c>
      <c r="O2834">
        <f t="shared" si="177"/>
        <v>30.189368421052631</v>
      </c>
      <c r="P2834" t="s">
        <v>8271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1.0825925925925926</v>
      </c>
      <c r="O2835">
        <f t="shared" si="177"/>
        <v>83.51428571428572</v>
      </c>
      <c r="P2835" t="s">
        <v>8271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1.7</v>
      </c>
      <c r="O2836">
        <f t="shared" si="177"/>
        <v>64.761904761904759</v>
      </c>
      <c r="P2836" t="s">
        <v>8271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1.8709899999999999</v>
      </c>
      <c r="O2837">
        <f t="shared" si="177"/>
        <v>20.118172043010752</v>
      </c>
      <c r="P2837" t="s">
        <v>8271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1.0777777777777777</v>
      </c>
      <c r="O2838">
        <f t="shared" si="177"/>
        <v>44.090909090909093</v>
      </c>
      <c r="P2838" t="s">
        <v>8271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</v>
      </c>
      <c r="O2839">
        <f t="shared" si="177"/>
        <v>40.476190476190474</v>
      </c>
      <c r="P2839" t="s">
        <v>8271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1.2024999999999999</v>
      </c>
      <c r="O2840">
        <f t="shared" si="177"/>
        <v>44.537037037037038</v>
      </c>
      <c r="P2840" t="s">
        <v>8271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1.1142857142857143</v>
      </c>
      <c r="O2841">
        <f t="shared" si="177"/>
        <v>125.80645161290323</v>
      </c>
      <c r="P2841" t="s">
        <v>8271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1.04</v>
      </c>
      <c r="O2842">
        <f t="shared" si="177"/>
        <v>19.696969696969695</v>
      </c>
      <c r="P2842" t="s">
        <v>8271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0.01</v>
      </c>
      <c r="O2843">
        <f t="shared" si="177"/>
        <v>10</v>
      </c>
      <c r="P2843" t="s">
        <v>8271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t="e">
        <f t="shared" si="177"/>
        <v>#DIV/0!</v>
      </c>
      <c r="P2844" t="s">
        <v>8271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t="e">
        <f t="shared" si="177"/>
        <v>#DIV/0!</v>
      </c>
      <c r="P2845" t="s">
        <v>8271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5.4545454545454543E-2</v>
      </c>
      <c r="O2846">
        <f t="shared" si="177"/>
        <v>30</v>
      </c>
      <c r="P2846" t="s">
        <v>8271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0.31546666666666667</v>
      </c>
      <c r="O2847">
        <f t="shared" si="177"/>
        <v>60.666666666666664</v>
      </c>
      <c r="P2847" t="s">
        <v>8271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t="e">
        <f t="shared" si="177"/>
        <v>#DIV/0!</v>
      </c>
      <c r="P2848" t="s">
        <v>8271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t="e">
        <f t="shared" si="177"/>
        <v>#DIV/0!</v>
      </c>
      <c r="P2849" t="s">
        <v>8271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2E-3</v>
      </c>
      <c r="O2850">
        <f t="shared" si="177"/>
        <v>23.333333333333332</v>
      </c>
      <c r="P2850" t="s">
        <v>8271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0.01</v>
      </c>
      <c r="O2851">
        <f t="shared" si="177"/>
        <v>5</v>
      </c>
      <c r="P2851" t="s">
        <v>8271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3.8875E-2</v>
      </c>
      <c r="O2852">
        <f t="shared" si="177"/>
        <v>23.923076923076923</v>
      </c>
      <c r="P2852" t="s">
        <v>8271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t="e">
        <f t="shared" si="177"/>
        <v>#DIV/0!</v>
      </c>
      <c r="P2853" t="s">
        <v>8271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1.9E-2</v>
      </c>
      <c r="O2854">
        <f t="shared" si="177"/>
        <v>15.833333333333334</v>
      </c>
      <c r="P2854" t="s">
        <v>8271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t="e">
        <f t="shared" si="177"/>
        <v>#DIV/0!</v>
      </c>
      <c r="P2855" t="s">
        <v>8271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0.41699999999999998</v>
      </c>
      <c r="O2856">
        <f t="shared" si="177"/>
        <v>29.785714285714285</v>
      </c>
      <c r="P2856" t="s">
        <v>8271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0.5</v>
      </c>
      <c r="O2857">
        <f t="shared" si="177"/>
        <v>60</v>
      </c>
      <c r="P2857" t="s">
        <v>8271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4.8666666666666664E-2</v>
      </c>
      <c r="O2858">
        <f t="shared" si="177"/>
        <v>24.333333333333332</v>
      </c>
      <c r="P2858" t="s">
        <v>8271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0.19736842105263158</v>
      </c>
      <c r="O2859">
        <f t="shared" si="177"/>
        <v>500</v>
      </c>
      <c r="P2859" t="s">
        <v>8271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t="e">
        <f t="shared" si="177"/>
        <v>#DIV/0!</v>
      </c>
      <c r="P2860" t="s">
        <v>8271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1.7500000000000002E-2</v>
      </c>
      <c r="O2861">
        <f t="shared" si="177"/>
        <v>35</v>
      </c>
      <c r="P2861" t="s">
        <v>8271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6.6500000000000004E-2</v>
      </c>
      <c r="O2862">
        <f t="shared" si="177"/>
        <v>29.555555555555557</v>
      </c>
      <c r="P2862" t="s">
        <v>8271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0.32</v>
      </c>
      <c r="O2863">
        <f t="shared" si="177"/>
        <v>26.666666666666668</v>
      </c>
      <c r="P2863" t="s">
        <v>8271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4.3307086614173228E-3</v>
      </c>
      <c r="O2864">
        <f t="shared" si="177"/>
        <v>18.333333333333332</v>
      </c>
      <c r="P2864" t="s">
        <v>8271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4.0000000000000002E-4</v>
      </c>
      <c r="O2865">
        <f t="shared" si="177"/>
        <v>20</v>
      </c>
      <c r="P2865" t="s">
        <v>8271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1.6E-2</v>
      </c>
      <c r="O2866">
        <f t="shared" si="177"/>
        <v>13.333333333333334</v>
      </c>
      <c r="P2866" t="s">
        <v>8271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t="e">
        <f t="shared" si="177"/>
        <v>#DIV/0!</v>
      </c>
      <c r="P2867" t="s">
        <v>8271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8.9999999999999993E-3</v>
      </c>
      <c r="O2868">
        <f t="shared" si="177"/>
        <v>22.5</v>
      </c>
      <c r="P2868" t="s">
        <v>8271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0.2016</v>
      </c>
      <c r="O2869">
        <f t="shared" si="177"/>
        <v>50.4</v>
      </c>
      <c r="P2869" t="s">
        <v>8271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0.42011733333333334</v>
      </c>
      <c r="O2870">
        <f t="shared" si="177"/>
        <v>105.02933333333334</v>
      </c>
      <c r="P2870" t="s">
        <v>8271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8.8500000000000002E-3</v>
      </c>
      <c r="O2871">
        <f t="shared" si="177"/>
        <v>35.4</v>
      </c>
      <c r="P2871" t="s">
        <v>8271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0.15</v>
      </c>
      <c r="O2872">
        <f t="shared" si="177"/>
        <v>83.333333333333329</v>
      </c>
      <c r="P2872" t="s">
        <v>8271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4.6699999999999998E-2</v>
      </c>
      <c r="O2873">
        <f t="shared" si="177"/>
        <v>35.92307692307692</v>
      </c>
      <c r="P2873" t="s">
        <v>8271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t="e">
        <f t="shared" si="177"/>
        <v>#DIV/0!</v>
      </c>
      <c r="P2874" t="s">
        <v>8271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0.38119999999999998</v>
      </c>
      <c r="O2875">
        <f t="shared" si="177"/>
        <v>119.125</v>
      </c>
      <c r="P2875" t="s">
        <v>8271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5.4199999999999998E-2</v>
      </c>
      <c r="O2876">
        <f t="shared" si="177"/>
        <v>90.333333333333329</v>
      </c>
      <c r="P2876" t="s">
        <v>8271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3.5E-4</v>
      </c>
      <c r="O2877">
        <f t="shared" si="177"/>
        <v>2.3333333333333335</v>
      </c>
      <c r="P2877" t="s">
        <v>8271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t="e">
        <f t="shared" si="177"/>
        <v>#DIV/0!</v>
      </c>
      <c r="P2878" t="s">
        <v>8271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0.10833333333333334</v>
      </c>
      <c r="O2879">
        <f t="shared" si="177"/>
        <v>108.33333333333333</v>
      </c>
      <c r="P2879" t="s">
        <v>8271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2.1000000000000001E-2</v>
      </c>
      <c r="O2880">
        <f t="shared" si="177"/>
        <v>15.75</v>
      </c>
      <c r="P2880" t="s">
        <v>8271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2.5892857142857141E-3</v>
      </c>
      <c r="O2881">
        <f t="shared" si="177"/>
        <v>29</v>
      </c>
      <c r="P2881" t="s">
        <v>8271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0.23333333333333334</v>
      </c>
      <c r="O2882">
        <f t="shared" si="177"/>
        <v>96.551724137931032</v>
      </c>
      <c r="P2882" t="s">
        <v>8271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E2883/D2883</f>
        <v>0</v>
      </c>
      <c r="O2883" t="e">
        <f t="shared" ref="O2883:O2946" si="181">E2883/L2883</f>
        <v>#DIV/0!</v>
      </c>
      <c r="P2883" t="s">
        <v>8271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0.33600000000000002</v>
      </c>
      <c r="O2884">
        <f t="shared" si="181"/>
        <v>63</v>
      </c>
      <c r="P2884" t="s">
        <v>8271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0.1908</v>
      </c>
      <c r="O2885">
        <f t="shared" si="181"/>
        <v>381.6</v>
      </c>
      <c r="P2885" t="s">
        <v>8271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4.1111111111111114E-3</v>
      </c>
      <c r="O2886">
        <f t="shared" si="181"/>
        <v>46.25</v>
      </c>
      <c r="P2886" t="s">
        <v>8271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0.32500000000000001</v>
      </c>
      <c r="O2887">
        <f t="shared" si="181"/>
        <v>26</v>
      </c>
      <c r="P2887" t="s">
        <v>8271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0.05</v>
      </c>
      <c r="O2888">
        <f t="shared" si="181"/>
        <v>10</v>
      </c>
      <c r="P2888" t="s">
        <v>8271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1.6666666666666668E-3</v>
      </c>
      <c r="O2889">
        <f t="shared" si="181"/>
        <v>5</v>
      </c>
      <c r="P2889" t="s">
        <v>8271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t="e">
        <f t="shared" si="181"/>
        <v>#DIV/0!</v>
      </c>
      <c r="P2890" t="s">
        <v>8271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0.38066666666666665</v>
      </c>
      <c r="O2891">
        <f t="shared" si="181"/>
        <v>81.571428571428569</v>
      </c>
      <c r="P2891" t="s">
        <v>8271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1.0500000000000001E-2</v>
      </c>
      <c r="O2892">
        <f t="shared" si="181"/>
        <v>7</v>
      </c>
      <c r="P2892" t="s">
        <v>8271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2.7300000000000001E-2</v>
      </c>
      <c r="O2893">
        <f t="shared" si="181"/>
        <v>27.3</v>
      </c>
      <c r="P2893" t="s">
        <v>8271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9.0909090909090912E-2</v>
      </c>
      <c r="O2894">
        <f t="shared" si="181"/>
        <v>29.411764705882351</v>
      </c>
      <c r="P2894" t="s">
        <v>8271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5.0000000000000001E-3</v>
      </c>
      <c r="O2895">
        <f t="shared" si="181"/>
        <v>12.5</v>
      </c>
      <c r="P2895" t="s">
        <v>8271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t="e">
        <f t="shared" si="181"/>
        <v>#DIV/0!</v>
      </c>
      <c r="P2896" t="s">
        <v>8271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4.5999999999999999E-2</v>
      </c>
      <c r="O2897">
        <f t="shared" si="181"/>
        <v>5.75</v>
      </c>
      <c r="P2897" t="s">
        <v>8271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0.20833333333333334</v>
      </c>
      <c r="O2898">
        <f t="shared" si="181"/>
        <v>52.083333333333336</v>
      </c>
      <c r="P2898" t="s">
        <v>8271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4.583333333333333E-2</v>
      </c>
      <c r="O2899">
        <f t="shared" si="181"/>
        <v>183.33333333333334</v>
      </c>
      <c r="P2899" t="s">
        <v>8271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4.2133333333333335E-2</v>
      </c>
      <c r="O2900">
        <f t="shared" si="181"/>
        <v>26.333333333333332</v>
      </c>
      <c r="P2900" t="s">
        <v>8271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t="e">
        <f t="shared" si="181"/>
        <v>#DIV/0!</v>
      </c>
      <c r="P2901" t="s">
        <v>8271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0.61909090909090914</v>
      </c>
      <c r="O2902">
        <f t="shared" si="181"/>
        <v>486.42857142857144</v>
      </c>
      <c r="P2902" t="s">
        <v>8271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8.0000000000000002E-3</v>
      </c>
      <c r="O2903">
        <f t="shared" si="181"/>
        <v>3</v>
      </c>
      <c r="P2903" t="s">
        <v>8271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1.6666666666666666E-4</v>
      </c>
      <c r="O2904">
        <f t="shared" si="181"/>
        <v>25</v>
      </c>
      <c r="P2904" t="s">
        <v>8271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7.7999999999999996E-3</v>
      </c>
      <c r="O2905">
        <f t="shared" si="181"/>
        <v>9.75</v>
      </c>
      <c r="P2905" t="s">
        <v>8271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0.05</v>
      </c>
      <c r="O2906">
        <f t="shared" si="181"/>
        <v>18.75</v>
      </c>
      <c r="P2906" t="s">
        <v>8271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0.17771428571428571</v>
      </c>
      <c r="O2907">
        <f t="shared" si="181"/>
        <v>36.588235294117645</v>
      </c>
      <c r="P2907" t="s">
        <v>8271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9.4166666666666662E-2</v>
      </c>
      <c r="O2908">
        <f t="shared" si="181"/>
        <v>80.714285714285708</v>
      </c>
      <c r="P2908" t="s">
        <v>8271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8.0000000000000004E-4</v>
      </c>
      <c r="O2909">
        <f t="shared" si="181"/>
        <v>1</v>
      </c>
      <c r="P2909" t="s">
        <v>8271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2.75E-2</v>
      </c>
      <c r="O2910">
        <f t="shared" si="181"/>
        <v>52.8</v>
      </c>
      <c r="P2910" t="s">
        <v>8271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1.1111111111111112E-4</v>
      </c>
      <c r="O2911">
        <f t="shared" si="181"/>
        <v>20</v>
      </c>
      <c r="P2911" t="s">
        <v>8271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3.3333333333333335E-5</v>
      </c>
      <c r="O2912">
        <f t="shared" si="181"/>
        <v>1</v>
      </c>
      <c r="P2912" t="s">
        <v>8271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0.36499999999999999</v>
      </c>
      <c r="O2913">
        <f t="shared" si="181"/>
        <v>46.928571428571431</v>
      </c>
      <c r="P2913" t="s">
        <v>8271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0.14058171745152354</v>
      </c>
      <c r="O2914">
        <f t="shared" si="181"/>
        <v>78.07692307692308</v>
      </c>
      <c r="P2914" t="s">
        <v>8271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2.0000000000000001E-4</v>
      </c>
      <c r="O2915">
        <f t="shared" si="181"/>
        <v>1</v>
      </c>
      <c r="P2915" t="s">
        <v>8271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4.0000000000000003E-5</v>
      </c>
      <c r="O2916">
        <f t="shared" si="181"/>
        <v>1</v>
      </c>
      <c r="P2916" t="s">
        <v>8271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0.61099999999999999</v>
      </c>
      <c r="O2917">
        <f t="shared" si="181"/>
        <v>203.66666666666666</v>
      </c>
      <c r="P2917" t="s">
        <v>8271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7.8378378378378383E-2</v>
      </c>
      <c r="O2918">
        <f t="shared" si="181"/>
        <v>20.714285714285715</v>
      </c>
      <c r="P2918" t="s">
        <v>8271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0.2185</v>
      </c>
      <c r="O2919">
        <f t="shared" si="181"/>
        <v>48.555555555555557</v>
      </c>
      <c r="P2919" t="s">
        <v>8271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0.27239999999999998</v>
      </c>
      <c r="O2920">
        <f t="shared" si="181"/>
        <v>68.099999999999994</v>
      </c>
      <c r="P2920" t="s">
        <v>8271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8.5000000000000006E-2</v>
      </c>
      <c r="O2921">
        <f t="shared" si="181"/>
        <v>8.5</v>
      </c>
      <c r="P2921" t="s">
        <v>8271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0.26840000000000003</v>
      </c>
      <c r="O2922">
        <f t="shared" si="181"/>
        <v>51.615384615384613</v>
      </c>
      <c r="P2922" t="s">
        <v>8271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1.29</v>
      </c>
      <c r="O2923">
        <f t="shared" si="181"/>
        <v>43</v>
      </c>
      <c r="P2923" t="s">
        <v>8305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</v>
      </c>
      <c r="O2924">
        <f t="shared" si="181"/>
        <v>83.333333333333329</v>
      </c>
      <c r="P2924" t="s">
        <v>8305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</v>
      </c>
      <c r="O2925">
        <f t="shared" si="181"/>
        <v>30</v>
      </c>
      <c r="P2925" t="s">
        <v>8305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1.032</v>
      </c>
      <c r="O2926">
        <f t="shared" si="181"/>
        <v>175.51020408163265</v>
      </c>
      <c r="P2926" t="s">
        <v>8305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1.0244597777777777</v>
      </c>
      <c r="O2927">
        <f t="shared" si="181"/>
        <v>231.66175879396985</v>
      </c>
      <c r="P2927" t="s">
        <v>8305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1.25</v>
      </c>
      <c r="O2928">
        <f t="shared" si="181"/>
        <v>75</v>
      </c>
      <c r="P2928" t="s">
        <v>8305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1.3083333333333333</v>
      </c>
      <c r="O2929">
        <f t="shared" si="181"/>
        <v>112.14285714285714</v>
      </c>
      <c r="P2929" t="s">
        <v>8305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</v>
      </c>
      <c r="O2930">
        <f t="shared" si="181"/>
        <v>41.666666666666664</v>
      </c>
      <c r="P2930" t="s">
        <v>8305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1.02069375</v>
      </c>
      <c r="O2931">
        <f t="shared" si="181"/>
        <v>255.17343750000001</v>
      </c>
      <c r="P2931" t="s">
        <v>8305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1.0092000000000001</v>
      </c>
      <c r="O2932">
        <f t="shared" si="181"/>
        <v>162.7741935483871</v>
      </c>
      <c r="P2932" t="s">
        <v>8305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1.06</v>
      </c>
      <c r="O2933">
        <f t="shared" si="181"/>
        <v>88.333333333333329</v>
      </c>
      <c r="P2933" t="s">
        <v>8305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1.0509677419354839</v>
      </c>
      <c r="O2934">
        <f t="shared" si="181"/>
        <v>85.736842105263165</v>
      </c>
      <c r="P2934" t="s">
        <v>8305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1.0276000000000001</v>
      </c>
      <c r="O2935">
        <f t="shared" si="181"/>
        <v>47.574074074074076</v>
      </c>
      <c r="P2935" t="s">
        <v>8305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1.08</v>
      </c>
      <c r="O2936">
        <f t="shared" si="181"/>
        <v>72.972972972972968</v>
      </c>
      <c r="P2936" t="s">
        <v>8305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1.0088571428571429</v>
      </c>
      <c r="O2937">
        <f t="shared" si="181"/>
        <v>90.538461538461533</v>
      </c>
      <c r="P2937" t="s">
        <v>8305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1.28</v>
      </c>
      <c r="O2938">
        <f t="shared" si="181"/>
        <v>37.647058823529413</v>
      </c>
      <c r="P2938" t="s">
        <v>8305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1.3333333333333333</v>
      </c>
      <c r="O2939">
        <f t="shared" si="181"/>
        <v>36.363636363636367</v>
      </c>
      <c r="P2939" t="s">
        <v>8305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1.0137499999999999</v>
      </c>
      <c r="O2940">
        <f t="shared" si="181"/>
        <v>126.71875</v>
      </c>
      <c r="P2940" t="s">
        <v>8305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1.0287500000000001</v>
      </c>
      <c r="O2941">
        <f t="shared" si="181"/>
        <v>329.2</v>
      </c>
      <c r="P2941" t="s">
        <v>8305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1.0724</v>
      </c>
      <c r="O2942">
        <f t="shared" si="181"/>
        <v>81.242424242424249</v>
      </c>
      <c r="P2942" t="s">
        <v>8305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4.0000000000000003E-5</v>
      </c>
      <c r="O2943">
        <f t="shared" si="181"/>
        <v>1</v>
      </c>
      <c r="P2943" t="s">
        <v>8303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0.20424999999999999</v>
      </c>
      <c r="O2944">
        <f t="shared" si="181"/>
        <v>202.22772277227722</v>
      </c>
      <c r="P2944" t="s">
        <v>8303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t="e">
        <f t="shared" si="181"/>
        <v>#DIV/0!</v>
      </c>
      <c r="P2945" t="s">
        <v>8303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0.01</v>
      </c>
      <c r="O2946">
        <f t="shared" si="181"/>
        <v>100</v>
      </c>
      <c r="P2946" t="s">
        <v>8303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E2947/D2947</f>
        <v>0</v>
      </c>
      <c r="O2947" t="e">
        <f t="shared" ref="O2947:O3010" si="185">E2947/L2947</f>
        <v>#DIV/0!</v>
      </c>
      <c r="P2947" t="s">
        <v>8303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1E-3</v>
      </c>
      <c r="O2948">
        <f t="shared" si="185"/>
        <v>1</v>
      </c>
      <c r="P2948" t="s">
        <v>8303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4.2880000000000001E-2</v>
      </c>
      <c r="O2949">
        <f t="shared" si="185"/>
        <v>82.461538461538467</v>
      </c>
      <c r="P2949" t="s">
        <v>8303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4.8000000000000001E-5</v>
      </c>
      <c r="O2950">
        <f t="shared" si="185"/>
        <v>2.6666666666666665</v>
      </c>
      <c r="P2950" t="s">
        <v>8303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2.5000000000000001E-2</v>
      </c>
      <c r="O2951">
        <f t="shared" si="185"/>
        <v>12.5</v>
      </c>
      <c r="P2951" t="s">
        <v>8303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t="e">
        <f t="shared" si="185"/>
        <v>#DIV/0!</v>
      </c>
      <c r="P2952" t="s">
        <v>8303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2.1919999999999999E-2</v>
      </c>
      <c r="O2953">
        <f t="shared" si="185"/>
        <v>18.896551724137932</v>
      </c>
      <c r="P2953" t="s">
        <v>8303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8.0250000000000002E-2</v>
      </c>
      <c r="O2954">
        <f t="shared" si="185"/>
        <v>200.625</v>
      </c>
      <c r="P2954" t="s">
        <v>8303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1.5125E-3</v>
      </c>
      <c r="O2955">
        <f t="shared" si="185"/>
        <v>201.66666666666666</v>
      </c>
      <c r="P2955" t="s">
        <v>8303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t="e">
        <f t="shared" si="185"/>
        <v>#DIV/0!</v>
      </c>
      <c r="P2956" t="s">
        <v>8303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0.59583333333333333</v>
      </c>
      <c r="O2957">
        <f t="shared" si="185"/>
        <v>65</v>
      </c>
      <c r="P2957" t="s">
        <v>8303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0.16734177215189874</v>
      </c>
      <c r="O2958">
        <f t="shared" si="185"/>
        <v>66.099999999999994</v>
      </c>
      <c r="P2958" t="s">
        <v>8303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1.8666666666666668E-2</v>
      </c>
      <c r="O2959">
        <f t="shared" si="185"/>
        <v>93.333333333333329</v>
      </c>
      <c r="P2959" t="s">
        <v>8303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t="e">
        <f t="shared" si="185"/>
        <v>#DIV/0!</v>
      </c>
      <c r="P2960" t="s">
        <v>8303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t="e">
        <f t="shared" si="185"/>
        <v>#DIV/0!</v>
      </c>
      <c r="P2961" t="s">
        <v>8303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t="e">
        <f t="shared" si="185"/>
        <v>#DIV/0!</v>
      </c>
      <c r="P2962" t="s">
        <v>8303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1.0962000000000001</v>
      </c>
      <c r="O2963">
        <f t="shared" si="185"/>
        <v>50.75</v>
      </c>
      <c r="P2963" t="s">
        <v>8271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1.218</v>
      </c>
      <c r="O2964">
        <f t="shared" si="185"/>
        <v>60.9</v>
      </c>
      <c r="P2964" t="s">
        <v>8271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1.0685</v>
      </c>
      <c r="O2965">
        <f t="shared" si="185"/>
        <v>109.03061224489795</v>
      </c>
      <c r="P2965" t="s">
        <v>8271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1.0071379999999999</v>
      </c>
      <c r="O2966">
        <f t="shared" si="185"/>
        <v>25.692295918367346</v>
      </c>
      <c r="P2966" t="s">
        <v>8271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1.0900000000000001</v>
      </c>
      <c r="O2967">
        <f t="shared" si="185"/>
        <v>41.92307692307692</v>
      </c>
      <c r="P2967" t="s">
        <v>8271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1.1363000000000001</v>
      </c>
      <c r="O2968">
        <f t="shared" si="185"/>
        <v>88.7734375</v>
      </c>
      <c r="P2968" t="s">
        <v>8271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1.1392</v>
      </c>
      <c r="O2969">
        <f t="shared" si="185"/>
        <v>80.225352112676063</v>
      </c>
      <c r="P2969" t="s">
        <v>8271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1.06</v>
      </c>
      <c r="O2970">
        <f t="shared" si="185"/>
        <v>78.936170212765958</v>
      </c>
      <c r="P2970" t="s">
        <v>8271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1.625</v>
      </c>
      <c r="O2971">
        <f t="shared" si="185"/>
        <v>95.588235294117652</v>
      </c>
      <c r="P2971" t="s">
        <v>8271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1.06</v>
      </c>
      <c r="O2972">
        <f t="shared" si="185"/>
        <v>69.890109890109883</v>
      </c>
      <c r="P2972" t="s">
        <v>8271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1.0015624999999999</v>
      </c>
      <c r="O2973">
        <f t="shared" si="185"/>
        <v>74.534883720930239</v>
      </c>
      <c r="P2973" t="s">
        <v>8271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1.0535000000000001</v>
      </c>
      <c r="O2974">
        <f t="shared" si="185"/>
        <v>123.94117647058823</v>
      </c>
      <c r="P2974" t="s">
        <v>8271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1.748</v>
      </c>
      <c r="O2975">
        <f t="shared" si="185"/>
        <v>264.84848484848487</v>
      </c>
      <c r="P2975" t="s">
        <v>8271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1.02</v>
      </c>
      <c r="O2976">
        <f t="shared" si="185"/>
        <v>58.620689655172413</v>
      </c>
      <c r="P2976" t="s">
        <v>8271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1.00125</v>
      </c>
      <c r="O2977">
        <f t="shared" si="185"/>
        <v>70.884955752212392</v>
      </c>
      <c r="P2977" t="s">
        <v>8271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1.7142857142857142</v>
      </c>
      <c r="O2978">
        <f t="shared" si="185"/>
        <v>8.5714285714285712</v>
      </c>
      <c r="P2978" t="s">
        <v>8271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1.1356666666666666</v>
      </c>
      <c r="O2979">
        <f t="shared" si="185"/>
        <v>113.56666666666666</v>
      </c>
      <c r="P2979" t="s">
        <v>8271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1.2946666666666666</v>
      </c>
      <c r="O2980">
        <f t="shared" si="185"/>
        <v>60.6875</v>
      </c>
      <c r="P2980" t="s">
        <v>8271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1.014</v>
      </c>
      <c r="O2981">
        <f t="shared" si="185"/>
        <v>110.21739130434783</v>
      </c>
      <c r="P2981" t="s">
        <v>8271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1.0916666666666666</v>
      </c>
      <c r="O2982">
        <f t="shared" si="185"/>
        <v>136.45833333333334</v>
      </c>
      <c r="P2982" t="s">
        <v>8271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1.28925</v>
      </c>
      <c r="O2983">
        <f t="shared" si="185"/>
        <v>53.164948453608247</v>
      </c>
      <c r="P2983" t="s">
        <v>8303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1.0206</v>
      </c>
      <c r="O2984">
        <f t="shared" si="185"/>
        <v>86.491525423728817</v>
      </c>
      <c r="P2984" t="s">
        <v>8303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1.465395775862069</v>
      </c>
      <c r="O2985">
        <f t="shared" si="185"/>
        <v>155.23827397260274</v>
      </c>
      <c r="P2985" t="s">
        <v>8303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1.00352</v>
      </c>
      <c r="O2986">
        <f t="shared" si="185"/>
        <v>115.08256880733946</v>
      </c>
      <c r="P2986" t="s">
        <v>8303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1.2164999999999999</v>
      </c>
      <c r="O2987">
        <f t="shared" si="185"/>
        <v>109.5945945945946</v>
      </c>
      <c r="P2987" t="s">
        <v>8303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1.0549999999999999</v>
      </c>
      <c r="O2988">
        <f t="shared" si="185"/>
        <v>45.214285714285715</v>
      </c>
      <c r="P2988" t="s">
        <v>8303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1.1040080000000001</v>
      </c>
      <c r="O2989">
        <f t="shared" si="185"/>
        <v>104.15169811320754</v>
      </c>
      <c r="P2989" t="s">
        <v>8303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</v>
      </c>
      <c r="O2990">
        <f t="shared" si="185"/>
        <v>35.714285714285715</v>
      </c>
      <c r="P2990" t="s">
        <v>8303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1.76535</v>
      </c>
      <c r="O2991">
        <f t="shared" si="185"/>
        <v>96.997252747252745</v>
      </c>
      <c r="P2991" t="s">
        <v>8303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</v>
      </c>
      <c r="O2992">
        <f t="shared" si="185"/>
        <v>370.37037037037038</v>
      </c>
      <c r="P2992" t="s">
        <v>8303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1.0329411764705883</v>
      </c>
      <c r="O2993">
        <f t="shared" si="185"/>
        <v>94.408602150537632</v>
      </c>
      <c r="P2993" t="s">
        <v>8303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1.0449999999999999</v>
      </c>
      <c r="O2994">
        <f t="shared" si="185"/>
        <v>48.984375</v>
      </c>
      <c r="P2994" t="s">
        <v>8303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1.0029999999999999</v>
      </c>
      <c r="O2995">
        <f t="shared" si="185"/>
        <v>45.590909090909093</v>
      </c>
      <c r="P2995" t="s">
        <v>8303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4.577466666666667</v>
      </c>
      <c r="O2996">
        <f t="shared" si="185"/>
        <v>23.275254237288134</v>
      </c>
      <c r="P2996" t="s">
        <v>8303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1.0496000000000001</v>
      </c>
      <c r="O2997">
        <f t="shared" si="185"/>
        <v>63.2289156626506</v>
      </c>
      <c r="P2997" t="s">
        <v>8303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1.7194285714285715</v>
      </c>
      <c r="O2998">
        <f t="shared" si="185"/>
        <v>153.5204081632653</v>
      </c>
      <c r="P2998" t="s">
        <v>8303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1.0373000000000001</v>
      </c>
      <c r="O2999">
        <f t="shared" si="185"/>
        <v>90.2</v>
      </c>
      <c r="P2999" t="s">
        <v>8303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1.0302899999999999</v>
      </c>
      <c r="O3000">
        <f t="shared" si="185"/>
        <v>118.97113163972287</v>
      </c>
      <c r="P3000" t="s">
        <v>8303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1.1888888888888889</v>
      </c>
      <c r="O3001">
        <f t="shared" si="185"/>
        <v>80.25</v>
      </c>
      <c r="P3001" t="s">
        <v>8303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</v>
      </c>
      <c r="O3002">
        <f t="shared" si="185"/>
        <v>62.5</v>
      </c>
      <c r="P3002" t="s">
        <v>8303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3.1869988910451896</v>
      </c>
      <c r="O3003">
        <f t="shared" si="185"/>
        <v>131.37719999999999</v>
      </c>
      <c r="P3003" t="s">
        <v>8303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1.0850614285714286</v>
      </c>
      <c r="O3004">
        <f t="shared" si="185"/>
        <v>73.032980769230775</v>
      </c>
      <c r="P3004" t="s">
        <v>8303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1.0116666666666667</v>
      </c>
      <c r="O3005">
        <f t="shared" si="185"/>
        <v>178.52941176470588</v>
      </c>
      <c r="P3005" t="s">
        <v>8303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1.12815</v>
      </c>
      <c r="O3006">
        <f t="shared" si="185"/>
        <v>162.90974729241879</v>
      </c>
      <c r="P3006" t="s">
        <v>8303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1.2049622641509434</v>
      </c>
      <c r="O3007">
        <f t="shared" si="185"/>
        <v>108.24237288135593</v>
      </c>
      <c r="P3007" t="s">
        <v>8303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1.0774999999999999</v>
      </c>
      <c r="O3008">
        <f t="shared" si="185"/>
        <v>88.865979381443296</v>
      </c>
      <c r="P3008" t="s">
        <v>8303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1.8</v>
      </c>
      <c r="O3009">
        <f t="shared" si="185"/>
        <v>54</v>
      </c>
      <c r="P3009" t="s">
        <v>8303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1.0116666666666667</v>
      </c>
      <c r="O3010">
        <f t="shared" si="185"/>
        <v>116.73076923076923</v>
      </c>
      <c r="P3010" t="s">
        <v>8303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E3011/D3011</f>
        <v>1.19756</v>
      </c>
      <c r="O3011">
        <f t="shared" ref="O3011:O3074" si="189">E3011/L3011</f>
        <v>233.8984375</v>
      </c>
      <c r="P3011" t="s">
        <v>8303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1.58</v>
      </c>
      <c r="O3012">
        <f t="shared" si="189"/>
        <v>158</v>
      </c>
      <c r="P3012" t="s">
        <v>8303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1.2366666666666666</v>
      </c>
      <c r="O3013">
        <f t="shared" si="189"/>
        <v>14.84</v>
      </c>
      <c r="P3013" t="s">
        <v>8303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1.1712499999999999</v>
      </c>
      <c r="O3014">
        <f t="shared" si="189"/>
        <v>85.181818181818187</v>
      </c>
      <c r="P3014" t="s">
        <v>8303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1.5696000000000001</v>
      </c>
      <c r="O3015">
        <f t="shared" si="189"/>
        <v>146.69158878504672</v>
      </c>
      <c r="P3015" t="s">
        <v>8303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1.13104</v>
      </c>
      <c r="O3016">
        <f t="shared" si="189"/>
        <v>50.764811490125673</v>
      </c>
      <c r="P3016" t="s">
        <v>8303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1.0317647058823529</v>
      </c>
      <c r="O3017">
        <f t="shared" si="189"/>
        <v>87.7</v>
      </c>
      <c r="P3017" t="s">
        <v>8303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1.0261176470588236</v>
      </c>
      <c r="O3018">
        <f t="shared" si="189"/>
        <v>242.27777777777777</v>
      </c>
      <c r="P3018" t="s">
        <v>8303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1.0584090909090909</v>
      </c>
      <c r="O3019">
        <f t="shared" si="189"/>
        <v>146.44654088050314</v>
      </c>
      <c r="P3019" t="s">
        <v>8303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1.0071428571428571</v>
      </c>
      <c r="O3020">
        <f t="shared" si="189"/>
        <v>103.17073170731707</v>
      </c>
      <c r="P3020" t="s">
        <v>8303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1.2123333333333333</v>
      </c>
      <c r="O3021">
        <f t="shared" si="189"/>
        <v>80.464601769911511</v>
      </c>
      <c r="P3021" t="s">
        <v>8303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1.0057142857142858</v>
      </c>
      <c r="O3022">
        <f t="shared" si="189"/>
        <v>234.66666666666666</v>
      </c>
      <c r="P3022" t="s">
        <v>8303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1.1602222222222223</v>
      </c>
      <c r="O3023">
        <f t="shared" si="189"/>
        <v>50.689320388349515</v>
      </c>
      <c r="P3023" t="s">
        <v>8303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1.0087999999999999</v>
      </c>
      <c r="O3024">
        <f t="shared" si="189"/>
        <v>162.70967741935485</v>
      </c>
      <c r="P3024" t="s">
        <v>8303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1.03</v>
      </c>
      <c r="O3025">
        <f t="shared" si="189"/>
        <v>120.16666666666667</v>
      </c>
      <c r="P3025" t="s">
        <v>8303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2.4641999999999999</v>
      </c>
      <c r="O3026">
        <f t="shared" si="189"/>
        <v>67.697802197802204</v>
      </c>
      <c r="P3026" t="s">
        <v>8303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3.0219999999999998</v>
      </c>
      <c r="O3027">
        <f t="shared" si="189"/>
        <v>52.103448275862071</v>
      </c>
      <c r="P3027" t="s">
        <v>8303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1.4333333333333333</v>
      </c>
      <c r="O3028">
        <f t="shared" si="189"/>
        <v>51.6</v>
      </c>
      <c r="P3028" t="s">
        <v>8303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1.3144</v>
      </c>
      <c r="O3029">
        <f t="shared" si="189"/>
        <v>164.3</v>
      </c>
      <c r="P3029" t="s">
        <v>8303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1.6801999999999999</v>
      </c>
      <c r="O3030">
        <f t="shared" si="189"/>
        <v>84.858585858585855</v>
      </c>
      <c r="P3030" t="s">
        <v>8303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1.0967666666666667</v>
      </c>
      <c r="O3031">
        <f t="shared" si="189"/>
        <v>94.548850574712645</v>
      </c>
      <c r="P3031" t="s">
        <v>8303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1.0668571428571429</v>
      </c>
      <c r="O3032">
        <f t="shared" si="189"/>
        <v>45.536585365853661</v>
      </c>
      <c r="P3032" t="s">
        <v>8303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</v>
      </c>
      <c r="O3033">
        <f t="shared" si="189"/>
        <v>51.724137931034484</v>
      </c>
      <c r="P3033" t="s">
        <v>8303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1.272</v>
      </c>
      <c r="O3034">
        <f t="shared" si="189"/>
        <v>50.88</v>
      </c>
      <c r="P3034" t="s">
        <v>8303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1.4653333333333334</v>
      </c>
      <c r="O3035">
        <f t="shared" si="189"/>
        <v>191.13043478260869</v>
      </c>
      <c r="P3035" t="s">
        <v>8303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1.1253599999999999</v>
      </c>
      <c r="O3036">
        <f t="shared" si="189"/>
        <v>89.314285714285717</v>
      </c>
      <c r="P3036" t="s">
        <v>8303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1.0878684000000001</v>
      </c>
      <c r="O3037">
        <f t="shared" si="189"/>
        <v>88.588631921824103</v>
      </c>
      <c r="P3037" t="s">
        <v>8303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1.26732</v>
      </c>
      <c r="O3038">
        <f t="shared" si="189"/>
        <v>96.300911854103347</v>
      </c>
      <c r="P3038" t="s">
        <v>8303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2.1320000000000001</v>
      </c>
      <c r="O3039">
        <f t="shared" si="189"/>
        <v>33.3125</v>
      </c>
      <c r="P3039" t="s">
        <v>8303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1.0049999999999999</v>
      </c>
      <c r="O3040">
        <f t="shared" si="189"/>
        <v>37.222222222222221</v>
      </c>
      <c r="P3040" t="s">
        <v>8303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1.0871389999999999</v>
      </c>
      <c r="O3041">
        <f t="shared" si="189"/>
        <v>92.130423728813554</v>
      </c>
      <c r="P3041" t="s">
        <v>8303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1.075</v>
      </c>
      <c r="O3042">
        <f t="shared" si="189"/>
        <v>76.785714285714292</v>
      </c>
      <c r="P3042" t="s">
        <v>8303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1.1048192771084338</v>
      </c>
      <c r="O3043">
        <f t="shared" si="189"/>
        <v>96.526315789473685</v>
      </c>
      <c r="P3043" t="s">
        <v>8303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1.28</v>
      </c>
      <c r="O3044">
        <f t="shared" si="189"/>
        <v>51.891891891891895</v>
      </c>
      <c r="P3044" t="s">
        <v>8303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1.1000666666666667</v>
      </c>
      <c r="O3045">
        <f t="shared" si="189"/>
        <v>128.9140625</v>
      </c>
      <c r="P3045" t="s">
        <v>8303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1.0934166666666667</v>
      </c>
      <c r="O3046">
        <f t="shared" si="189"/>
        <v>84.108974358974365</v>
      </c>
      <c r="P3046" t="s">
        <v>8303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1.3270650000000002</v>
      </c>
      <c r="O3047">
        <f t="shared" si="189"/>
        <v>82.941562500000003</v>
      </c>
      <c r="P3047" t="s">
        <v>8303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1.9084810126582279</v>
      </c>
      <c r="O3048">
        <f t="shared" si="189"/>
        <v>259.94827586206895</v>
      </c>
      <c r="P3048" t="s">
        <v>8303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1.49</v>
      </c>
      <c r="O3049">
        <f t="shared" si="189"/>
        <v>37.25</v>
      </c>
      <c r="P3049" t="s">
        <v>8303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1.6639999999999999</v>
      </c>
      <c r="O3050">
        <f t="shared" si="189"/>
        <v>177.02127659574469</v>
      </c>
      <c r="P3050" t="s">
        <v>8303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1.0666666666666667</v>
      </c>
      <c r="O3051">
        <f t="shared" si="189"/>
        <v>74.074074074074076</v>
      </c>
      <c r="P3051" t="s">
        <v>8303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1.06</v>
      </c>
      <c r="O3052">
        <f t="shared" si="189"/>
        <v>70.666666666666671</v>
      </c>
      <c r="P3052" t="s">
        <v>8303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0.23628571428571429</v>
      </c>
      <c r="O3053">
        <f t="shared" si="189"/>
        <v>23.62857142857143</v>
      </c>
      <c r="P3053" t="s">
        <v>8303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1.5E-3</v>
      </c>
      <c r="O3054">
        <f t="shared" si="189"/>
        <v>37.5</v>
      </c>
      <c r="P3054" t="s">
        <v>8303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4.0000000000000001E-3</v>
      </c>
      <c r="O3055">
        <f t="shared" si="189"/>
        <v>13.333333333333334</v>
      </c>
      <c r="P3055" t="s">
        <v>8303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t="e">
        <f t="shared" si="189"/>
        <v>#DIV/0!</v>
      </c>
      <c r="P3056" t="s">
        <v>8303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5.0000000000000002E-5</v>
      </c>
      <c r="O3057">
        <f t="shared" si="189"/>
        <v>1</v>
      </c>
      <c r="P3057" t="s">
        <v>8303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t="e">
        <f t="shared" si="189"/>
        <v>#DIV/0!</v>
      </c>
      <c r="P3058" t="s">
        <v>8303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t="e">
        <f t="shared" si="189"/>
        <v>#DIV/0!</v>
      </c>
      <c r="P3059" t="s">
        <v>8303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1.6666666666666666E-4</v>
      </c>
      <c r="O3060">
        <f t="shared" si="189"/>
        <v>1</v>
      </c>
      <c r="P3060" t="s">
        <v>8303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3.0066666666666665E-2</v>
      </c>
      <c r="O3061">
        <f t="shared" si="189"/>
        <v>41</v>
      </c>
      <c r="P3061" t="s">
        <v>8303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1.5227272727272728E-3</v>
      </c>
      <c r="O3062">
        <f t="shared" si="189"/>
        <v>55.833333333333336</v>
      </c>
      <c r="P3062" t="s">
        <v>8303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t="e">
        <f t="shared" si="189"/>
        <v>#DIV/0!</v>
      </c>
      <c r="P3063" t="s">
        <v>8303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0.66839999999999999</v>
      </c>
      <c r="O3064">
        <f t="shared" si="189"/>
        <v>99.761194029850742</v>
      </c>
      <c r="P3064" t="s">
        <v>8303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0.19566666666666666</v>
      </c>
      <c r="O3065">
        <f t="shared" si="189"/>
        <v>25.521739130434781</v>
      </c>
      <c r="P3065" t="s">
        <v>8303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0.11294666666666667</v>
      </c>
      <c r="O3066">
        <f t="shared" si="189"/>
        <v>117.65277777777777</v>
      </c>
      <c r="P3066" t="s">
        <v>8303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4.0000000000000002E-4</v>
      </c>
      <c r="O3067">
        <f t="shared" si="189"/>
        <v>5</v>
      </c>
      <c r="P3067" t="s">
        <v>8303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0.11985714285714286</v>
      </c>
      <c r="O3068">
        <f t="shared" si="189"/>
        <v>2796.6666666666665</v>
      </c>
      <c r="P3068" t="s">
        <v>8303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2.5000000000000001E-2</v>
      </c>
      <c r="O3069">
        <f t="shared" si="189"/>
        <v>200</v>
      </c>
      <c r="P3069" t="s">
        <v>8303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6.9999999999999999E-4</v>
      </c>
      <c r="O3070">
        <f t="shared" si="189"/>
        <v>87.5</v>
      </c>
      <c r="P3070" t="s">
        <v>8303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0.14099999999999999</v>
      </c>
      <c r="O3071">
        <f t="shared" si="189"/>
        <v>20.142857142857142</v>
      </c>
      <c r="P3071" t="s">
        <v>8303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3.3399999999999999E-2</v>
      </c>
      <c r="O3072">
        <f t="shared" si="189"/>
        <v>20.875</v>
      </c>
      <c r="P3072" t="s">
        <v>8303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0.59775</v>
      </c>
      <c r="O3073">
        <f t="shared" si="189"/>
        <v>61.307692307692307</v>
      </c>
      <c r="P3073" t="s">
        <v>8303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1.6666666666666666E-4</v>
      </c>
      <c r="O3074">
        <f t="shared" si="189"/>
        <v>1</v>
      </c>
      <c r="P3074" t="s">
        <v>8303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E3075/D3075</f>
        <v>2.3035714285714285E-4</v>
      </c>
      <c r="O3075">
        <f t="shared" ref="O3075:O3138" si="193">E3075/L3075</f>
        <v>92.142857142857139</v>
      </c>
      <c r="P3075" t="s">
        <v>8303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8.8000000000000003E-4</v>
      </c>
      <c r="O3076">
        <f t="shared" si="193"/>
        <v>7.333333333333333</v>
      </c>
      <c r="P3076" t="s">
        <v>8303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8.6400000000000005E-2</v>
      </c>
      <c r="O3077">
        <f t="shared" si="193"/>
        <v>64.8</v>
      </c>
      <c r="P3077" t="s">
        <v>8303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0.15060000000000001</v>
      </c>
      <c r="O3078">
        <f t="shared" si="193"/>
        <v>30.12</v>
      </c>
      <c r="P3078" t="s">
        <v>8303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4.7727272727272731E-3</v>
      </c>
      <c r="O3079">
        <f t="shared" si="193"/>
        <v>52.5</v>
      </c>
      <c r="P3079" t="s">
        <v>8303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1.1833333333333333E-3</v>
      </c>
      <c r="O3080">
        <f t="shared" si="193"/>
        <v>23.666666666666668</v>
      </c>
      <c r="P3080" t="s">
        <v>8303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8.4173998587352451E-3</v>
      </c>
      <c r="O3081">
        <f t="shared" si="193"/>
        <v>415.77777777777777</v>
      </c>
      <c r="P3081" t="s">
        <v>8303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1.8799999999999999E-4</v>
      </c>
      <c r="O3082">
        <f t="shared" si="193"/>
        <v>53.714285714285715</v>
      </c>
      <c r="P3082" t="s">
        <v>8303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2.1029999999999998E-3</v>
      </c>
      <c r="O3083">
        <f t="shared" si="193"/>
        <v>420.6</v>
      </c>
      <c r="P3083" t="s">
        <v>8303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t="e">
        <f t="shared" si="193"/>
        <v>#DIV/0!</v>
      </c>
      <c r="P3084" t="s">
        <v>8303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2.8E-3</v>
      </c>
      <c r="O3085">
        <f t="shared" si="193"/>
        <v>18.666666666666668</v>
      </c>
      <c r="P3085" t="s">
        <v>8303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0.11579206701157921</v>
      </c>
      <c r="O3086">
        <f t="shared" si="193"/>
        <v>78.333333333333329</v>
      </c>
      <c r="P3086" t="s">
        <v>8303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2.4400000000000002E-2</v>
      </c>
      <c r="O3087">
        <f t="shared" si="193"/>
        <v>67.777777777777771</v>
      </c>
      <c r="P3087" t="s">
        <v>8303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2.5000000000000001E-3</v>
      </c>
      <c r="O3088">
        <f t="shared" si="193"/>
        <v>16.666666666666668</v>
      </c>
      <c r="P3088" t="s">
        <v>8303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6.2500000000000003E-3</v>
      </c>
      <c r="O3089">
        <f t="shared" si="193"/>
        <v>62.5</v>
      </c>
      <c r="P3089" t="s">
        <v>8303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1.9384615384615384E-3</v>
      </c>
      <c r="O3090">
        <f t="shared" si="193"/>
        <v>42</v>
      </c>
      <c r="P3090" t="s">
        <v>8303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0.23416000000000001</v>
      </c>
      <c r="O3091">
        <f t="shared" si="193"/>
        <v>130.0888888888889</v>
      </c>
      <c r="P3091" t="s">
        <v>8303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5.080888888888889E-2</v>
      </c>
      <c r="O3092">
        <f t="shared" si="193"/>
        <v>1270.2222222222222</v>
      </c>
      <c r="P3092" t="s">
        <v>8303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0.15920000000000001</v>
      </c>
      <c r="O3093">
        <f t="shared" si="193"/>
        <v>88.444444444444443</v>
      </c>
      <c r="P3093" t="s">
        <v>8303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1.1831900000000001E-2</v>
      </c>
      <c r="O3094">
        <f t="shared" si="193"/>
        <v>56.342380952380957</v>
      </c>
      <c r="P3094" t="s">
        <v>8303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0.22750000000000001</v>
      </c>
      <c r="O3095">
        <f t="shared" si="193"/>
        <v>53.529411764705884</v>
      </c>
      <c r="P3095" t="s">
        <v>8303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2.5000000000000001E-4</v>
      </c>
      <c r="O3096">
        <f t="shared" si="193"/>
        <v>25</v>
      </c>
      <c r="P3096" t="s">
        <v>8303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3.351206434316354E-3</v>
      </c>
      <c r="O3097">
        <f t="shared" si="193"/>
        <v>50</v>
      </c>
      <c r="P3097" t="s">
        <v>8303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3.9750000000000001E-2</v>
      </c>
      <c r="O3098">
        <f t="shared" si="193"/>
        <v>56.785714285714285</v>
      </c>
      <c r="P3098" t="s">
        <v>8303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0.17150000000000001</v>
      </c>
      <c r="O3099">
        <f t="shared" si="193"/>
        <v>40.833333333333336</v>
      </c>
      <c r="P3099" t="s">
        <v>8303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3.608004104669061E-2</v>
      </c>
      <c r="O3100">
        <f t="shared" si="193"/>
        <v>65.111111111111114</v>
      </c>
      <c r="P3100" t="s">
        <v>8303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0.13900000000000001</v>
      </c>
      <c r="O3101">
        <f t="shared" si="193"/>
        <v>55.6</v>
      </c>
      <c r="P3101" t="s">
        <v>8303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0.15225</v>
      </c>
      <c r="O3102">
        <f t="shared" si="193"/>
        <v>140.53846153846155</v>
      </c>
      <c r="P3102" t="s">
        <v>8303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0.12</v>
      </c>
      <c r="O3103">
        <f t="shared" si="193"/>
        <v>25</v>
      </c>
      <c r="P3103" t="s">
        <v>8303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0.391125</v>
      </c>
      <c r="O3104">
        <f t="shared" si="193"/>
        <v>69.533333333333331</v>
      </c>
      <c r="P3104" t="s">
        <v>8303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2.6829268292682929E-3</v>
      </c>
      <c r="O3105">
        <f t="shared" si="193"/>
        <v>5.5</v>
      </c>
      <c r="P3105" t="s">
        <v>8303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0.29625000000000001</v>
      </c>
      <c r="O3106">
        <f t="shared" si="193"/>
        <v>237</v>
      </c>
      <c r="P3106" t="s">
        <v>8303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0.4236099230111206</v>
      </c>
      <c r="O3107">
        <f t="shared" si="193"/>
        <v>79.870967741935488</v>
      </c>
      <c r="P3107" t="s">
        <v>8303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4.1000000000000002E-2</v>
      </c>
      <c r="O3108">
        <f t="shared" si="193"/>
        <v>10.25</v>
      </c>
      <c r="P3108" t="s">
        <v>8303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0.197625</v>
      </c>
      <c r="O3109">
        <f t="shared" si="193"/>
        <v>272.58620689655174</v>
      </c>
      <c r="P3109" t="s">
        <v>8303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5.1999999999999995E-4</v>
      </c>
      <c r="O3110">
        <f t="shared" si="193"/>
        <v>13</v>
      </c>
      <c r="P3110" t="s">
        <v>8303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0.25030188679245285</v>
      </c>
      <c r="O3111">
        <f t="shared" si="193"/>
        <v>58.184210526315788</v>
      </c>
      <c r="P3111" t="s">
        <v>8303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4.0000000000000002E-4</v>
      </c>
      <c r="O3112">
        <f t="shared" si="193"/>
        <v>10</v>
      </c>
      <c r="P3112" t="s">
        <v>8303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0.26640000000000003</v>
      </c>
      <c r="O3113">
        <f t="shared" si="193"/>
        <v>70.10526315789474</v>
      </c>
      <c r="P3113" t="s">
        <v>8303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4.7363636363636365E-2</v>
      </c>
      <c r="O3114">
        <f t="shared" si="193"/>
        <v>57.888888888888886</v>
      </c>
      <c r="P3114" t="s">
        <v>8303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4.2435339894712751E-2</v>
      </c>
      <c r="O3115">
        <f t="shared" si="193"/>
        <v>125.27027027027027</v>
      </c>
      <c r="P3115" t="s">
        <v>8303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t="e">
        <f t="shared" si="193"/>
        <v>#DIV/0!</v>
      </c>
      <c r="P3116" t="s">
        <v>8303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0.03</v>
      </c>
      <c r="O3117">
        <f t="shared" si="193"/>
        <v>300</v>
      </c>
      <c r="P3117" t="s">
        <v>8303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0.57333333333333336</v>
      </c>
      <c r="O3118">
        <f t="shared" si="193"/>
        <v>43</v>
      </c>
      <c r="P3118" t="s">
        <v>8303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1E-3</v>
      </c>
      <c r="O3119">
        <f t="shared" si="193"/>
        <v>1</v>
      </c>
      <c r="P3119" t="s">
        <v>8303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3.0999999999999999E-3</v>
      </c>
      <c r="O3120">
        <f t="shared" si="193"/>
        <v>775</v>
      </c>
      <c r="P3120" t="s">
        <v>8303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5.0000000000000001E-4</v>
      </c>
      <c r="O3121">
        <f t="shared" si="193"/>
        <v>5</v>
      </c>
      <c r="P3121" t="s">
        <v>8303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9.8461538461538464E-5</v>
      </c>
      <c r="O3122">
        <f t="shared" si="193"/>
        <v>12.8</v>
      </c>
      <c r="P3122" t="s">
        <v>8303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6.6666666666666671E-3</v>
      </c>
      <c r="O3123">
        <f t="shared" si="193"/>
        <v>10</v>
      </c>
      <c r="P3123" t="s">
        <v>8303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0.58291457286432158</v>
      </c>
      <c r="O3124">
        <f t="shared" si="193"/>
        <v>58</v>
      </c>
      <c r="P3124" t="s">
        <v>8303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0.68153600000000003</v>
      </c>
      <c r="O3125">
        <f t="shared" si="193"/>
        <v>244.80459770114942</v>
      </c>
      <c r="P3125" t="s">
        <v>8303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3.2499999999999997E-5</v>
      </c>
      <c r="O3126">
        <f t="shared" si="193"/>
        <v>6.5</v>
      </c>
      <c r="P3126" t="s">
        <v>8303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t="e">
        <f t="shared" si="193"/>
        <v>#DIV/0!</v>
      </c>
      <c r="P3127" t="s">
        <v>8303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4.1599999999999998E-2</v>
      </c>
      <c r="O3128">
        <f t="shared" si="193"/>
        <v>61.176470588235297</v>
      </c>
      <c r="P3128" t="s">
        <v>8303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t="e">
        <f t="shared" si="193"/>
        <v>#DIV/0!</v>
      </c>
      <c r="P3129" t="s">
        <v>8303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1.0860666666666667</v>
      </c>
      <c r="O3130">
        <f t="shared" si="193"/>
        <v>139.23931623931625</v>
      </c>
      <c r="P3130" t="s">
        <v>8271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8.0000000000000002E-3</v>
      </c>
      <c r="O3131">
        <f t="shared" si="193"/>
        <v>10</v>
      </c>
      <c r="P3131" t="s">
        <v>8271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3.7499999999999999E-2</v>
      </c>
      <c r="O3132">
        <f t="shared" si="193"/>
        <v>93.75</v>
      </c>
      <c r="P3132" t="s">
        <v>8271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0.15731707317073171</v>
      </c>
      <c r="O3133">
        <f t="shared" si="193"/>
        <v>53.75</v>
      </c>
      <c r="P3133" t="s">
        <v>8271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3.3333333333333332E-4</v>
      </c>
      <c r="O3134">
        <f t="shared" si="193"/>
        <v>10</v>
      </c>
      <c r="P3134" t="s">
        <v>8271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1.08</v>
      </c>
      <c r="O3135">
        <f t="shared" si="193"/>
        <v>33.75</v>
      </c>
      <c r="P3135" t="s">
        <v>8271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0.22500000000000001</v>
      </c>
      <c r="O3136">
        <f t="shared" si="193"/>
        <v>18.75</v>
      </c>
      <c r="P3136" t="s">
        <v>8271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0.20849420849420849</v>
      </c>
      <c r="O3137">
        <f t="shared" si="193"/>
        <v>23.142857142857142</v>
      </c>
      <c r="P3137" t="s">
        <v>8271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1.278</v>
      </c>
      <c r="O3138">
        <f t="shared" si="193"/>
        <v>29.045454545454547</v>
      </c>
      <c r="P3138" t="s">
        <v>8271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E3139/D3139</f>
        <v>3.3333333333333333E-2</v>
      </c>
      <c r="O3139">
        <f t="shared" ref="O3139:O3202" si="197">E3139/L3139</f>
        <v>50</v>
      </c>
      <c r="P3139" t="s">
        <v>8271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t="e">
        <f t="shared" si="197"/>
        <v>#DIV/0!</v>
      </c>
      <c r="P3140" t="s">
        <v>8271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5.3999999999999999E-2</v>
      </c>
      <c r="O3141">
        <f t="shared" si="197"/>
        <v>450</v>
      </c>
      <c r="P3141" t="s">
        <v>8271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9.5999999999999992E-3</v>
      </c>
      <c r="O3142">
        <f t="shared" si="197"/>
        <v>24</v>
      </c>
      <c r="P3142" t="s">
        <v>8271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0.51600000000000001</v>
      </c>
      <c r="O3143">
        <f t="shared" si="197"/>
        <v>32.25</v>
      </c>
      <c r="P3143" t="s">
        <v>8271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1.6363636363636365E-2</v>
      </c>
      <c r="O3144">
        <f t="shared" si="197"/>
        <v>15</v>
      </c>
      <c r="P3144" t="s">
        <v>8271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t="e">
        <f t="shared" si="197"/>
        <v>#DIV/0!</v>
      </c>
      <c r="P3145" t="s">
        <v>8271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0.754</v>
      </c>
      <c r="O3146">
        <f t="shared" si="197"/>
        <v>251.33333333333334</v>
      </c>
      <c r="P3146" t="s">
        <v>8271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t="e">
        <f t="shared" si="197"/>
        <v>#DIV/0!</v>
      </c>
      <c r="P3147" t="s">
        <v>8271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0.105</v>
      </c>
      <c r="O3148">
        <f t="shared" si="197"/>
        <v>437.5</v>
      </c>
      <c r="P3148" t="s">
        <v>8271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1.1752499999999999</v>
      </c>
      <c r="O3149">
        <f t="shared" si="197"/>
        <v>110.35211267605634</v>
      </c>
      <c r="P3149" t="s">
        <v>8271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1.3116666666666668</v>
      </c>
      <c r="O3150">
        <f t="shared" si="197"/>
        <v>41.421052631578945</v>
      </c>
      <c r="P3150" t="s">
        <v>8271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1.04</v>
      </c>
      <c r="O3151">
        <f t="shared" si="197"/>
        <v>52</v>
      </c>
      <c r="P3151" t="s">
        <v>8271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1.01</v>
      </c>
      <c r="O3152">
        <f t="shared" si="197"/>
        <v>33.990384615384613</v>
      </c>
      <c r="P3152" t="s">
        <v>8271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1.004</v>
      </c>
      <c r="O3153">
        <f t="shared" si="197"/>
        <v>103.35294117647059</v>
      </c>
      <c r="P3153" t="s">
        <v>8271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1.0595454545454546</v>
      </c>
      <c r="O3154">
        <f t="shared" si="197"/>
        <v>34.791044776119406</v>
      </c>
      <c r="P3154" t="s">
        <v>8271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3.3558333333333334</v>
      </c>
      <c r="O3155">
        <f t="shared" si="197"/>
        <v>41.773858921161825</v>
      </c>
      <c r="P3155" t="s">
        <v>8271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1.1292857142857142</v>
      </c>
      <c r="O3156">
        <f t="shared" si="197"/>
        <v>64.268292682926827</v>
      </c>
      <c r="P3156" t="s">
        <v>8271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1.885046</v>
      </c>
      <c r="O3157">
        <f t="shared" si="197"/>
        <v>31.209370860927152</v>
      </c>
      <c r="P3157" t="s">
        <v>8271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1.0181818181818181</v>
      </c>
      <c r="O3158">
        <f t="shared" si="197"/>
        <v>62.921348314606739</v>
      </c>
      <c r="P3158" t="s">
        <v>8271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1.01</v>
      </c>
      <c r="O3159">
        <f t="shared" si="197"/>
        <v>98.536585365853654</v>
      </c>
      <c r="P3159" t="s">
        <v>8271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1.1399999999999999</v>
      </c>
      <c r="O3160">
        <f t="shared" si="197"/>
        <v>82.608695652173907</v>
      </c>
      <c r="P3160" t="s">
        <v>8271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1.3348133333333334</v>
      </c>
      <c r="O3161">
        <f t="shared" si="197"/>
        <v>38.504230769230773</v>
      </c>
      <c r="P3161" t="s">
        <v>8271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1.0153333333333334</v>
      </c>
      <c r="O3162">
        <f t="shared" si="197"/>
        <v>80.15789473684211</v>
      </c>
      <c r="P3162" t="s">
        <v>8271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1.0509999999999999</v>
      </c>
      <c r="O3163">
        <f t="shared" si="197"/>
        <v>28.405405405405407</v>
      </c>
      <c r="P3163" t="s">
        <v>8271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1.2715000000000001</v>
      </c>
      <c r="O3164">
        <f t="shared" si="197"/>
        <v>80.730158730158735</v>
      </c>
      <c r="P3164" t="s">
        <v>8271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1.1115384615384616</v>
      </c>
      <c r="O3165">
        <f t="shared" si="197"/>
        <v>200.69444444444446</v>
      </c>
      <c r="P3165" t="s">
        <v>8271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1.0676000000000001</v>
      </c>
      <c r="O3166">
        <f t="shared" si="197"/>
        <v>37.591549295774648</v>
      </c>
      <c r="P3166" t="s">
        <v>8271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1.6266666666666667</v>
      </c>
      <c r="O3167">
        <f t="shared" si="197"/>
        <v>58.095238095238095</v>
      </c>
      <c r="P3167" t="s">
        <v>8271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1.6022808571428573</v>
      </c>
      <c r="O3168">
        <f t="shared" si="197"/>
        <v>60.300892473118282</v>
      </c>
      <c r="P3168" t="s">
        <v>8271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1.1616666666666666</v>
      </c>
      <c r="O3169">
        <f t="shared" si="197"/>
        <v>63.363636363636367</v>
      </c>
      <c r="P3169" t="s">
        <v>8271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1.242</v>
      </c>
      <c r="O3170">
        <f t="shared" si="197"/>
        <v>50.901639344262293</v>
      </c>
      <c r="P3170" t="s">
        <v>8271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1.030125</v>
      </c>
      <c r="O3171">
        <f t="shared" si="197"/>
        <v>100.5</v>
      </c>
      <c r="P3171" t="s">
        <v>8271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1.1225000000000001</v>
      </c>
      <c r="O3172">
        <f t="shared" si="197"/>
        <v>31.619718309859156</v>
      </c>
      <c r="P3172" t="s">
        <v>8271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1.0881428571428571</v>
      </c>
      <c r="O3173">
        <f t="shared" si="197"/>
        <v>65.102564102564102</v>
      </c>
      <c r="P3173" t="s">
        <v>8271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1.1499999999999999</v>
      </c>
      <c r="O3174">
        <f t="shared" si="197"/>
        <v>79.310344827586206</v>
      </c>
      <c r="P3174" t="s">
        <v>8271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1.03</v>
      </c>
      <c r="O3175">
        <f t="shared" si="197"/>
        <v>139.18918918918919</v>
      </c>
      <c r="P3175" t="s">
        <v>8271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1.0113333333333334</v>
      </c>
      <c r="O3176">
        <f t="shared" si="197"/>
        <v>131.91304347826087</v>
      </c>
      <c r="P3176" t="s">
        <v>8271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1.0955999999999999</v>
      </c>
      <c r="O3177">
        <f t="shared" si="197"/>
        <v>91.3</v>
      </c>
      <c r="P3177" t="s">
        <v>8271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1.148421052631579</v>
      </c>
      <c r="O3178">
        <f t="shared" si="197"/>
        <v>39.672727272727272</v>
      </c>
      <c r="P3178" t="s">
        <v>8271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1.1739999999999999</v>
      </c>
      <c r="O3179">
        <f t="shared" si="197"/>
        <v>57.549019607843135</v>
      </c>
      <c r="P3179" t="s">
        <v>8271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1.7173333333333334</v>
      </c>
      <c r="O3180">
        <f t="shared" si="197"/>
        <v>33.025641025641029</v>
      </c>
      <c r="P3180" t="s">
        <v>8271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1.1416238095238094</v>
      </c>
      <c r="O3181">
        <f t="shared" si="197"/>
        <v>77.335806451612896</v>
      </c>
      <c r="P3181" t="s">
        <v>8271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1.1975</v>
      </c>
      <c r="O3182">
        <f t="shared" si="197"/>
        <v>31.933333333333334</v>
      </c>
      <c r="P3182" t="s">
        <v>8271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1.0900000000000001</v>
      </c>
      <c r="O3183">
        <f t="shared" si="197"/>
        <v>36.333333333333336</v>
      </c>
      <c r="P3183" t="s">
        <v>8271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1.0088571428571429</v>
      </c>
      <c r="O3184">
        <f t="shared" si="197"/>
        <v>46.768211920529801</v>
      </c>
      <c r="P3184" t="s">
        <v>8271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1.0900000000000001</v>
      </c>
      <c r="O3185">
        <f t="shared" si="197"/>
        <v>40.073529411764703</v>
      </c>
      <c r="P3185" t="s">
        <v>8271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1.0720930232558139</v>
      </c>
      <c r="O3186">
        <f t="shared" si="197"/>
        <v>100.21739130434783</v>
      </c>
      <c r="P3186" t="s">
        <v>8271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</v>
      </c>
      <c r="O3187">
        <f t="shared" si="197"/>
        <v>41.666666666666664</v>
      </c>
      <c r="P3187" t="s">
        <v>8271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1.0218750000000001</v>
      </c>
      <c r="O3188">
        <f t="shared" si="197"/>
        <v>46.714285714285715</v>
      </c>
      <c r="P3188" t="s">
        <v>8271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1.1629333333333334</v>
      </c>
      <c r="O3189">
        <f t="shared" si="197"/>
        <v>71.491803278688522</v>
      </c>
      <c r="P3189" t="s">
        <v>8271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0.65</v>
      </c>
      <c r="O3190">
        <f t="shared" si="197"/>
        <v>14.444444444444445</v>
      </c>
      <c r="P3190" t="s">
        <v>8305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0.12327272727272727</v>
      </c>
      <c r="O3191">
        <f t="shared" si="197"/>
        <v>356.84210526315792</v>
      </c>
      <c r="P3191" t="s">
        <v>8305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t="e">
        <f t="shared" si="197"/>
        <v>#DIV/0!</v>
      </c>
      <c r="P3192" t="s">
        <v>8305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4.0266666666666666E-2</v>
      </c>
      <c r="O3193">
        <f t="shared" si="197"/>
        <v>37.75</v>
      </c>
      <c r="P3193" t="s">
        <v>8305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1.0200000000000001E-2</v>
      </c>
      <c r="O3194">
        <f t="shared" si="197"/>
        <v>12.75</v>
      </c>
      <c r="P3194" t="s">
        <v>8305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0.1174</v>
      </c>
      <c r="O3195">
        <f t="shared" si="197"/>
        <v>24.458333333333332</v>
      </c>
      <c r="P3195" t="s">
        <v>8305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t="e">
        <f t="shared" si="197"/>
        <v>#DIV/0!</v>
      </c>
      <c r="P3196" t="s">
        <v>8305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0.59142857142857141</v>
      </c>
      <c r="O3197">
        <f t="shared" si="197"/>
        <v>53.07692307692308</v>
      </c>
      <c r="P3197" t="s">
        <v>8305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5.9999999999999995E-4</v>
      </c>
      <c r="O3198">
        <f t="shared" si="197"/>
        <v>300</v>
      </c>
      <c r="P3198" t="s">
        <v>8305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0.1145</v>
      </c>
      <c r="O3199">
        <f t="shared" si="197"/>
        <v>286.25</v>
      </c>
      <c r="P3199" t="s">
        <v>8305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3.6666666666666666E-3</v>
      </c>
      <c r="O3200">
        <f t="shared" si="197"/>
        <v>36.666666666666664</v>
      </c>
      <c r="P3200" t="s">
        <v>8305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0.52159999999999995</v>
      </c>
      <c r="O3201">
        <f t="shared" si="197"/>
        <v>49.20754716981132</v>
      </c>
      <c r="P3201" t="s">
        <v>8305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2.0000000000000002E-5</v>
      </c>
      <c r="O3202">
        <f t="shared" si="197"/>
        <v>1</v>
      </c>
      <c r="P3202" t="s">
        <v>8305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E3203/D3203</f>
        <v>1.2500000000000001E-2</v>
      </c>
      <c r="O3203">
        <f t="shared" ref="O3203:O3266" si="201">E3203/L3203</f>
        <v>12.5</v>
      </c>
      <c r="P3203" t="s">
        <v>8305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0.54520000000000002</v>
      </c>
      <c r="O3204">
        <f t="shared" si="201"/>
        <v>109.04</v>
      </c>
      <c r="P3204" t="s">
        <v>8305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0.25</v>
      </c>
      <c r="O3205">
        <f t="shared" si="201"/>
        <v>41.666666666666664</v>
      </c>
      <c r="P3205" t="s">
        <v>8305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t="e">
        <f t="shared" si="201"/>
        <v>#DIV/0!</v>
      </c>
      <c r="P3206" t="s">
        <v>8305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3.4125000000000003E-2</v>
      </c>
      <c r="O3207">
        <f t="shared" si="201"/>
        <v>22.75</v>
      </c>
      <c r="P3207" t="s">
        <v>8305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t="e">
        <f t="shared" si="201"/>
        <v>#DIV/0!</v>
      </c>
      <c r="P3208" t="s">
        <v>8305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0.46363636363636362</v>
      </c>
      <c r="O3209">
        <f t="shared" si="201"/>
        <v>70.833333333333329</v>
      </c>
      <c r="P3209" t="s">
        <v>8305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1.0349999999999999</v>
      </c>
      <c r="O3210">
        <f t="shared" si="201"/>
        <v>63.109756097560975</v>
      </c>
      <c r="P3210" t="s">
        <v>8271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1.1932315789473684</v>
      </c>
      <c r="O3211">
        <f t="shared" si="201"/>
        <v>50.157964601769912</v>
      </c>
      <c r="P3211" t="s">
        <v>8271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1.2576666666666667</v>
      </c>
      <c r="O3212">
        <f t="shared" si="201"/>
        <v>62.883333333333333</v>
      </c>
      <c r="P3212" t="s">
        <v>8271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1.1974347826086957</v>
      </c>
      <c r="O3213">
        <f t="shared" si="201"/>
        <v>85.531055900621112</v>
      </c>
      <c r="P3213" t="s">
        <v>8271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1.2625</v>
      </c>
      <c r="O3214">
        <f t="shared" si="201"/>
        <v>53.723404255319146</v>
      </c>
      <c r="P3214" t="s">
        <v>8271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1.0011666666666668</v>
      </c>
      <c r="O3215">
        <f t="shared" si="201"/>
        <v>127.80851063829788</v>
      </c>
      <c r="P3215" t="s">
        <v>8271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1.0213333333333334</v>
      </c>
      <c r="O3216">
        <f t="shared" si="201"/>
        <v>106.57391304347826</v>
      </c>
      <c r="P3216" t="s">
        <v>8271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1.0035142857142858</v>
      </c>
      <c r="O3217">
        <f t="shared" si="201"/>
        <v>262.11194029850748</v>
      </c>
      <c r="P3217" t="s">
        <v>8271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1.0004999999999999</v>
      </c>
      <c r="O3218">
        <f t="shared" si="201"/>
        <v>57.171428571428571</v>
      </c>
      <c r="P3218" t="s">
        <v>8271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1.1602222222222223</v>
      </c>
      <c r="O3219">
        <f t="shared" si="201"/>
        <v>50.20192307692308</v>
      </c>
      <c r="P3219" t="s">
        <v>8271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1.0209999999999999</v>
      </c>
      <c r="O3220">
        <f t="shared" si="201"/>
        <v>66.586956521739125</v>
      </c>
      <c r="P3220" t="s">
        <v>8271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1.0011000000000001</v>
      </c>
      <c r="O3221">
        <f t="shared" si="201"/>
        <v>168.25210084033614</v>
      </c>
      <c r="P3221" t="s">
        <v>8271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1.0084</v>
      </c>
      <c r="O3222">
        <f t="shared" si="201"/>
        <v>256.37288135593218</v>
      </c>
      <c r="P3222" t="s">
        <v>8271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1.0342499999999999</v>
      </c>
      <c r="O3223">
        <f t="shared" si="201"/>
        <v>36.610619469026545</v>
      </c>
      <c r="P3223" t="s">
        <v>8271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1.248</v>
      </c>
      <c r="O3224">
        <f t="shared" si="201"/>
        <v>37.142857142857146</v>
      </c>
      <c r="P3224" t="s">
        <v>8271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1.0951612903225807</v>
      </c>
      <c r="O3225">
        <f t="shared" si="201"/>
        <v>45.878378378378379</v>
      </c>
      <c r="P3225" t="s">
        <v>8271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1.0203333333333333</v>
      </c>
      <c r="O3226">
        <f t="shared" si="201"/>
        <v>141.71296296296296</v>
      </c>
      <c r="P3226" t="s">
        <v>8271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1.0235000000000001</v>
      </c>
      <c r="O3227">
        <f t="shared" si="201"/>
        <v>52.487179487179489</v>
      </c>
      <c r="P3227" t="s">
        <v>8271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1.0416666666666667</v>
      </c>
      <c r="O3228">
        <f t="shared" si="201"/>
        <v>59.523809523809526</v>
      </c>
      <c r="P3228" t="s">
        <v>8271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1.25</v>
      </c>
      <c r="O3229">
        <f t="shared" si="201"/>
        <v>50</v>
      </c>
      <c r="P3229" t="s">
        <v>8271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1.0234285714285714</v>
      </c>
      <c r="O3230">
        <f t="shared" si="201"/>
        <v>193.62162162162161</v>
      </c>
      <c r="P3230" t="s">
        <v>8271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1.0786500000000001</v>
      </c>
      <c r="O3231">
        <f t="shared" si="201"/>
        <v>106.79702970297029</v>
      </c>
      <c r="P3231" t="s">
        <v>8271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1.0988461538461538</v>
      </c>
      <c r="O3232">
        <f t="shared" si="201"/>
        <v>77.21621621621621</v>
      </c>
      <c r="P3232" t="s">
        <v>8271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1.61</v>
      </c>
      <c r="O3233">
        <f t="shared" si="201"/>
        <v>57.5</v>
      </c>
      <c r="P3233" t="s">
        <v>8271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1.3120000000000001</v>
      </c>
      <c r="O3234">
        <f t="shared" si="201"/>
        <v>50.46153846153846</v>
      </c>
      <c r="P3234" t="s">
        <v>8271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1.1879999999999999</v>
      </c>
      <c r="O3235">
        <f t="shared" si="201"/>
        <v>97.377049180327873</v>
      </c>
      <c r="P3235" t="s">
        <v>8271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1.0039275000000001</v>
      </c>
      <c r="O3236">
        <f t="shared" si="201"/>
        <v>34.91921739130435</v>
      </c>
      <c r="P3236" t="s">
        <v>8271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1.0320666666666667</v>
      </c>
      <c r="O3237">
        <f t="shared" si="201"/>
        <v>85.530386740331494</v>
      </c>
      <c r="P3237" t="s">
        <v>8271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1.006</v>
      </c>
      <c r="O3238">
        <f t="shared" si="201"/>
        <v>182.90909090909091</v>
      </c>
      <c r="P3238" t="s">
        <v>8271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1.0078754285714286</v>
      </c>
      <c r="O3239">
        <f t="shared" si="201"/>
        <v>131.13620817843866</v>
      </c>
      <c r="P3239" t="s">
        <v>8271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1.1232142857142857</v>
      </c>
      <c r="O3240">
        <f t="shared" si="201"/>
        <v>39.810126582278478</v>
      </c>
      <c r="P3240" t="s">
        <v>8271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1.0591914022517912</v>
      </c>
      <c r="O3241">
        <f t="shared" si="201"/>
        <v>59.701730769230764</v>
      </c>
      <c r="P3241" t="s">
        <v>8271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1.0056666666666667</v>
      </c>
      <c r="O3242">
        <f t="shared" si="201"/>
        <v>88.735294117647058</v>
      </c>
      <c r="P3242" t="s">
        <v>8271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1.1530588235294117</v>
      </c>
      <c r="O3243">
        <f t="shared" si="201"/>
        <v>58.688622754491021</v>
      </c>
      <c r="P3243" t="s">
        <v>8271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1.273042</v>
      </c>
      <c r="O3244">
        <f t="shared" si="201"/>
        <v>69.56513661202186</v>
      </c>
      <c r="P3244" t="s">
        <v>8271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1.028375</v>
      </c>
      <c r="O3245">
        <f t="shared" si="201"/>
        <v>115.87323943661971</v>
      </c>
      <c r="P3245" t="s">
        <v>8271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1.0293749999999999</v>
      </c>
      <c r="O3246">
        <f t="shared" si="201"/>
        <v>23.869565217391305</v>
      </c>
      <c r="P3246" t="s">
        <v>8271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1.043047619047619</v>
      </c>
      <c r="O3247">
        <f t="shared" si="201"/>
        <v>81.125925925925927</v>
      </c>
      <c r="P3247" t="s">
        <v>8271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1.1122000000000001</v>
      </c>
      <c r="O3248">
        <f t="shared" si="201"/>
        <v>57.626943005181346</v>
      </c>
      <c r="P3248" t="s">
        <v>8271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1.0586</v>
      </c>
      <c r="O3249">
        <f t="shared" si="201"/>
        <v>46.429824561403507</v>
      </c>
      <c r="P3249" t="s">
        <v>8271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1.0079166666666666</v>
      </c>
      <c r="O3250">
        <f t="shared" si="201"/>
        <v>60.475000000000001</v>
      </c>
      <c r="P3250" t="s">
        <v>8271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1.0492727272727274</v>
      </c>
      <c r="O3251">
        <f t="shared" si="201"/>
        <v>65.579545454545453</v>
      </c>
      <c r="P3251" t="s">
        <v>8271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1.01552</v>
      </c>
      <c r="O3252">
        <f t="shared" si="201"/>
        <v>119.1924882629108</v>
      </c>
      <c r="P3252" t="s">
        <v>8271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1.1073333333333333</v>
      </c>
      <c r="O3253">
        <f t="shared" si="201"/>
        <v>83.05</v>
      </c>
      <c r="P3253" t="s">
        <v>8271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1.2782222222222221</v>
      </c>
      <c r="O3254">
        <f t="shared" si="201"/>
        <v>57.52</v>
      </c>
      <c r="P3254" t="s">
        <v>8271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1.0182500000000001</v>
      </c>
      <c r="O3255">
        <f t="shared" si="201"/>
        <v>177.08695652173913</v>
      </c>
      <c r="P3255" t="s">
        <v>8271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1.012576923076923</v>
      </c>
      <c r="O3256">
        <f t="shared" si="201"/>
        <v>70.771505376344081</v>
      </c>
      <c r="P3256" t="s">
        <v>8271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1.75</v>
      </c>
      <c r="O3257">
        <f t="shared" si="201"/>
        <v>29.166666666666668</v>
      </c>
      <c r="P3257" t="s">
        <v>8271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1.2806</v>
      </c>
      <c r="O3258">
        <f t="shared" si="201"/>
        <v>72.76136363636364</v>
      </c>
      <c r="P3258" t="s">
        <v>8271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1.0629949999999999</v>
      </c>
      <c r="O3259">
        <f t="shared" si="201"/>
        <v>51.853414634146333</v>
      </c>
      <c r="P3259" t="s">
        <v>8271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1.052142857142857</v>
      </c>
      <c r="O3260">
        <f t="shared" si="201"/>
        <v>98.2</v>
      </c>
      <c r="P3260" t="s">
        <v>8271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1.0616782608695652</v>
      </c>
      <c r="O3261">
        <f t="shared" si="201"/>
        <v>251.7381443298969</v>
      </c>
      <c r="P3261" t="s">
        <v>8271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1.0924</v>
      </c>
      <c r="O3262">
        <f t="shared" si="201"/>
        <v>74.821917808219183</v>
      </c>
      <c r="P3262" t="s">
        <v>8271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1.0045454545454546</v>
      </c>
      <c r="O3263">
        <f t="shared" si="201"/>
        <v>67.65306122448979</v>
      </c>
      <c r="P3263" t="s">
        <v>8271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1.0304098360655738</v>
      </c>
      <c r="O3264">
        <f t="shared" si="201"/>
        <v>93.81343283582089</v>
      </c>
      <c r="P3264" t="s">
        <v>8271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1.121664</v>
      </c>
      <c r="O3265">
        <f t="shared" si="201"/>
        <v>41.237647058823526</v>
      </c>
      <c r="P3265" t="s">
        <v>8271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1.03</v>
      </c>
      <c r="O3266">
        <f t="shared" si="201"/>
        <v>52.551020408163268</v>
      </c>
      <c r="P3266" t="s">
        <v>8271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E3267/D3267</f>
        <v>1.64</v>
      </c>
      <c r="O3267">
        <f t="shared" ref="O3267:O3330" si="205">E3267/L3267</f>
        <v>70.285714285714292</v>
      </c>
      <c r="P3267" t="s">
        <v>8271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1.3128333333333333</v>
      </c>
      <c r="O3268">
        <f t="shared" si="205"/>
        <v>48.325153374233132</v>
      </c>
      <c r="P3268" t="s">
        <v>8271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1.0209999999999999</v>
      </c>
      <c r="O3269">
        <f t="shared" si="205"/>
        <v>53.177083333333336</v>
      </c>
      <c r="P3269" t="s">
        <v>8271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1.28</v>
      </c>
      <c r="O3270">
        <f t="shared" si="205"/>
        <v>60.952380952380949</v>
      </c>
      <c r="P3270" t="s">
        <v>8271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1.0149999999999999</v>
      </c>
      <c r="O3271">
        <f t="shared" si="205"/>
        <v>116</v>
      </c>
      <c r="P3271" t="s">
        <v>8271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1.0166666666666666</v>
      </c>
      <c r="O3272">
        <f t="shared" si="205"/>
        <v>61</v>
      </c>
      <c r="P3272" t="s">
        <v>8271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1.3</v>
      </c>
      <c r="O3273">
        <f t="shared" si="205"/>
        <v>38.235294117647058</v>
      </c>
      <c r="P3273" t="s">
        <v>8271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1.5443</v>
      </c>
      <c r="O3274">
        <f t="shared" si="205"/>
        <v>106.50344827586207</v>
      </c>
      <c r="P3274" t="s">
        <v>8271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1.0740000000000001</v>
      </c>
      <c r="O3275">
        <f t="shared" si="205"/>
        <v>204.57142857142858</v>
      </c>
      <c r="P3275" t="s">
        <v>8271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1.0132258064516129</v>
      </c>
      <c r="O3276">
        <f t="shared" si="205"/>
        <v>54.912587412587413</v>
      </c>
      <c r="P3276" t="s">
        <v>8271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1.0027777777777778</v>
      </c>
      <c r="O3277">
        <f t="shared" si="205"/>
        <v>150.41666666666666</v>
      </c>
      <c r="P3277" t="s">
        <v>8271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1.1684444444444444</v>
      </c>
      <c r="O3278">
        <f t="shared" si="205"/>
        <v>52.58</v>
      </c>
      <c r="P3278" t="s">
        <v>8271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1.0860000000000001</v>
      </c>
      <c r="O3279">
        <f t="shared" si="205"/>
        <v>54.3</v>
      </c>
      <c r="P3279" t="s">
        <v>8271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1.034</v>
      </c>
      <c r="O3280">
        <f t="shared" si="205"/>
        <v>76.029411764705884</v>
      </c>
      <c r="P3280" t="s">
        <v>8271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1.1427586206896552</v>
      </c>
      <c r="O3281">
        <f t="shared" si="205"/>
        <v>105.2063492063492</v>
      </c>
      <c r="P3281" t="s">
        <v>8271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1.03</v>
      </c>
      <c r="O3282">
        <f t="shared" si="205"/>
        <v>68.666666666666671</v>
      </c>
      <c r="P3282" t="s">
        <v>8271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1.216</v>
      </c>
      <c r="O3283">
        <f t="shared" si="205"/>
        <v>129.36170212765958</v>
      </c>
      <c r="P3283" t="s">
        <v>8271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1.026467741935484</v>
      </c>
      <c r="O3284">
        <f t="shared" si="205"/>
        <v>134.26371308016877</v>
      </c>
      <c r="P3284" t="s">
        <v>8271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1.0475000000000001</v>
      </c>
      <c r="O3285">
        <f t="shared" si="205"/>
        <v>17.829787234042552</v>
      </c>
      <c r="P3285" t="s">
        <v>8271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1.016</v>
      </c>
      <c r="O3286">
        <f t="shared" si="205"/>
        <v>203.2</v>
      </c>
      <c r="P3286" t="s">
        <v>8271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1.1210242048409682</v>
      </c>
      <c r="O3287">
        <f t="shared" si="205"/>
        <v>69.18518518518519</v>
      </c>
      <c r="P3287" t="s">
        <v>8271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1.0176666666666667</v>
      </c>
      <c r="O3288">
        <f t="shared" si="205"/>
        <v>125.12295081967213</v>
      </c>
      <c r="P3288" t="s">
        <v>8271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</v>
      </c>
      <c r="O3289">
        <f t="shared" si="205"/>
        <v>73.529411764705884</v>
      </c>
      <c r="P3289" t="s">
        <v>8271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1.0026489999999999</v>
      </c>
      <c r="O3290">
        <f t="shared" si="205"/>
        <v>48.437149758454105</v>
      </c>
      <c r="P3290" t="s">
        <v>8271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1.3304200000000002</v>
      </c>
      <c r="O3291">
        <f t="shared" si="205"/>
        <v>26.608400000000003</v>
      </c>
      <c r="P3291" t="s">
        <v>8271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1.212</v>
      </c>
      <c r="O3292">
        <f t="shared" si="205"/>
        <v>33.666666666666664</v>
      </c>
      <c r="P3292" t="s">
        <v>8271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1.1399999999999999</v>
      </c>
      <c r="O3293">
        <f t="shared" si="205"/>
        <v>40.714285714285715</v>
      </c>
      <c r="P3293" t="s">
        <v>8271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2.8613861386138613</v>
      </c>
      <c r="O3294">
        <f t="shared" si="205"/>
        <v>19.266666666666666</v>
      </c>
      <c r="P3294" t="s">
        <v>8271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1.7044444444444444</v>
      </c>
      <c r="O3295">
        <f t="shared" si="205"/>
        <v>84.285714285714292</v>
      </c>
      <c r="P3295" t="s">
        <v>8271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1.1833333333333333</v>
      </c>
      <c r="O3296">
        <f t="shared" si="205"/>
        <v>29.583333333333332</v>
      </c>
      <c r="P3296" t="s">
        <v>8271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1.0285857142857142</v>
      </c>
      <c r="O3297">
        <f t="shared" si="205"/>
        <v>26.667037037037037</v>
      </c>
      <c r="P3297" t="s">
        <v>8271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1.4406666666666668</v>
      </c>
      <c r="O3298">
        <f t="shared" si="205"/>
        <v>45.978723404255319</v>
      </c>
      <c r="P3298" t="s">
        <v>8271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1.0007272727272727</v>
      </c>
      <c r="O3299">
        <f t="shared" si="205"/>
        <v>125.09090909090909</v>
      </c>
      <c r="P3299" t="s">
        <v>8271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1.0173000000000001</v>
      </c>
      <c r="O3300">
        <f t="shared" si="205"/>
        <v>141.29166666666666</v>
      </c>
      <c r="P3300" t="s">
        <v>8271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1.1619999999999999</v>
      </c>
      <c r="O3301">
        <f t="shared" si="205"/>
        <v>55.333333333333336</v>
      </c>
      <c r="P3301" t="s">
        <v>8271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1.3616666666666666</v>
      </c>
      <c r="O3302">
        <f t="shared" si="205"/>
        <v>46.420454545454547</v>
      </c>
      <c r="P3302" t="s">
        <v>8271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1.3346666666666667</v>
      </c>
      <c r="O3303">
        <f t="shared" si="205"/>
        <v>57.2</v>
      </c>
      <c r="P3303" t="s">
        <v>8271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1.0339285714285715</v>
      </c>
      <c r="O3304">
        <f t="shared" si="205"/>
        <v>173.7</v>
      </c>
      <c r="P3304" t="s">
        <v>8271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1.1588888888888889</v>
      </c>
      <c r="O3305">
        <f t="shared" si="205"/>
        <v>59.6</v>
      </c>
      <c r="P3305" t="s">
        <v>8271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1.0451666666666666</v>
      </c>
      <c r="O3306">
        <f t="shared" si="205"/>
        <v>89.585714285714289</v>
      </c>
      <c r="P3306" t="s">
        <v>8271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1.0202500000000001</v>
      </c>
      <c r="O3307">
        <f t="shared" si="205"/>
        <v>204.05</v>
      </c>
      <c r="P3307" t="s">
        <v>8271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1.7533333333333334</v>
      </c>
      <c r="O3308">
        <f t="shared" si="205"/>
        <v>48.703703703703702</v>
      </c>
      <c r="P3308" t="s">
        <v>8271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1.0668</v>
      </c>
      <c r="O3309">
        <f t="shared" si="205"/>
        <v>53.339999999999996</v>
      </c>
      <c r="P3309" t="s">
        <v>8271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1.2228571428571429</v>
      </c>
      <c r="O3310">
        <f t="shared" si="205"/>
        <v>75.087719298245617</v>
      </c>
      <c r="P3310" t="s">
        <v>8271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1.5942857142857143</v>
      </c>
      <c r="O3311">
        <f t="shared" si="205"/>
        <v>18</v>
      </c>
      <c r="P3311" t="s">
        <v>8271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1.0007692307692309</v>
      </c>
      <c r="O3312">
        <f t="shared" si="205"/>
        <v>209.83870967741936</v>
      </c>
      <c r="P3312" t="s">
        <v>8271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1.0984</v>
      </c>
      <c r="O3313">
        <f t="shared" si="205"/>
        <v>61.022222222222226</v>
      </c>
      <c r="P3313" t="s">
        <v>8271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1.0004</v>
      </c>
      <c r="O3314">
        <f t="shared" si="205"/>
        <v>61</v>
      </c>
      <c r="P3314" t="s">
        <v>8271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1.1605000000000001</v>
      </c>
      <c r="O3315">
        <f t="shared" si="205"/>
        <v>80.034482758620683</v>
      </c>
      <c r="P3315" t="s">
        <v>8271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2.1074999999999999</v>
      </c>
      <c r="O3316">
        <f t="shared" si="205"/>
        <v>29.068965517241381</v>
      </c>
      <c r="P3316" t="s">
        <v>8271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1.1000000000000001</v>
      </c>
      <c r="O3317">
        <f t="shared" si="205"/>
        <v>49.438202247191015</v>
      </c>
      <c r="P3317" t="s">
        <v>8271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1.0008673425918038</v>
      </c>
      <c r="O3318">
        <f t="shared" si="205"/>
        <v>93.977440000000001</v>
      </c>
      <c r="P3318" t="s">
        <v>8271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1.0619047619047619</v>
      </c>
      <c r="O3319">
        <f t="shared" si="205"/>
        <v>61.944444444444443</v>
      </c>
      <c r="P3319" t="s">
        <v>8271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1.256</v>
      </c>
      <c r="O3320">
        <f t="shared" si="205"/>
        <v>78.5</v>
      </c>
      <c r="P3320" t="s">
        <v>8271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1.08</v>
      </c>
      <c r="O3321">
        <f t="shared" si="205"/>
        <v>33.75</v>
      </c>
      <c r="P3321" t="s">
        <v>8271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1.01</v>
      </c>
      <c r="O3322">
        <f t="shared" si="205"/>
        <v>66.44736842105263</v>
      </c>
      <c r="P3322" t="s">
        <v>8271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1.0740000000000001</v>
      </c>
      <c r="O3323">
        <f t="shared" si="205"/>
        <v>35.799999999999997</v>
      </c>
      <c r="P3323" t="s">
        <v>8271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1.0151515151515151</v>
      </c>
      <c r="O3324">
        <f t="shared" si="205"/>
        <v>145.65217391304347</v>
      </c>
      <c r="P3324" t="s">
        <v>8271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1.2589999999999999</v>
      </c>
      <c r="O3325">
        <f t="shared" si="205"/>
        <v>25.693877551020407</v>
      </c>
      <c r="P3325" t="s">
        <v>8271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1.0166666666666666</v>
      </c>
      <c r="O3326">
        <f t="shared" si="205"/>
        <v>152.5</v>
      </c>
      <c r="P3326" t="s">
        <v>8271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1.125</v>
      </c>
      <c r="O3327">
        <f t="shared" si="205"/>
        <v>30</v>
      </c>
      <c r="P3327" t="s">
        <v>8271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1.0137499999999999</v>
      </c>
      <c r="O3328">
        <f t="shared" si="205"/>
        <v>142.28070175438597</v>
      </c>
      <c r="P3328" t="s">
        <v>8271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1.0125</v>
      </c>
      <c r="O3329">
        <f t="shared" si="205"/>
        <v>24.545454545454547</v>
      </c>
      <c r="P3329" t="s">
        <v>8271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1.4638888888888888</v>
      </c>
      <c r="O3330">
        <f t="shared" si="205"/>
        <v>292.77777777777777</v>
      </c>
      <c r="P3330" t="s">
        <v>8271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E3331/D3331</f>
        <v>1.1679999999999999</v>
      </c>
      <c r="O3331">
        <f t="shared" ref="O3331:O3394" si="209">E3331/L3331</f>
        <v>44.92307692307692</v>
      </c>
      <c r="P3331" t="s">
        <v>8271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1.0626666666666666</v>
      </c>
      <c r="O3332">
        <f t="shared" si="209"/>
        <v>23.10144927536232</v>
      </c>
      <c r="P3332" t="s">
        <v>8271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1.0451999999999999</v>
      </c>
      <c r="O3333">
        <f t="shared" si="209"/>
        <v>80.400000000000006</v>
      </c>
      <c r="P3333" t="s">
        <v>8271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</v>
      </c>
      <c r="O3334">
        <f t="shared" si="209"/>
        <v>72.289156626506028</v>
      </c>
      <c r="P3334" t="s">
        <v>8271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1.0457142857142858</v>
      </c>
      <c r="O3335">
        <f t="shared" si="209"/>
        <v>32.972972972972975</v>
      </c>
      <c r="P3335" t="s">
        <v>8271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1.3862051149573753</v>
      </c>
      <c r="O3336">
        <f t="shared" si="209"/>
        <v>116.65217391304348</v>
      </c>
      <c r="P3336" t="s">
        <v>8271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1.0032000000000001</v>
      </c>
      <c r="O3337">
        <f t="shared" si="209"/>
        <v>79.61904761904762</v>
      </c>
      <c r="P3337" t="s">
        <v>8271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</v>
      </c>
      <c r="O3338">
        <f t="shared" si="209"/>
        <v>27.777777777777779</v>
      </c>
      <c r="P3338" t="s">
        <v>8271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1.1020000000000001</v>
      </c>
      <c r="O3339">
        <f t="shared" si="209"/>
        <v>81.029411764705884</v>
      </c>
      <c r="P3339" t="s">
        <v>8271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1.0218</v>
      </c>
      <c r="O3340">
        <f t="shared" si="209"/>
        <v>136.84821428571428</v>
      </c>
      <c r="P3340" t="s">
        <v>8271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1.0435000000000001</v>
      </c>
      <c r="O3341">
        <f t="shared" si="209"/>
        <v>177.61702127659575</v>
      </c>
      <c r="P3341" t="s">
        <v>8271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1.3816666666666666</v>
      </c>
      <c r="O3342">
        <f t="shared" si="209"/>
        <v>109.07894736842105</v>
      </c>
      <c r="P3342" t="s">
        <v>8271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</v>
      </c>
      <c r="O3343">
        <f t="shared" si="209"/>
        <v>119.64285714285714</v>
      </c>
      <c r="P3343" t="s">
        <v>8271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1.0166666666666666</v>
      </c>
      <c r="O3344">
        <f t="shared" si="209"/>
        <v>78.205128205128204</v>
      </c>
      <c r="P3344" t="s">
        <v>8271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1.7142857142857142</v>
      </c>
      <c r="O3345">
        <f t="shared" si="209"/>
        <v>52.173913043478258</v>
      </c>
      <c r="P3345" t="s">
        <v>8271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1.0144444444444445</v>
      </c>
      <c r="O3346">
        <f t="shared" si="209"/>
        <v>114.125</v>
      </c>
      <c r="P3346" t="s">
        <v>8271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1.3</v>
      </c>
      <c r="O3347">
        <f t="shared" si="209"/>
        <v>50</v>
      </c>
      <c r="P3347" t="s">
        <v>8271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1.1000000000000001</v>
      </c>
      <c r="O3348">
        <f t="shared" si="209"/>
        <v>91.666666666666671</v>
      </c>
      <c r="P3348" t="s">
        <v>8271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1.1944999999999999</v>
      </c>
      <c r="O3349">
        <f t="shared" si="209"/>
        <v>108.59090909090909</v>
      </c>
      <c r="P3349" t="s">
        <v>8271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1.002909090909091</v>
      </c>
      <c r="O3350">
        <f t="shared" si="209"/>
        <v>69.822784810126578</v>
      </c>
      <c r="P3350" t="s">
        <v>8271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1.534</v>
      </c>
      <c r="O3351">
        <f t="shared" si="209"/>
        <v>109.57142857142857</v>
      </c>
      <c r="P3351" t="s">
        <v>8271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1.0442857142857143</v>
      </c>
      <c r="O3352">
        <f t="shared" si="209"/>
        <v>71.666666666666671</v>
      </c>
      <c r="P3352" t="s">
        <v>8271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1.0109999999999999</v>
      </c>
      <c r="O3353">
        <f t="shared" si="209"/>
        <v>93.611111111111114</v>
      </c>
      <c r="P3353" t="s">
        <v>8271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1.0751999999999999</v>
      </c>
      <c r="O3354">
        <f t="shared" si="209"/>
        <v>76.8</v>
      </c>
      <c r="P3354" t="s">
        <v>8271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3.15</v>
      </c>
      <c r="O3355">
        <f t="shared" si="209"/>
        <v>35.795454545454547</v>
      </c>
      <c r="P3355" t="s">
        <v>8271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1.0193333333333334</v>
      </c>
      <c r="O3356">
        <f t="shared" si="209"/>
        <v>55.6</v>
      </c>
      <c r="P3356" t="s">
        <v>8271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1.2628571428571429</v>
      </c>
      <c r="O3357">
        <f t="shared" si="209"/>
        <v>147.33333333333334</v>
      </c>
      <c r="P3357" t="s">
        <v>8271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1.014</v>
      </c>
      <c r="O3358">
        <f t="shared" si="209"/>
        <v>56.333333333333336</v>
      </c>
      <c r="P3358" t="s">
        <v>8271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1.01</v>
      </c>
      <c r="O3359">
        <f t="shared" si="209"/>
        <v>96.19047619047619</v>
      </c>
      <c r="P3359" t="s">
        <v>8271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1.0299</v>
      </c>
      <c r="O3360">
        <f t="shared" si="209"/>
        <v>63.574074074074076</v>
      </c>
      <c r="P3360" t="s">
        <v>8271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1.0625</v>
      </c>
      <c r="O3361">
        <f t="shared" si="209"/>
        <v>184.78260869565219</v>
      </c>
      <c r="P3361" t="s">
        <v>8271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1.0137777777777779</v>
      </c>
      <c r="O3362">
        <f t="shared" si="209"/>
        <v>126.72222222222223</v>
      </c>
      <c r="P3362" t="s">
        <v>8271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1.1346000000000001</v>
      </c>
      <c r="O3363">
        <f t="shared" si="209"/>
        <v>83.42647058823529</v>
      </c>
      <c r="P3363" t="s">
        <v>8271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2.1800000000000002</v>
      </c>
      <c r="O3364">
        <f t="shared" si="209"/>
        <v>54.5</v>
      </c>
      <c r="P3364" t="s">
        <v>8271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1.0141935483870967</v>
      </c>
      <c r="O3365">
        <f t="shared" si="209"/>
        <v>302.30769230769232</v>
      </c>
      <c r="P3365" t="s">
        <v>8271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1.0593333333333332</v>
      </c>
      <c r="O3366">
        <f t="shared" si="209"/>
        <v>44.138888888888886</v>
      </c>
      <c r="P3366" t="s">
        <v>8271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1.04</v>
      </c>
      <c r="O3367">
        <f t="shared" si="209"/>
        <v>866.66666666666663</v>
      </c>
      <c r="P3367" t="s">
        <v>8271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2.21</v>
      </c>
      <c r="O3368">
        <f t="shared" si="209"/>
        <v>61.388888888888886</v>
      </c>
      <c r="P3368" t="s">
        <v>8271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1.1866666666666668</v>
      </c>
      <c r="O3369">
        <f t="shared" si="209"/>
        <v>29.666666666666668</v>
      </c>
      <c r="P3369" t="s">
        <v>8271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1.046</v>
      </c>
      <c r="O3370">
        <f t="shared" si="209"/>
        <v>45.478260869565219</v>
      </c>
      <c r="P3370" t="s">
        <v>8271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1.0389999999999999</v>
      </c>
      <c r="O3371">
        <f t="shared" si="209"/>
        <v>96.203703703703709</v>
      </c>
      <c r="P3371" t="s">
        <v>8271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1.1773333333333333</v>
      </c>
      <c r="O3372">
        <f t="shared" si="209"/>
        <v>67.92307692307692</v>
      </c>
      <c r="P3372" t="s">
        <v>8271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1.385</v>
      </c>
      <c r="O3373">
        <f t="shared" si="209"/>
        <v>30.777777777777779</v>
      </c>
      <c r="P3373" t="s">
        <v>8271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1.0349999999999999</v>
      </c>
      <c r="O3374">
        <f t="shared" si="209"/>
        <v>38.333333333333336</v>
      </c>
      <c r="P3374" t="s">
        <v>8271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1.0024999999999999</v>
      </c>
      <c r="O3375">
        <f t="shared" si="209"/>
        <v>66.833333333333329</v>
      </c>
      <c r="P3375" t="s">
        <v>8271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1.0657142857142856</v>
      </c>
      <c r="O3376">
        <f t="shared" si="209"/>
        <v>71.730769230769226</v>
      </c>
      <c r="P3376" t="s">
        <v>8271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</v>
      </c>
      <c r="O3377">
        <f t="shared" si="209"/>
        <v>176.47058823529412</v>
      </c>
      <c r="P3377" t="s">
        <v>8271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1.0001249999999999</v>
      </c>
      <c r="O3378">
        <f t="shared" si="209"/>
        <v>421.10526315789474</v>
      </c>
      <c r="P3378" t="s">
        <v>8271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1.0105</v>
      </c>
      <c r="O3379">
        <f t="shared" si="209"/>
        <v>104.98701298701299</v>
      </c>
      <c r="P3379" t="s">
        <v>8271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1.0763636363636364</v>
      </c>
      <c r="O3380">
        <f t="shared" si="209"/>
        <v>28.19047619047619</v>
      </c>
      <c r="P3380" t="s">
        <v>8271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1.0365</v>
      </c>
      <c r="O3381">
        <f t="shared" si="209"/>
        <v>54.55263157894737</v>
      </c>
      <c r="P3381" t="s">
        <v>8271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1.0443333333333333</v>
      </c>
      <c r="O3382">
        <f t="shared" si="209"/>
        <v>111.89285714285714</v>
      </c>
      <c r="P3382" t="s">
        <v>8271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1.0225</v>
      </c>
      <c r="O3383">
        <f t="shared" si="209"/>
        <v>85.208333333333329</v>
      </c>
      <c r="P3383" t="s">
        <v>8271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1.0074285714285713</v>
      </c>
      <c r="O3384">
        <f t="shared" si="209"/>
        <v>76.652173913043484</v>
      </c>
      <c r="P3384" t="s">
        <v>8271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1.1171428571428572</v>
      </c>
      <c r="O3385">
        <f t="shared" si="209"/>
        <v>65.166666666666671</v>
      </c>
      <c r="P3385" t="s">
        <v>8271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1.0001100000000001</v>
      </c>
      <c r="O3386">
        <f t="shared" si="209"/>
        <v>93.760312499999998</v>
      </c>
      <c r="P3386" t="s">
        <v>8271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</v>
      </c>
      <c r="O3387">
        <f t="shared" si="209"/>
        <v>133.33333333333334</v>
      </c>
      <c r="P3387" t="s">
        <v>8271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1.05</v>
      </c>
      <c r="O3388">
        <f t="shared" si="209"/>
        <v>51.219512195121951</v>
      </c>
      <c r="P3388" t="s">
        <v>8271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1.1686666666666667</v>
      </c>
      <c r="O3389">
        <f t="shared" si="209"/>
        <v>100.17142857142858</v>
      </c>
      <c r="P3389" t="s">
        <v>8271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1.038</v>
      </c>
      <c r="O3390">
        <f t="shared" si="209"/>
        <v>34.6</v>
      </c>
      <c r="P3390" t="s">
        <v>8271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1.145</v>
      </c>
      <c r="O3391">
        <f t="shared" si="209"/>
        <v>184.67741935483872</v>
      </c>
      <c r="P3391" t="s">
        <v>8271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1.024</v>
      </c>
      <c r="O3392">
        <f t="shared" si="209"/>
        <v>69.818181818181813</v>
      </c>
      <c r="P3392" t="s">
        <v>8271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2.23</v>
      </c>
      <c r="O3393">
        <f t="shared" si="209"/>
        <v>61.944444444444443</v>
      </c>
      <c r="P3393" t="s">
        <v>8271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</v>
      </c>
      <c r="O3394">
        <f t="shared" si="209"/>
        <v>41.666666666666664</v>
      </c>
      <c r="P3394" t="s">
        <v>8271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E3395/D3395</f>
        <v>1.0580000000000001</v>
      </c>
      <c r="O3395">
        <f t="shared" ref="O3395:O3458" si="213">E3395/L3395</f>
        <v>36.06818181818182</v>
      </c>
      <c r="P3395" t="s">
        <v>8271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1.4236363636363636</v>
      </c>
      <c r="O3396">
        <f t="shared" si="213"/>
        <v>29</v>
      </c>
      <c r="P3396" t="s">
        <v>8271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1.84</v>
      </c>
      <c r="O3397">
        <f t="shared" si="213"/>
        <v>24.210526315789473</v>
      </c>
      <c r="P3397" t="s">
        <v>8271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1.0433333333333332</v>
      </c>
      <c r="O3398">
        <f t="shared" si="213"/>
        <v>55.892857142857146</v>
      </c>
      <c r="P3398" t="s">
        <v>8271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1.1200000000000001</v>
      </c>
      <c r="O3399">
        <f t="shared" si="213"/>
        <v>11.666666666666666</v>
      </c>
      <c r="P3399" t="s">
        <v>8271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1.1107499999999999</v>
      </c>
      <c r="O3400">
        <f t="shared" si="213"/>
        <v>68.353846153846149</v>
      </c>
      <c r="P3400" t="s">
        <v>8271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1.0375000000000001</v>
      </c>
      <c r="O3401">
        <f t="shared" si="213"/>
        <v>27.065217391304348</v>
      </c>
      <c r="P3401" t="s">
        <v>8271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1.0041</v>
      </c>
      <c r="O3402">
        <f t="shared" si="213"/>
        <v>118.12941176470588</v>
      </c>
      <c r="P3402" t="s">
        <v>8271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1.0186206896551724</v>
      </c>
      <c r="O3403">
        <f t="shared" si="213"/>
        <v>44.757575757575758</v>
      </c>
      <c r="P3403" t="s">
        <v>8271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1.0976666666666666</v>
      </c>
      <c r="O3404">
        <f t="shared" si="213"/>
        <v>99.787878787878782</v>
      </c>
      <c r="P3404" t="s">
        <v>8271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</v>
      </c>
      <c r="O3405">
        <f t="shared" si="213"/>
        <v>117.64705882352941</v>
      </c>
      <c r="P3405" t="s">
        <v>8271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1.22</v>
      </c>
      <c r="O3406">
        <f t="shared" si="213"/>
        <v>203.33333333333334</v>
      </c>
      <c r="P3406" t="s">
        <v>8271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1.3757142857142857</v>
      </c>
      <c r="O3407">
        <f t="shared" si="213"/>
        <v>28.323529411764707</v>
      </c>
      <c r="P3407" t="s">
        <v>8271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1.0031000000000001</v>
      </c>
      <c r="O3408">
        <f t="shared" si="213"/>
        <v>110.23076923076923</v>
      </c>
      <c r="P3408" t="s">
        <v>8271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1.071</v>
      </c>
      <c r="O3409">
        <f t="shared" si="213"/>
        <v>31.970149253731343</v>
      </c>
      <c r="P3409" t="s">
        <v>8271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2.11</v>
      </c>
      <c r="O3410">
        <f t="shared" si="213"/>
        <v>58.611111111111114</v>
      </c>
      <c r="P3410" t="s">
        <v>8271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1.236</v>
      </c>
      <c r="O3411">
        <f t="shared" si="213"/>
        <v>29.428571428571427</v>
      </c>
      <c r="P3411" t="s">
        <v>8271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1.085</v>
      </c>
      <c r="O3412">
        <f t="shared" si="213"/>
        <v>81.375</v>
      </c>
      <c r="P3412" t="s">
        <v>8271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1.0356666666666667</v>
      </c>
      <c r="O3413">
        <f t="shared" si="213"/>
        <v>199.16666666666666</v>
      </c>
      <c r="P3413" t="s">
        <v>8271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</v>
      </c>
      <c r="O3414">
        <f t="shared" si="213"/>
        <v>115.38461538461539</v>
      </c>
      <c r="P3414" t="s">
        <v>8271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1.3</v>
      </c>
      <c r="O3415">
        <f t="shared" si="213"/>
        <v>46.428571428571431</v>
      </c>
      <c r="P3415" t="s">
        <v>8271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1.0349999999999999</v>
      </c>
      <c r="O3416">
        <f t="shared" si="213"/>
        <v>70.568181818181813</v>
      </c>
      <c r="P3416" t="s">
        <v>8271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</v>
      </c>
      <c r="O3417">
        <f t="shared" si="213"/>
        <v>22.222222222222221</v>
      </c>
      <c r="P3417" t="s">
        <v>8271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1.196</v>
      </c>
      <c r="O3418">
        <f t="shared" si="213"/>
        <v>159.46666666666667</v>
      </c>
      <c r="P3418" t="s">
        <v>8271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1.0000058823529412</v>
      </c>
      <c r="O3419">
        <f t="shared" si="213"/>
        <v>37.777999999999999</v>
      </c>
      <c r="P3419" t="s">
        <v>8271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1.00875</v>
      </c>
      <c r="O3420">
        <f t="shared" si="213"/>
        <v>72.053571428571431</v>
      </c>
      <c r="P3420" t="s">
        <v>8271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1.0654545454545454</v>
      </c>
      <c r="O3421">
        <f t="shared" si="213"/>
        <v>63.695652173913047</v>
      </c>
      <c r="P3421" t="s">
        <v>8271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1.38</v>
      </c>
      <c r="O3422">
        <f t="shared" si="213"/>
        <v>28.411764705882351</v>
      </c>
      <c r="P3422" t="s">
        <v>8271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1.0115000000000001</v>
      </c>
      <c r="O3423">
        <f t="shared" si="213"/>
        <v>103.21428571428571</v>
      </c>
      <c r="P3423" t="s">
        <v>8271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1.091</v>
      </c>
      <c r="O3424">
        <f t="shared" si="213"/>
        <v>71.152173913043484</v>
      </c>
      <c r="P3424" t="s">
        <v>8271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1.4</v>
      </c>
      <c r="O3425">
        <f t="shared" si="213"/>
        <v>35</v>
      </c>
      <c r="P3425" t="s">
        <v>8271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1.0358333333333334</v>
      </c>
      <c r="O3426">
        <f t="shared" si="213"/>
        <v>81.776315789473685</v>
      </c>
      <c r="P3426" t="s">
        <v>8271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1.0297033333333332</v>
      </c>
      <c r="O3427">
        <f t="shared" si="213"/>
        <v>297.02980769230766</v>
      </c>
      <c r="P3427" t="s">
        <v>8271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1.0813333333333333</v>
      </c>
      <c r="O3428">
        <f t="shared" si="213"/>
        <v>46.609195402298852</v>
      </c>
      <c r="P3428" t="s">
        <v>8271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</v>
      </c>
      <c r="O3429">
        <f t="shared" si="213"/>
        <v>51.724137931034484</v>
      </c>
      <c r="P3429" t="s">
        <v>8271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1.0275000000000001</v>
      </c>
      <c r="O3430">
        <f t="shared" si="213"/>
        <v>40.294117647058826</v>
      </c>
      <c r="P3430" t="s">
        <v>8271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1.3</v>
      </c>
      <c r="O3431">
        <f t="shared" si="213"/>
        <v>16.25</v>
      </c>
      <c r="P3431" t="s">
        <v>8271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1.0854949999999999</v>
      </c>
      <c r="O3432">
        <f t="shared" si="213"/>
        <v>30.152638888888887</v>
      </c>
      <c r="P3432" t="s">
        <v>8271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</v>
      </c>
      <c r="O3433">
        <f t="shared" si="213"/>
        <v>95.238095238095241</v>
      </c>
      <c r="P3433" t="s">
        <v>8271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1.0965</v>
      </c>
      <c r="O3434">
        <f t="shared" si="213"/>
        <v>52.214285714285715</v>
      </c>
      <c r="P3434" t="s">
        <v>8271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1.0026315789473683</v>
      </c>
      <c r="O3435">
        <f t="shared" si="213"/>
        <v>134.1549295774648</v>
      </c>
      <c r="P3435" t="s">
        <v>8271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1.0555000000000001</v>
      </c>
      <c r="O3436">
        <f t="shared" si="213"/>
        <v>62.827380952380949</v>
      </c>
      <c r="P3436" t="s">
        <v>8271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1.1200000000000001</v>
      </c>
      <c r="O3437">
        <f t="shared" si="213"/>
        <v>58.94736842105263</v>
      </c>
      <c r="P3437" t="s">
        <v>8271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1.0589999999999999</v>
      </c>
      <c r="O3438">
        <f t="shared" si="213"/>
        <v>143.1081081081081</v>
      </c>
      <c r="P3438" t="s">
        <v>8271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1.01</v>
      </c>
      <c r="O3439">
        <f t="shared" si="213"/>
        <v>84.166666666666671</v>
      </c>
      <c r="P3439" t="s">
        <v>8271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1.042</v>
      </c>
      <c r="O3440">
        <f t="shared" si="213"/>
        <v>186.07142857142858</v>
      </c>
      <c r="P3440" t="s">
        <v>8271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1.3467833333333334</v>
      </c>
      <c r="O3441">
        <f t="shared" si="213"/>
        <v>89.785555555555561</v>
      </c>
      <c r="P3441" t="s">
        <v>8271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1.052184</v>
      </c>
      <c r="O3442">
        <f t="shared" si="213"/>
        <v>64.157560975609755</v>
      </c>
      <c r="P3442" t="s">
        <v>8271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1.026</v>
      </c>
      <c r="O3443">
        <f t="shared" si="213"/>
        <v>59.651162790697676</v>
      </c>
      <c r="P3443" t="s">
        <v>8271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</v>
      </c>
      <c r="O3444">
        <f t="shared" si="213"/>
        <v>31.25</v>
      </c>
      <c r="P3444" t="s">
        <v>8271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1.855</v>
      </c>
      <c r="O3445">
        <f t="shared" si="213"/>
        <v>41.222222222222221</v>
      </c>
      <c r="P3445" t="s">
        <v>8271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2.89</v>
      </c>
      <c r="O3446">
        <f t="shared" si="213"/>
        <v>43.35</v>
      </c>
      <c r="P3446" t="s">
        <v>8271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</v>
      </c>
      <c r="O3447">
        <f t="shared" si="213"/>
        <v>64.516129032258064</v>
      </c>
      <c r="P3447" t="s">
        <v>8271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1.0820000000000001</v>
      </c>
      <c r="O3448">
        <f t="shared" si="213"/>
        <v>43.28</v>
      </c>
      <c r="P3448" t="s">
        <v>8271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1.0780000000000001</v>
      </c>
      <c r="O3449">
        <f t="shared" si="213"/>
        <v>77</v>
      </c>
      <c r="P3449" t="s">
        <v>8271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1.0976190476190477</v>
      </c>
      <c r="O3450">
        <f t="shared" si="213"/>
        <v>51.222222222222221</v>
      </c>
      <c r="P3450" t="s">
        <v>8271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1.70625</v>
      </c>
      <c r="O3451">
        <f t="shared" si="213"/>
        <v>68.25</v>
      </c>
      <c r="P3451" t="s">
        <v>8271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1.52</v>
      </c>
      <c r="O3452">
        <f t="shared" si="213"/>
        <v>19.487179487179485</v>
      </c>
      <c r="P3452" t="s">
        <v>8271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1.0123076923076924</v>
      </c>
      <c r="O3453">
        <f t="shared" si="213"/>
        <v>41.125</v>
      </c>
      <c r="P3453" t="s">
        <v>8271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1.532</v>
      </c>
      <c r="O3454">
        <f t="shared" si="213"/>
        <v>41.405405405405403</v>
      </c>
      <c r="P3454" t="s">
        <v>8271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1.2833333333333334</v>
      </c>
      <c r="O3455">
        <f t="shared" si="213"/>
        <v>27.5</v>
      </c>
      <c r="P3455" t="s">
        <v>8271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1.0071428571428571</v>
      </c>
      <c r="O3456">
        <f t="shared" si="213"/>
        <v>33.571428571428569</v>
      </c>
      <c r="P3456" t="s">
        <v>8271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1.0065</v>
      </c>
      <c r="O3457">
        <f t="shared" si="213"/>
        <v>145.86956521739131</v>
      </c>
      <c r="P3457" t="s">
        <v>8271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1.913</v>
      </c>
      <c r="O3458">
        <f t="shared" si="213"/>
        <v>358.6875</v>
      </c>
      <c r="P3458" t="s">
        <v>8271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E3459/D3459</f>
        <v>1.4019999999999999</v>
      </c>
      <c r="O3459">
        <f t="shared" ref="O3459:O3522" si="217">E3459/L3459</f>
        <v>50.981818181818184</v>
      </c>
      <c r="P3459" t="s">
        <v>8271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1.2433537832310839</v>
      </c>
      <c r="O3460">
        <f t="shared" si="217"/>
        <v>45.037037037037038</v>
      </c>
      <c r="P3460" t="s">
        <v>8271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1.262</v>
      </c>
      <c r="O3461">
        <f t="shared" si="217"/>
        <v>17.527777777777779</v>
      </c>
      <c r="P3461" t="s">
        <v>8271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1.9</v>
      </c>
      <c r="O3462">
        <f t="shared" si="217"/>
        <v>50</v>
      </c>
      <c r="P3462" t="s">
        <v>8271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1.39</v>
      </c>
      <c r="O3463">
        <f t="shared" si="217"/>
        <v>57.916666666666664</v>
      </c>
      <c r="P3463" t="s">
        <v>8271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2.02</v>
      </c>
      <c r="O3464">
        <f t="shared" si="217"/>
        <v>29.705882352941178</v>
      </c>
      <c r="P3464" t="s">
        <v>8271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1.0338000000000001</v>
      </c>
      <c r="O3465">
        <f t="shared" si="217"/>
        <v>90.684210526315795</v>
      </c>
      <c r="P3465" t="s">
        <v>8271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1.023236</v>
      </c>
      <c r="O3466">
        <f t="shared" si="217"/>
        <v>55.012688172043013</v>
      </c>
      <c r="P3466" t="s">
        <v>8271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1.03</v>
      </c>
      <c r="O3467">
        <f t="shared" si="217"/>
        <v>57.222222222222221</v>
      </c>
      <c r="P3467" t="s">
        <v>8271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1.2714285714285714</v>
      </c>
      <c r="O3468">
        <f t="shared" si="217"/>
        <v>72.950819672131146</v>
      </c>
      <c r="P3468" t="s">
        <v>8271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1.01</v>
      </c>
      <c r="O3469">
        <f t="shared" si="217"/>
        <v>64.468085106382972</v>
      </c>
      <c r="P3469" t="s">
        <v>8271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1.2178</v>
      </c>
      <c r="O3470">
        <f t="shared" si="217"/>
        <v>716.35294117647061</v>
      </c>
      <c r="P3470" t="s">
        <v>8271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1.1339285714285714</v>
      </c>
      <c r="O3471">
        <f t="shared" si="217"/>
        <v>50.396825396825399</v>
      </c>
      <c r="P3471" t="s">
        <v>8271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1.5</v>
      </c>
      <c r="O3472">
        <f t="shared" si="217"/>
        <v>41.666666666666664</v>
      </c>
      <c r="P3472" t="s">
        <v>8271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2.1459999999999999</v>
      </c>
      <c r="O3473">
        <f t="shared" si="217"/>
        <v>35.766666666666666</v>
      </c>
      <c r="P3473" t="s">
        <v>8271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1.0205</v>
      </c>
      <c r="O3474">
        <f t="shared" si="217"/>
        <v>88.739130434782609</v>
      </c>
      <c r="P3474" t="s">
        <v>8271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</v>
      </c>
      <c r="O3475">
        <f t="shared" si="217"/>
        <v>148.4848484848485</v>
      </c>
      <c r="P3475" t="s">
        <v>8271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1.01</v>
      </c>
      <c r="O3476">
        <f t="shared" si="217"/>
        <v>51.794871794871796</v>
      </c>
      <c r="P3476" t="s">
        <v>8271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1.1333333333333333</v>
      </c>
      <c r="O3477">
        <f t="shared" si="217"/>
        <v>20</v>
      </c>
      <c r="P3477" t="s">
        <v>8271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1.04</v>
      </c>
      <c r="O3478">
        <f t="shared" si="217"/>
        <v>52</v>
      </c>
      <c r="P3478" t="s">
        <v>8271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1.1533333333333333</v>
      </c>
      <c r="O3479">
        <f t="shared" si="217"/>
        <v>53.230769230769234</v>
      </c>
      <c r="P3479" t="s">
        <v>8271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1.1285000000000001</v>
      </c>
      <c r="O3480">
        <f t="shared" si="217"/>
        <v>39.596491228070178</v>
      </c>
      <c r="P3480" t="s">
        <v>8271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1.2786666666666666</v>
      </c>
      <c r="O3481">
        <f t="shared" si="217"/>
        <v>34.25</v>
      </c>
      <c r="P3481" t="s">
        <v>8271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1.4266666666666667</v>
      </c>
      <c r="O3482">
        <f t="shared" si="217"/>
        <v>164.61538461538461</v>
      </c>
      <c r="P3482" t="s">
        <v>8271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1.1879999999999999</v>
      </c>
      <c r="O3483">
        <f t="shared" si="217"/>
        <v>125.05263157894737</v>
      </c>
      <c r="P3483" t="s">
        <v>8271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1.3833333333333333</v>
      </c>
      <c r="O3484">
        <f t="shared" si="217"/>
        <v>51.875</v>
      </c>
      <c r="P3484" t="s">
        <v>8271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1.599402985074627</v>
      </c>
      <c r="O3485">
        <f t="shared" si="217"/>
        <v>40.285714285714285</v>
      </c>
      <c r="P3485" t="s">
        <v>8271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1.1424000000000001</v>
      </c>
      <c r="O3486">
        <f t="shared" si="217"/>
        <v>64.909090909090907</v>
      </c>
      <c r="P3486" t="s">
        <v>8271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1.0060606060606061</v>
      </c>
      <c r="O3487">
        <f t="shared" si="217"/>
        <v>55.333333333333336</v>
      </c>
      <c r="P3487" t="s">
        <v>8271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1.552</v>
      </c>
      <c r="O3488">
        <f t="shared" si="217"/>
        <v>83.142857142857139</v>
      </c>
      <c r="P3488" t="s">
        <v>8271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1.2775000000000001</v>
      </c>
      <c r="O3489">
        <f t="shared" si="217"/>
        <v>38.712121212121211</v>
      </c>
      <c r="P3489" t="s">
        <v>8271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1.212</v>
      </c>
      <c r="O3490">
        <f t="shared" si="217"/>
        <v>125.37931034482759</v>
      </c>
      <c r="P3490" t="s">
        <v>8271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1.127</v>
      </c>
      <c r="O3491">
        <f t="shared" si="217"/>
        <v>78.263888888888886</v>
      </c>
      <c r="P3491" t="s">
        <v>8271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1.2749999999999999</v>
      </c>
      <c r="O3492">
        <f t="shared" si="217"/>
        <v>47.222222222222221</v>
      </c>
      <c r="P3492" t="s">
        <v>8271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1.5820000000000001</v>
      </c>
      <c r="O3493">
        <f t="shared" si="217"/>
        <v>79.099999999999994</v>
      </c>
      <c r="P3493" t="s">
        <v>8271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1.0526894736842105</v>
      </c>
      <c r="O3494">
        <f t="shared" si="217"/>
        <v>114.29199999999999</v>
      </c>
      <c r="P3494" t="s">
        <v>8271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</v>
      </c>
      <c r="O3495">
        <f t="shared" si="217"/>
        <v>51.724137931034484</v>
      </c>
      <c r="P3495" t="s">
        <v>8271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</v>
      </c>
      <c r="O3496">
        <f t="shared" si="217"/>
        <v>30.76923076923077</v>
      </c>
      <c r="P3496" t="s">
        <v>8271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1.0686</v>
      </c>
      <c r="O3497">
        <f t="shared" si="217"/>
        <v>74.208333333333329</v>
      </c>
      <c r="P3497" t="s">
        <v>8271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1.244</v>
      </c>
      <c r="O3498">
        <f t="shared" si="217"/>
        <v>47.846153846153847</v>
      </c>
      <c r="P3498" t="s">
        <v>8271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1.0870406189555126</v>
      </c>
      <c r="O3499">
        <f t="shared" si="217"/>
        <v>34.408163265306122</v>
      </c>
      <c r="P3499" t="s">
        <v>8271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1.0242424242424242</v>
      </c>
      <c r="O3500">
        <f t="shared" si="217"/>
        <v>40.238095238095241</v>
      </c>
      <c r="P3500" t="s">
        <v>8271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1.0549999999999999</v>
      </c>
      <c r="O3501">
        <f t="shared" si="217"/>
        <v>60.285714285714285</v>
      </c>
      <c r="P3501" t="s">
        <v>8271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1.0629999999999999</v>
      </c>
      <c r="O3502">
        <f t="shared" si="217"/>
        <v>25.30952380952381</v>
      </c>
      <c r="P3502" t="s">
        <v>8271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1.0066666666666666</v>
      </c>
      <c r="O3503">
        <f t="shared" si="217"/>
        <v>35.952380952380949</v>
      </c>
      <c r="P3503" t="s">
        <v>8271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1.054</v>
      </c>
      <c r="O3504">
        <f t="shared" si="217"/>
        <v>136</v>
      </c>
      <c r="P3504" t="s">
        <v>8271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1.0755999999999999</v>
      </c>
      <c r="O3505">
        <f t="shared" si="217"/>
        <v>70.763157894736835</v>
      </c>
      <c r="P3505" t="s">
        <v>8271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</v>
      </c>
      <c r="O3506">
        <f t="shared" si="217"/>
        <v>125</v>
      </c>
      <c r="P3506" t="s">
        <v>8271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1.0376000000000001</v>
      </c>
      <c r="O3507">
        <f t="shared" si="217"/>
        <v>66.512820512820511</v>
      </c>
      <c r="P3507" t="s">
        <v>8271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1.0149999999999999</v>
      </c>
      <c r="O3508">
        <f t="shared" si="217"/>
        <v>105</v>
      </c>
      <c r="P3508" t="s">
        <v>8271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1.044</v>
      </c>
      <c r="O3509">
        <f t="shared" si="217"/>
        <v>145</v>
      </c>
      <c r="P3509" t="s">
        <v>8271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1.8</v>
      </c>
      <c r="O3510">
        <f t="shared" si="217"/>
        <v>12</v>
      </c>
      <c r="P3510" t="s">
        <v>8271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1.0633333333333332</v>
      </c>
      <c r="O3511">
        <f t="shared" si="217"/>
        <v>96.666666666666671</v>
      </c>
      <c r="P3511" t="s">
        <v>8271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1.0055555555555555</v>
      </c>
      <c r="O3512">
        <f t="shared" si="217"/>
        <v>60.333333333333336</v>
      </c>
      <c r="P3512" t="s">
        <v>8271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1.012</v>
      </c>
      <c r="O3513">
        <f t="shared" si="217"/>
        <v>79.89473684210526</v>
      </c>
      <c r="P3513" t="s">
        <v>8271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</v>
      </c>
      <c r="O3514">
        <f t="shared" si="217"/>
        <v>58.823529411764703</v>
      </c>
      <c r="P3514" t="s">
        <v>8271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1.1839285714285714</v>
      </c>
      <c r="O3515">
        <f t="shared" si="217"/>
        <v>75.340909090909093</v>
      </c>
      <c r="P3515" t="s">
        <v>8271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1.1000000000000001</v>
      </c>
      <c r="O3516">
        <f t="shared" si="217"/>
        <v>55</v>
      </c>
      <c r="P3516" t="s">
        <v>8271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1.0266666666666666</v>
      </c>
      <c r="O3517">
        <f t="shared" si="217"/>
        <v>66.956521739130437</v>
      </c>
      <c r="P3517" t="s">
        <v>8271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</v>
      </c>
      <c r="O3518">
        <f t="shared" si="217"/>
        <v>227.27272727272728</v>
      </c>
      <c r="P3518" t="s">
        <v>8271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</v>
      </c>
      <c r="O3519">
        <f t="shared" si="217"/>
        <v>307.69230769230768</v>
      </c>
      <c r="P3519" t="s">
        <v>8271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1.10046</v>
      </c>
      <c r="O3520">
        <f t="shared" si="217"/>
        <v>50.020909090909093</v>
      </c>
      <c r="P3520" t="s">
        <v>8271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1.0135000000000001</v>
      </c>
      <c r="O3521">
        <f t="shared" si="217"/>
        <v>72.392857142857139</v>
      </c>
      <c r="P3521" t="s">
        <v>8271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1.0075000000000001</v>
      </c>
      <c r="O3522">
        <f t="shared" si="217"/>
        <v>95.952380952380949</v>
      </c>
      <c r="P3522" t="s">
        <v>8271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E3523/D3523</f>
        <v>1.6942857142857144</v>
      </c>
      <c r="O3523">
        <f t="shared" ref="O3523:O3586" si="221">E3523/L3523</f>
        <v>45.615384615384613</v>
      </c>
      <c r="P3523" t="s">
        <v>8271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</v>
      </c>
      <c r="O3524">
        <f t="shared" si="221"/>
        <v>41.029411764705884</v>
      </c>
      <c r="P3524" t="s">
        <v>8271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1.1365000000000001</v>
      </c>
      <c r="O3525">
        <f t="shared" si="221"/>
        <v>56.825000000000003</v>
      </c>
      <c r="P3525" t="s">
        <v>8271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1.0156000000000001</v>
      </c>
      <c r="O3526">
        <f t="shared" si="221"/>
        <v>137.24324324324326</v>
      </c>
      <c r="P3526" t="s">
        <v>8271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1.06</v>
      </c>
      <c r="O3527">
        <f t="shared" si="221"/>
        <v>75.714285714285708</v>
      </c>
      <c r="P3527" t="s">
        <v>8271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1.02</v>
      </c>
      <c r="O3528">
        <f t="shared" si="221"/>
        <v>99</v>
      </c>
      <c r="P3528" t="s">
        <v>8271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1.1691666666666667</v>
      </c>
      <c r="O3529">
        <f t="shared" si="221"/>
        <v>81.569767441860463</v>
      </c>
      <c r="P3529" t="s">
        <v>8271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1.0115151515151515</v>
      </c>
      <c r="O3530">
        <f t="shared" si="221"/>
        <v>45.108108108108105</v>
      </c>
      <c r="P3530" t="s">
        <v>8271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1.32</v>
      </c>
      <c r="O3531">
        <f t="shared" si="221"/>
        <v>36.666666666666664</v>
      </c>
      <c r="P3531" t="s">
        <v>8271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</v>
      </c>
      <c r="O3532">
        <f t="shared" si="221"/>
        <v>125</v>
      </c>
      <c r="P3532" t="s">
        <v>8271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1.28</v>
      </c>
      <c r="O3533">
        <f t="shared" si="221"/>
        <v>49.230769230769234</v>
      </c>
      <c r="P3533" t="s">
        <v>8271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1.1895833333333334</v>
      </c>
      <c r="O3534">
        <f t="shared" si="221"/>
        <v>42.296296296296298</v>
      </c>
      <c r="P3534" t="s">
        <v>8271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1.262</v>
      </c>
      <c r="O3535">
        <f t="shared" si="221"/>
        <v>78.875</v>
      </c>
      <c r="P3535" t="s">
        <v>8271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1.5620000000000001</v>
      </c>
      <c r="O3536">
        <f t="shared" si="221"/>
        <v>38.284313725490193</v>
      </c>
      <c r="P3536" t="s">
        <v>8271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1.0315000000000001</v>
      </c>
      <c r="O3537">
        <f t="shared" si="221"/>
        <v>44.847826086956523</v>
      </c>
      <c r="P3537" t="s">
        <v>8271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1.5333333333333334</v>
      </c>
      <c r="O3538">
        <f t="shared" si="221"/>
        <v>13.529411764705882</v>
      </c>
      <c r="P3538" t="s">
        <v>8271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1.8044444444444445</v>
      </c>
      <c r="O3539">
        <f t="shared" si="221"/>
        <v>43.5</v>
      </c>
      <c r="P3539" t="s">
        <v>8271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1.2845</v>
      </c>
      <c r="O3540">
        <f t="shared" si="221"/>
        <v>30.951807228915662</v>
      </c>
      <c r="P3540" t="s">
        <v>8271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1.1966666666666668</v>
      </c>
      <c r="O3541">
        <f t="shared" si="221"/>
        <v>55.230769230769234</v>
      </c>
      <c r="P3541" t="s">
        <v>8271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1.23</v>
      </c>
      <c r="O3542">
        <f t="shared" si="221"/>
        <v>46.125</v>
      </c>
      <c r="P3542" t="s">
        <v>8271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1.05</v>
      </c>
      <c r="O3543">
        <f t="shared" si="221"/>
        <v>39.375</v>
      </c>
      <c r="P3543" t="s">
        <v>8271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1.0223636363636364</v>
      </c>
      <c r="O3544">
        <f t="shared" si="221"/>
        <v>66.152941176470591</v>
      </c>
      <c r="P3544" t="s">
        <v>8271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1.0466666666666666</v>
      </c>
      <c r="O3545">
        <f t="shared" si="221"/>
        <v>54.137931034482762</v>
      </c>
      <c r="P3545" t="s">
        <v>8271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</v>
      </c>
      <c r="O3546">
        <f t="shared" si="221"/>
        <v>104.16666666666667</v>
      </c>
      <c r="P3546" t="s">
        <v>8271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1.004</v>
      </c>
      <c r="O3547">
        <f t="shared" si="221"/>
        <v>31.375</v>
      </c>
      <c r="P3547" t="s">
        <v>8271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1.0227272727272727</v>
      </c>
      <c r="O3548">
        <f t="shared" si="221"/>
        <v>59.210526315789473</v>
      </c>
      <c r="P3548" t="s">
        <v>8271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1.1440928571428572</v>
      </c>
      <c r="O3549">
        <f t="shared" si="221"/>
        <v>119.17633928571429</v>
      </c>
      <c r="P3549" t="s">
        <v>8271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1.019047619047619</v>
      </c>
      <c r="O3550">
        <f t="shared" si="221"/>
        <v>164.61538461538461</v>
      </c>
      <c r="P3550" t="s">
        <v>8271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1.02</v>
      </c>
      <c r="O3551">
        <f t="shared" si="221"/>
        <v>24.285714285714285</v>
      </c>
      <c r="P3551" t="s">
        <v>8271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1.048</v>
      </c>
      <c r="O3552">
        <f t="shared" si="221"/>
        <v>40.9375</v>
      </c>
      <c r="P3552" t="s">
        <v>8271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1.0183333333333333</v>
      </c>
      <c r="O3553">
        <f t="shared" si="221"/>
        <v>61.1</v>
      </c>
      <c r="P3553" t="s">
        <v>8271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</v>
      </c>
      <c r="O3554">
        <f t="shared" si="221"/>
        <v>38.65</v>
      </c>
      <c r="P3554" t="s">
        <v>8271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1.0627272727272727</v>
      </c>
      <c r="O3555">
        <f t="shared" si="221"/>
        <v>56.20192307692308</v>
      </c>
      <c r="P3555" t="s">
        <v>8271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1.1342219999999998</v>
      </c>
      <c r="O3556">
        <f t="shared" si="221"/>
        <v>107.00207547169811</v>
      </c>
      <c r="P3556" t="s">
        <v>8271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</v>
      </c>
      <c r="O3557">
        <f t="shared" si="221"/>
        <v>171.42857142857142</v>
      </c>
      <c r="P3557" t="s">
        <v>8271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1.0045454545454546</v>
      </c>
      <c r="O3558">
        <f t="shared" si="221"/>
        <v>110.5</v>
      </c>
      <c r="P3558" t="s">
        <v>8271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1.0003599999999999</v>
      </c>
      <c r="O3559">
        <f t="shared" si="221"/>
        <v>179.27598566308242</v>
      </c>
      <c r="P3559" t="s">
        <v>8271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1.44</v>
      </c>
      <c r="O3560">
        <f t="shared" si="221"/>
        <v>22.90909090909091</v>
      </c>
      <c r="P3560" t="s">
        <v>8271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1.0349999999999999</v>
      </c>
      <c r="O3561">
        <f t="shared" si="221"/>
        <v>43.125</v>
      </c>
      <c r="P3561" t="s">
        <v>8271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1.0843750000000001</v>
      </c>
      <c r="O3562">
        <f t="shared" si="221"/>
        <v>46.891891891891895</v>
      </c>
      <c r="P3562" t="s">
        <v>8271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1.024</v>
      </c>
      <c r="O3563">
        <f t="shared" si="221"/>
        <v>47.407407407407405</v>
      </c>
      <c r="P3563" t="s">
        <v>8271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1.4888888888888889</v>
      </c>
      <c r="O3564">
        <f t="shared" si="221"/>
        <v>15.129032258064516</v>
      </c>
      <c r="P3564" t="s">
        <v>8271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1.0549000000000002</v>
      </c>
      <c r="O3565">
        <f t="shared" si="221"/>
        <v>21.098000000000003</v>
      </c>
      <c r="P3565" t="s">
        <v>8271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1.0049999999999999</v>
      </c>
      <c r="O3566">
        <f t="shared" si="221"/>
        <v>59.117647058823529</v>
      </c>
      <c r="P3566" t="s">
        <v>8271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1.3055555555555556</v>
      </c>
      <c r="O3567">
        <f t="shared" si="221"/>
        <v>97.916666666666671</v>
      </c>
      <c r="P3567" t="s">
        <v>8271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1.0475000000000001</v>
      </c>
      <c r="O3568">
        <f t="shared" si="221"/>
        <v>55.131578947368418</v>
      </c>
      <c r="P3568" t="s">
        <v>8271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1.0880000000000001</v>
      </c>
      <c r="O3569">
        <f t="shared" si="221"/>
        <v>26.536585365853657</v>
      </c>
      <c r="P3569" t="s">
        <v>8271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1.1100000000000001</v>
      </c>
      <c r="O3570">
        <f t="shared" si="221"/>
        <v>58.421052631578945</v>
      </c>
      <c r="P3570" t="s">
        <v>8271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1.0047999999999999</v>
      </c>
      <c r="O3571">
        <f t="shared" si="221"/>
        <v>122.53658536585365</v>
      </c>
      <c r="P3571" t="s">
        <v>8271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1.1435</v>
      </c>
      <c r="O3572">
        <f t="shared" si="221"/>
        <v>87.961538461538467</v>
      </c>
      <c r="P3572" t="s">
        <v>8271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1.2206666666666666</v>
      </c>
      <c r="O3573">
        <f t="shared" si="221"/>
        <v>73.239999999999995</v>
      </c>
      <c r="P3573" t="s">
        <v>8271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</v>
      </c>
      <c r="O3574">
        <f t="shared" si="221"/>
        <v>55.555555555555557</v>
      </c>
      <c r="P3574" t="s">
        <v>8271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1.028</v>
      </c>
      <c r="O3575">
        <f t="shared" si="221"/>
        <v>39.53846153846154</v>
      </c>
      <c r="P3575" t="s">
        <v>8271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1.0612068965517241</v>
      </c>
      <c r="O3576">
        <f t="shared" si="221"/>
        <v>136.77777777777777</v>
      </c>
      <c r="P3576" t="s">
        <v>8271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1.0133000000000001</v>
      </c>
      <c r="O3577">
        <f t="shared" si="221"/>
        <v>99.343137254901961</v>
      </c>
      <c r="P3577" t="s">
        <v>8271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</v>
      </c>
      <c r="O3578">
        <f t="shared" si="221"/>
        <v>20</v>
      </c>
      <c r="P3578" t="s">
        <v>8271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1.3</v>
      </c>
      <c r="O3579">
        <f t="shared" si="221"/>
        <v>28.888888888888889</v>
      </c>
      <c r="P3579" t="s">
        <v>8271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1.0001333333333333</v>
      </c>
      <c r="O3580">
        <f t="shared" si="221"/>
        <v>40.545945945945945</v>
      </c>
      <c r="P3580" t="s">
        <v>8271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</v>
      </c>
      <c r="O3581">
        <f t="shared" si="221"/>
        <v>35.714285714285715</v>
      </c>
      <c r="P3581" t="s">
        <v>8271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1.1388888888888888</v>
      </c>
      <c r="O3582">
        <f t="shared" si="221"/>
        <v>37.962962962962962</v>
      </c>
      <c r="P3582" t="s">
        <v>8271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</v>
      </c>
      <c r="O3583">
        <f t="shared" si="221"/>
        <v>33.333333333333336</v>
      </c>
      <c r="P3583" t="s">
        <v>8271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2.87</v>
      </c>
      <c r="O3584">
        <f t="shared" si="221"/>
        <v>58.571428571428569</v>
      </c>
      <c r="P3584" t="s">
        <v>8271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1.085</v>
      </c>
      <c r="O3585">
        <f t="shared" si="221"/>
        <v>135.625</v>
      </c>
      <c r="P3585" t="s">
        <v>8271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1.155</v>
      </c>
      <c r="O3586">
        <f t="shared" si="221"/>
        <v>30.9375</v>
      </c>
      <c r="P3586" t="s">
        <v>8271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E3587/D3587</f>
        <v>1.1911764705882353</v>
      </c>
      <c r="O3587">
        <f t="shared" ref="O3587:O3650" si="225">E3587/L3587</f>
        <v>176.08695652173913</v>
      </c>
      <c r="P3587" t="s">
        <v>8271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1.0942666666666667</v>
      </c>
      <c r="O3588">
        <f t="shared" si="225"/>
        <v>151.9814814814815</v>
      </c>
      <c r="P3588" t="s">
        <v>8271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1.266</v>
      </c>
      <c r="O3589">
        <f t="shared" si="225"/>
        <v>22.607142857142858</v>
      </c>
      <c r="P3589" t="s">
        <v>8271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1.0049999999999999</v>
      </c>
      <c r="O3590">
        <f t="shared" si="225"/>
        <v>18.272727272727273</v>
      </c>
      <c r="P3590" t="s">
        <v>8271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1.2749999999999999</v>
      </c>
      <c r="O3591">
        <f t="shared" si="225"/>
        <v>82.258064516129039</v>
      </c>
      <c r="P3591" t="s">
        <v>8271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1.0005999999999999</v>
      </c>
      <c r="O3592">
        <f t="shared" si="225"/>
        <v>68.534246575342465</v>
      </c>
      <c r="P3592" t="s">
        <v>8271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1.75</v>
      </c>
      <c r="O3593">
        <f t="shared" si="225"/>
        <v>68.055555555555557</v>
      </c>
      <c r="P3593" t="s">
        <v>8271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1.2725</v>
      </c>
      <c r="O3594">
        <f t="shared" si="225"/>
        <v>72.714285714285708</v>
      </c>
      <c r="P3594" t="s">
        <v>8271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1.1063333333333334</v>
      </c>
      <c r="O3595">
        <f t="shared" si="225"/>
        <v>77.186046511627907</v>
      </c>
      <c r="P3595" t="s">
        <v>8271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1.2593749999999999</v>
      </c>
      <c r="O3596">
        <f t="shared" si="225"/>
        <v>55.972222222222221</v>
      </c>
      <c r="P3596" t="s">
        <v>8271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1.1850000000000001</v>
      </c>
      <c r="O3597">
        <f t="shared" si="225"/>
        <v>49.693548387096776</v>
      </c>
      <c r="P3597" t="s">
        <v>8271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1.0772727272727274</v>
      </c>
      <c r="O3598">
        <f t="shared" si="225"/>
        <v>79</v>
      </c>
      <c r="P3598" t="s">
        <v>8271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1.026</v>
      </c>
      <c r="O3599">
        <f t="shared" si="225"/>
        <v>77.727272727272734</v>
      </c>
      <c r="P3599" t="s">
        <v>8271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1.101</v>
      </c>
      <c r="O3600">
        <f t="shared" si="225"/>
        <v>40.777777777777779</v>
      </c>
      <c r="P3600" t="s">
        <v>8271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2.02</v>
      </c>
      <c r="O3601">
        <f t="shared" si="225"/>
        <v>59.411764705882355</v>
      </c>
      <c r="P3601" t="s">
        <v>8271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1.3</v>
      </c>
      <c r="O3602">
        <f t="shared" si="225"/>
        <v>3.25</v>
      </c>
      <c r="P3602" t="s">
        <v>8271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1.0435000000000001</v>
      </c>
      <c r="O3603">
        <f t="shared" si="225"/>
        <v>39.377358490566039</v>
      </c>
      <c r="P3603" t="s">
        <v>8271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1.0004999999999999</v>
      </c>
      <c r="O3604">
        <f t="shared" si="225"/>
        <v>81.673469387755105</v>
      </c>
      <c r="P3604" t="s">
        <v>8271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1.7066666666666668</v>
      </c>
      <c r="O3605">
        <f t="shared" si="225"/>
        <v>44.912280701754383</v>
      </c>
      <c r="P3605" t="s">
        <v>8271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1.1283333333333334</v>
      </c>
      <c r="O3606">
        <f t="shared" si="225"/>
        <v>49.05797101449275</v>
      </c>
      <c r="P3606" t="s">
        <v>8271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1.84</v>
      </c>
      <c r="O3607">
        <f t="shared" si="225"/>
        <v>30.666666666666668</v>
      </c>
      <c r="P3607" t="s">
        <v>8271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1.3026666666666666</v>
      </c>
      <c r="O3608">
        <f t="shared" si="225"/>
        <v>61.0625</v>
      </c>
      <c r="P3608" t="s">
        <v>8271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1.0545454545454545</v>
      </c>
      <c r="O3609">
        <f t="shared" si="225"/>
        <v>29</v>
      </c>
      <c r="P3609" t="s">
        <v>8271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</v>
      </c>
      <c r="O3610">
        <f t="shared" si="225"/>
        <v>29.62962962962963</v>
      </c>
      <c r="P3610" t="s">
        <v>8271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1.5331632653061225</v>
      </c>
      <c r="O3611">
        <f t="shared" si="225"/>
        <v>143.0952380952381</v>
      </c>
      <c r="P3611" t="s">
        <v>8271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1.623</v>
      </c>
      <c r="O3612">
        <f t="shared" si="225"/>
        <v>52.354838709677416</v>
      </c>
      <c r="P3612" t="s">
        <v>8271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1.36</v>
      </c>
      <c r="O3613">
        <f t="shared" si="225"/>
        <v>66.666666666666671</v>
      </c>
      <c r="P3613" t="s">
        <v>8271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1.444</v>
      </c>
      <c r="O3614">
        <f t="shared" si="225"/>
        <v>126.66666666666667</v>
      </c>
      <c r="P3614" t="s">
        <v>8271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</v>
      </c>
      <c r="O3615">
        <f t="shared" si="225"/>
        <v>62.5</v>
      </c>
      <c r="P3615" t="s">
        <v>8271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1.008</v>
      </c>
      <c r="O3616">
        <f t="shared" si="225"/>
        <v>35.492957746478872</v>
      </c>
      <c r="P3616" t="s">
        <v>8271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1.0680000000000001</v>
      </c>
      <c r="O3617">
        <f t="shared" si="225"/>
        <v>37.083333333333336</v>
      </c>
      <c r="P3617" t="s">
        <v>8271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1.248</v>
      </c>
      <c r="O3618">
        <f t="shared" si="225"/>
        <v>69.333333333333329</v>
      </c>
      <c r="P3618" t="s">
        <v>8271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1.1891891891891893</v>
      </c>
      <c r="O3619">
        <f t="shared" si="225"/>
        <v>17.254901960784313</v>
      </c>
      <c r="P3619" t="s">
        <v>8271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1.01</v>
      </c>
      <c r="O3620">
        <f t="shared" si="225"/>
        <v>36.071428571428569</v>
      </c>
      <c r="P3620" t="s">
        <v>8271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1.1299999999999999</v>
      </c>
      <c r="O3621">
        <f t="shared" si="225"/>
        <v>66.470588235294116</v>
      </c>
      <c r="P3621" t="s">
        <v>8271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1.0519047619047619</v>
      </c>
      <c r="O3622">
        <f t="shared" si="225"/>
        <v>56.065989847715734</v>
      </c>
      <c r="P3622" t="s">
        <v>8271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1.0973333333333333</v>
      </c>
      <c r="O3623">
        <f t="shared" si="225"/>
        <v>47.028571428571432</v>
      </c>
      <c r="P3623" t="s">
        <v>8271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1.00099</v>
      </c>
      <c r="O3624">
        <f t="shared" si="225"/>
        <v>47.666190476190479</v>
      </c>
      <c r="P3624" t="s">
        <v>8271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1.2</v>
      </c>
      <c r="O3625">
        <f t="shared" si="225"/>
        <v>88.235294117647058</v>
      </c>
      <c r="P3625" t="s">
        <v>8271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1.0493333333333332</v>
      </c>
      <c r="O3626">
        <f t="shared" si="225"/>
        <v>80.717948717948715</v>
      </c>
      <c r="P3626" t="s">
        <v>8271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1.0266666666666666</v>
      </c>
      <c r="O3627">
        <f t="shared" si="225"/>
        <v>39.487179487179489</v>
      </c>
      <c r="P3627" t="s">
        <v>8271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1.0182500000000001</v>
      </c>
      <c r="O3628">
        <f t="shared" si="225"/>
        <v>84.854166666666671</v>
      </c>
      <c r="P3628" t="s">
        <v>8271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</v>
      </c>
      <c r="O3629">
        <f t="shared" si="225"/>
        <v>68.965517241379317</v>
      </c>
      <c r="P3629" t="s">
        <v>8271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t="e">
        <f t="shared" si="225"/>
        <v>#DIV/0!</v>
      </c>
      <c r="P3630" t="s">
        <v>8305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1.9999999999999999E-6</v>
      </c>
      <c r="O3631">
        <f t="shared" si="225"/>
        <v>1</v>
      </c>
      <c r="P3631" t="s">
        <v>8305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3.3333333333333332E-4</v>
      </c>
      <c r="O3632">
        <f t="shared" si="225"/>
        <v>1</v>
      </c>
      <c r="P3632" t="s">
        <v>8305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0.51023391812865493</v>
      </c>
      <c r="O3633">
        <f t="shared" si="225"/>
        <v>147.88135593220338</v>
      </c>
      <c r="P3633" t="s">
        <v>8305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0.2</v>
      </c>
      <c r="O3634">
        <f t="shared" si="225"/>
        <v>100</v>
      </c>
      <c r="P3634" t="s">
        <v>8305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0.35239999999999999</v>
      </c>
      <c r="O3635">
        <f t="shared" si="225"/>
        <v>56.838709677419352</v>
      </c>
      <c r="P3635" t="s">
        <v>8305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4.2466666666666666E-2</v>
      </c>
      <c r="O3636">
        <f t="shared" si="225"/>
        <v>176.94444444444446</v>
      </c>
      <c r="P3636" t="s">
        <v>8305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0.36457142857142855</v>
      </c>
      <c r="O3637">
        <f t="shared" si="225"/>
        <v>127.6</v>
      </c>
      <c r="P3637" t="s">
        <v>8305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t="e">
        <f t="shared" si="225"/>
        <v>#DIV/0!</v>
      </c>
      <c r="P3638" t="s">
        <v>8305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0.30866666666666664</v>
      </c>
      <c r="O3639">
        <f t="shared" si="225"/>
        <v>66.142857142857139</v>
      </c>
      <c r="P3639" t="s">
        <v>8305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6.545454545454546E-2</v>
      </c>
      <c r="O3640">
        <f t="shared" si="225"/>
        <v>108</v>
      </c>
      <c r="P3640" t="s">
        <v>8305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4.0000000000000003E-5</v>
      </c>
      <c r="O3641">
        <f t="shared" si="225"/>
        <v>1</v>
      </c>
      <c r="P3641" t="s">
        <v>8305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5.5E-2</v>
      </c>
      <c r="O3642">
        <f t="shared" si="225"/>
        <v>18.333333333333332</v>
      </c>
      <c r="P3642" t="s">
        <v>8305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t="e">
        <f t="shared" si="225"/>
        <v>#DIV/0!</v>
      </c>
      <c r="P3643" t="s">
        <v>8305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2.1428571428571429E-2</v>
      </c>
      <c r="O3644">
        <f t="shared" si="225"/>
        <v>7.5</v>
      </c>
      <c r="P3644" t="s">
        <v>8305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t="e">
        <f t="shared" si="225"/>
        <v>#DIV/0!</v>
      </c>
      <c r="P3645" t="s">
        <v>8305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0.16420000000000001</v>
      </c>
      <c r="O3646">
        <f t="shared" si="225"/>
        <v>68.416666666666671</v>
      </c>
      <c r="P3646" t="s">
        <v>8305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1E-3</v>
      </c>
      <c r="O3647">
        <f t="shared" si="225"/>
        <v>1</v>
      </c>
      <c r="P3647" t="s">
        <v>8305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4.8099999999999997E-2</v>
      </c>
      <c r="O3648">
        <f t="shared" si="225"/>
        <v>60.125</v>
      </c>
      <c r="P3648" t="s">
        <v>8305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0.06</v>
      </c>
      <c r="O3649">
        <f t="shared" si="225"/>
        <v>15</v>
      </c>
      <c r="P3649" t="s">
        <v>8305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1.003825</v>
      </c>
      <c r="O3650">
        <f t="shared" si="225"/>
        <v>550.04109589041093</v>
      </c>
      <c r="P3650" t="s">
        <v>8271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E3651/D3651</f>
        <v>1.04</v>
      </c>
      <c r="O3651">
        <f t="shared" ref="O3651:O3714" si="229">E3651/L3651</f>
        <v>97.5</v>
      </c>
      <c r="P3651" t="s">
        <v>8271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</v>
      </c>
      <c r="O3652">
        <f t="shared" si="229"/>
        <v>29.411764705882351</v>
      </c>
      <c r="P3652" t="s">
        <v>8271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1.04</v>
      </c>
      <c r="O3653">
        <f t="shared" si="229"/>
        <v>57.777777777777779</v>
      </c>
      <c r="P3653" t="s">
        <v>8271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2.5066666666666668</v>
      </c>
      <c r="O3654">
        <f t="shared" si="229"/>
        <v>44.235294117647058</v>
      </c>
      <c r="P3654" t="s">
        <v>8271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1.0049999999999999</v>
      </c>
      <c r="O3655">
        <f t="shared" si="229"/>
        <v>60.909090909090907</v>
      </c>
      <c r="P3655" t="s">
        <v>8271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1.744</v>
      </c>
      <c r="O3656">
        <f t="shared" si="229"/>
        <v>68.84210526315789</v>
      </c>
      <c r="P3656" t="s">
        <v>8271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1.1626000000000001</v>
      </c>
      <c r="O3657">
        <f t="shared" si="229"/>
        <v>73.582278481012665</v>
      </c>
      <c r="P3657" t="s">
        <v>8271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1.0582</v>
      </c>
      <c r="O3658">
        <f t="shared" si="229"/>
        <v>115.02173913043478</v>
      </c>
      <c r="P3658" t="s">
        <v>8271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1.1074999999999999</v>
      </c>
      <c r="O3659">
        <f t="shared" si="229"/>
        <v>110.75</v>
      </c>
      <c r="P3659" t="s">
        <v>8271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1.0066666666666666</v>
      </c>
      <c r="O3660">
        <f t="shared" si="229"/>
        <v>75.5</v>
      </c>
      <c r="P3660" t="s">
        <v>8271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1.0203333333333333</v>
      </c>
      <c r="O3661">
        <f t="shared" si="229"/>
        <v>235.46153846153845</v>
      </c>
      <c r="P3661" t="s">
        <v>8271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</v>
      </c>
      <c r="O3662">
        <f t="shared" si="229"/>
        <v>11.363636363636363</v>
      </c>
      <c r="P3662" t="s">
        <v>8271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1.1100000000000001</v>
      </c>
      <c r="O3663">
        <f t="shared" si="229"/>
        <v>92.5</v>
      </c>
      <c r="P3663" t="s">
        <v>8271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1.0142500000000001</v>
      </c>
      <c r="O3664">
        <f t="shared" si="229"/>
        <v>202.85</v>
      </c>
      <c r="P3664" t="s">
        <v>8271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1.04</v>
      </c>
      <c r="O3665">
        <f t="shared" si="229"/>
        <v>26</v>
      </c>
      <c r="P3665" t="s">
        <v>8271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1.09375</v>
      </c>
      <c r="O3666">
        <f t="shared" si="229"/>
        <v>46.05263157894737</v>
      </c>
      <c r="P3666" t="s">
        <v>8271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1.1516129032258065</v>
      </c>
      <c r="O3667">
        <f t="shared" si="229"/>
        <v>51</v>
      </c>
      <c r="P3667" t="s">
        <v>8271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</v>
      </c>
      <c r="O3668">
        <f t="shared" si="229"/>
        <v>31.578947368421051</v>
      </c>
      <c r="P3668" t="s">
        <v>8271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1.0317033333333334</v>
      </c>
      <c r="O3669">
        <f t="shared" si="229"/>
        <v>53.363965517241382</v>
      </c>
      <c r="P3669" t="s">
        <v>8271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1.0349999999999999</v>
      </c>
      <c r="O3670">
        <f t="shared" si="229"/>
        <v>36.964285714285715</v>
      </c>
      <c r="P3670" t="s">
        <v>8271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1.3819999999999999</v>
      </c>
      <c r="O3671">
        <f t="shared" si="229"/>
        <v>81.294117647058826</v>
      </c>
      <c r="P3671" t="s">
        <v>8271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1.0954545454545455</v>
      </c>
      <c r="O3672">
        <f t="shared" si="229"/>
        <v>20.083333333333332</v>
      </c>
      <c r="P3672" t="s">
        <v>8271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1.0085714285714287</v>
      </c>
      <c r="O3673">
        <f t="shared" si="229"/>
        <v>88.25</v>
      </c>
      <c r="P3673" t="s">
        <v>8271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1.0153333333333334</v>
      </c>
      <c r="O3674">
        <f t="shared" si="229"/>
        <v>53.438596491228068</v>
      </c>
      <c r="P3674" t="s">
        <v>8271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1.13625</v>
      </c>
      <c r="O3675">
        <f t="shared" si="229"/>
        <v>39.868421052631582</v>
      </c>
      <c r="P3675" t="s">
        <v>8271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</v>
      </c>
      <c r="O3676">
        <f t="shared" si="229"/>
        <v>145.16129032258064</v>
      </c>
      <c r="P3676" t="s">
        <v>8271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1.4</v>
      </c>
      <c r="O3677">
        <f t="shared" si="229"/>
        <v>23.333333333333332</v>
      </c>
      <c r="P3677" t="s">
        <v>8271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1.2875000000000001</v>
      </c>
      <c r="O3678">
        <f t="shared" si="229"/>
        <v>64.375</v>
      </c>
      <c r="P3678" t="s">
        <v>8271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1.0290416666666666</v>
      </c>
      <c r="O3679">
        <f t="shared" si="229"/>
        <v>62.052763819095475</v>
      </c>
      <c r="P3679" t="s">
        <v>8271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1.0249999999999999</v>
      </c>
      <c r="O3680">
        <f t="shared" si="229"/>
        <v>66.129032258064512</v>
      </c>
      <c r="P3680" t="s">
        <v>8271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1.101</v>
      </c>
      <c r="O3681">
        <f t="shared" si="229"/>
        <v>73.400000000000006</v>
      </c>
      <c r="P3681" t="s">
        <v>8271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1.1276666666666666</v>
      </c>
      <c r="O3682">
        <f t="shared" si="229"/>
        <v>99.5</v>
      </c>
      <c r="P3682" t="s">
        <v>8271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1.119</v>
      </c>
      <c r="O3683">
        <f t="shared" si="229"/>
        <v>62.166666666666664</v>
      </c>
      <c r="P3683" t="s">
        <v>8271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1.3919999999999999</v>
      </c>
      <c r="O3684">
        <f t="shared" si="229"/>
        <v>62.328358208955223</v>
      </c>
      <c r="P3684" t="s">
        <v>8271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1.1085714285714285</v>
      </c>
      <c r="O3685">
        <f t="shared" si="229"/>
        <v>58.787878787878789</v>
      </c>
      <c r="P3685" t="s">
        <v>8271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1.3906666666666667</v>
      </c>
      <c r="O3686">
        <f t="shared" si="229"/>
        <v>45.347826086956523</v>
      </c>
      <c r="P3686" t="s">
        <v>8271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1.0569999999999999</v>
      </c>
      <c r="O3687">
        <f t="shared" si="229"/>
        <v>41.944444444444443</v>
      </c>
      <c r="P3687" t="s">
        <v>8271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1.0142857142857142</v>
      </c>
      <c r="O3688">
        <f t="shared" si="229"/>
        <v>59.166666666666664</v>
      </c>
      <c r="P3688" t="s">
        <v>8271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1.0024500000000001</v>
      </c>
      <c r="O3689">
        <f t="shared" si="229"/>
        <v>200.49</v>
      </c>
      <c r="P3689" t="s">
        <v>8271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1.0916666666666666</v>
      </c>
      <c r="O3690">
        <f t="shared" si="229"/>
        <v>83.974358974358978</v>
      </c>
      <c r="P3690" t="s">
        <v>8271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1.1833333333333333</v>
      </c>
      <c r="O3691">
        <f t="shared" si="229"/>
        <v>57.258064516129032</v>
      </c>
      <c r="P3691" t="s">
        <v>8271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1.2</v>
      </c>
      <c r="O3692">
        <f t="shared" si="229"/>
        <v>58.064516129032256</v>
      </c>
      <c r="P3692" t="s">
        <v>8271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1.2796000000000001</v>
      </c>
      <c r="O3693">
        <f t="shared" si="229"/>
        <v>186.80291970802921</v>
      </c>
      <c r="P3693" t="s">
        <v>8271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1.26</v>
      </c>
      <c r="O3694">
        <f t="shared" si="229"/>
        <v>74.117647058823536</v>
      </c>
      <c r="P3694" t="s">
        <v>8271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1.2912912912912913</v>
      </c>
      <c r="O3695">
        <f t="shared" si="229"/>
        <v>30.714285714285715</v>
      </c>
      <c r="P3695" t="s">
        <v>8271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1.0742857142857143</v>
      </c>
      <c r="O3696">
        <f t="shared" si="229"/>
        <v>62.666666666666664</v>
      </c>
      <c r="P3696" t="s">
        <v>8271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1.00125</v>
      </c>
      <c r="O3697">
        <f t="shared" si="229"/>
        <v>121.36363636363636</v>
      </c>
      <c r="P3697" t="s">
        <v>8271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1.55</v>
      </c>
      <c r="O3698">
        <f t="shared" si="229"/>
        <v>39.743589743589745</v>
      </c>
      <c r="P3698" t="s">
        <v>8271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1.08</v>
      </c>
      <c r="O3699">
        <f t="shared" si="229"/>
        <v>72</v>
      </c>
      <c r="P3699" t="s">
        <v>8271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1.1052</v>
      </c>
      <c r="O3700">
        <f t="shared" si="229"/>
        <v>40.632352941176471</v>
      </c>
      <c r="P3700" t="s">
        <v>8271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1.008</v>
      </c>
      <c r="O3701">
        <f t="shared" si="229"/>
        <v>63</v>
      </c>
      <c r="P3701" t="s">
        <v>8271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1.212</v>
      </c>
      <c r="O3702">
        <f t="shared" si="229"/>
        <v>33.666666666666664</v>
      </c>
      <c r="P3702" t="s">
        <v>8271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1.0033333333333334</v>
      </c>
      <c r="O3703">
        <f t="shared" si="229"/>
        <v>38.589743589743591</v>
      </c>
      <c r="P3703" t="s">
        <v>8271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1.0916666666666666</v>
      </c>
      <c r="O3704">
        <f t="shared" si="229"/>
        <v>155.95238095238096</v>
      </c>
      <c r="P3704" t="s">
        <v>8271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1.2342857142857142</v>
      </c>
      <c r="O3705">
        <f t="shared" si="229"/>
        <v>43.2</v>
      </c>
      <c r="P3705" t="s">
        <v>8271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1.3633666666666666</v>
      </c>
      <c r="O3706">
        <f t="shared" si="229"/>
        <v>15.148518518518518</v>
      </c>
      <c r="P3706" t="s">
        <v>8271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1.0346657233816767</v>
      </c>
      <c r="O3707">
        <f t="shared" si="229"/>
        <v>83.571428571428569</v>
      </c>
      <c r="P3707" t="s">
        <v>8271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1.2133333333333334</v>
      </c>
      <c r="O3708">
        <f t="shared" si="229"/>
        <v>140</v>
      </c>
      <c r="P3708" t="s">
        <v>8271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1.86</v>
      </c>
      <c r="O3709">
        <f t="shared" si="229"/>
        <v>80.869565217391298</v>
      </c>
      <c r="P3709" t="s">
        <v>8271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</v>
      </c>
      <c r="O3710">
        <f t="shared" si="229"/>
        <v>53.846153846153847</v>
      </c>
      <c r="P3710" t="s">
        <v>8271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1.0825</v>
      </c>
      <c r="O3711">
        <f t="shared" si="229"/>
        <v>30.928571428571427</v>
      </c>
      <c r="P3711" t="s">
        <v>8271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1.4115384615384616</v>
      </c>
      <c r="O3712">
        <f t="shared" si="229"/>
        <v>67.962962962962962</v>
      </c>
      <c r="P3712" t="s">
        <v>8271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1.1399999999999999</v>
      </c>
      <c r="O3713">
        <f t="shared" si="229"/>
        <v>27.142857142857142</v>
      </c>
      <c r="P3713" t="s">
        <v>8271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1.5373333333333334</v>
      </c>
      <c r="O3714">
        <f t="shared" si="229"/>
        <v>110.86538461538461</v>
      </c>
      <c r="P3714" t="s">
        <v>8271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E3715/D3715</f>
        <v>1.0149999999999999</v>
      </c>
      <c r="O3715">
        <f t="shared" ref="O3715:O3778" si="233">E3715/L3715</f>
        <v>106.84210526315789</v>
      </c>
      <c r="P3715" t="s">
        <v>8271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1.0235000000000001</v>
      </c>
      <c r="O3716">
        <f t="shared" si="233"/>
        <v>105.51546391752578</v>
      </c>
      <c r="P3716" t="s">
        <v>8271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1.0257142857142858</v>
      </c>
      <c r="O3717">
        <f t="shared" si="233"/>
        <v>132.96296296296296</v>
      </c>
      <c r="P3717" t="s">
        <v>8271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1.5575000000000001</v>
      </c>
      <c r="O3718">
        <f t="shared" si="233"/>
        <v>51.916666666666664</v>
      </c>
      <c r="P3718" t="s">
        <v>8271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1.0075000000000001</v>
      </c>
      <c r="O3719">
        <f t="shared" si="233"/>
        <v>310</v>
      </c>
      <c r="P3719" t="s">
        <v>8271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2.3940000000000001</v>
      </c>
      <c r="O3720">
        <f t="shared" si="233"/>
        <v>26.021739130434781</v>
      </c>
      <c r="P3720" t="s">
        <v>8271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2.1</v>
      </c>
      <c r="O3721">
        <f t="shared" si="233"/>
        <v>105</v>
      </c>
      <c r="P3721" t="s">
        <v>8271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1.0451515151515152</v>
      </c>
      <c r="O3722">
        <f t="shared" si="233"/>
        <v>86.224999999999994</v>
      </c>
      <c r="P3722" t="s">
        <v>8271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1.008</v>
      </c>
      <c r="O3723">
        <f t="shared" si="233"/>
        <v>114.54545454545455</v>
      </c>
      <c r="P3723" t="s">
        <v>8271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1.1120000000000001</v>
      </c>
      <c r="O3724">
        <f t="shared" si="233"/>
        <v>47.657142857142858</v>
      </c>
      <c r="P3724" t="s">
        <v>8271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1.0204444444444445</v>
      </c>
      <c r="O3725">
        <f t="shared" si="233"/>
        <v>72.888888888888886</v>
      </c>
      <c r="P3725" t="s">
        <v>8271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1.0254767441860466</v>
      </c>
      <c r="O3726">
        <f t="shared" si="233"/>
        <v>49.545505617977533</v>
      </c>
      <c r="P3726" t="s">
        <v>8271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1.27</v>
      </c>
      <c r="O3727">
        <f t="shared" si="233"/>
        <v>25.4</v>
      </c>
      <c r="P3727" t="s">
        <v>8271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3.3870588235294119</v>
      </c>
      <c r="O3728">
        <f t="shared" si="233"/>
        <v>62.586956521739133</v>
      </c>
      <c r="P3728" t="s">
        <v>8271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1.0075000000000001</v>
      </c>
      <c r="O3729">
        <f t="shared" si="233"/>
        <v>61.060606060606062</v>
      </c>
      <c r="P3729" t="s">
        <v>8271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9.3100000000000002E-2</v>
      </c>
      <c r="O3730">
        <f t="shared" si="233"/>
        <v>60.064516129032256</v>
      </c>
      <c r="P3730" t="s">
        <v>8271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7.2400000000000006E-2</v>
      </c>
      <c r="O3731">
        <f t="shared" si="233"/>
        <v>72.400000000000006</v>
      </c>
      <c r="P3731" t="s">
        <v>8271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0.1</v>
      </c>
      <c r="O3732">
        <f t="shared" si="233"/>
        <v>100</v>
      </c>
      <c r="P3732" t="s">
        <v>8271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0.11272727272727273</v>
      </c>
      <c r="O3733">
        <f t="shared" si="233"/>
        <v>51.666666666666664</v>
      </c>
      <c r="P3733" t="s">
        <v>8271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0.15411764705882353</v>
      </c>
      <c r="O3734">
        <f t="shared" si="233"/>
        <v>32.75</v>
      </c>
      <c r="P3734" t="s">
        <v>8271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t="e">
        <f t="shared" si="233"/>
        <v>#DIV/0!</v>
      </c>
      <c r="P3735" t="s">
        <v>8271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0.28466666666666668</v>
      </c>
      <c r="O3736">
        <f t="shared" si="233"/>
        <v>61</v>
      </c>
      <c r="P3736" t="s">
        <v>8271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0.13333333333333333</v>
      </c>
      <c r="O3737">
        <f t="shared" si="233"/>
        <v>10</v>
      </c>
      <c r="P3737" t="s">
        <v>8271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6.6666666666666671E-3</v>
      </c>
      <c r="O3738">
        <f t="shared" si="233"/>
        <v>10</v>
      </c>
      <c r="P3738" t="s">
        <v>8271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0.21428571428571427</v>
      </c>
      <c r="O3739">
        <f t="shared" si="233"/>
        <v>37.5</v>
      </c>
      <c r="P3739" t="s">
        <v>8271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0.18</v>
      </c>
      <c r="O3740">
        <f t="shared" si="233"/>
        <v>45</v>
      </c>
      <c r="P3740" t="s">
        <v>8271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0.20125000000000001</v>
      </c>
      <c r="O3741">
        <f t="shared" si="233"/>
        <v>100.625</v>
      </c>
      <c r="P3741" t="s">
        <v>8271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0.17899999999999999</v>
      </c>
      <c r="O3742">
        <f t="shared" si="233"/>
        <v>25.571428571428573</v>
      </c>
      <c r="P3742" t="s">
        <v>8271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t="e">
        <f t="shared" si="233"/>
        <v>#DIV/0!</v>
      </c>
      <c r="P3743" t="s">
        <v>8271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0.02</v>
      </c>
      <c r="O3744">
        <f t="shared" si="233"/>
        <v>25</v>
      </c>
      <c r="P3744" t="s">
        <v>8271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t="e">
        <f t="shared" si="233"/>
        <v>#DIV/0!</v>
      </c>
      <c r="P3745" t="s">
        <v>8271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t="e">
        <f t="shared" si="233"/>
        <v>#DIV/0!</v>
      </c>
      <c r="P3746" t="s">
        <v>8271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0.1</v>
      </c>
      <c r="O3747">
        <f t="shared" si="233"/>
        <v>10</v>
      </c>
      <c r="P3747" t="s">
        <v>8271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2.3764705882352941E-2</v>
      </c>
      <c r="O3748">
        <f t="shared" si="233"/>
        <v>202</v>
      </c>
      <c r="P3748" t="s">
        <v>8271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0.01</v>
      </c>
      <c r="O3749">
        <f t="shared" si="233"/>
        <v>25</v>
      </c>
      <c r="P3749" t="s">
        <v>8271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1.0351999999999999</v>
      </c>
      <c r="O3750">
        <f t="shared" si="233"/>
        <v>99.538461538461533</v>
      </c>
      <c r="P3750" t="s">
        <v>8305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1.05</v>
      </c>
      <c r="O3751">
        <f t="shared" si="233"/>
        <v>75</v>
      </c>
      <c r="P3751" t="s">
        <v>8305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1.0044999999999999</v>
      </c>
      <c r="O3752">
        <f t="shared" si="233"/>
        <v>215.25</v>
      </c>
      <c r="P3752" t="s">
        <v>8305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1.3260000000000001</v>
      </c>
      <c r="O3753">
        <f t="shared" si="233"/>
        <v>120.54545454545455</v>
      </c>
      <c r="P3753" t="s">
        <v>8305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1.1299999999999999</v>
      </c>
      <c r="O3754">
        <f t="shared" si="233"/>
        <v>37.666666666666664</v>
      </c>
      <c r="P3754" t="s">
        <v>8305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1.0334000000000001</v>
      </c>
      <c r="O3755">
        <f t="shared" si="233"/>
        <v>172.23333333333332</v>
      </c>
      <c r="P3755" t="s">
        <v>8305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1.2</v>
      </c>
      <c r="O3756">
        <f t="shared" si="233"/>
        <v>111.11111111111111</v>
      </c>
      <c r="P3756" t="s">
        <v>8305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1.2963636363636364</v>
      </c>
      <c r="O3757">
        <f t="shared" si="233"/>
        <v>25.464285714285715</v>
      </c>
      <c r="P3757" t="s">
        <v>8305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1.0111111111111111</v>
      </c>
      <c r="O3758">
        <f t="shared" si="233"/>
        <v>267.64705882352939</v>
      </c>
      <c r="P3758" t="s">
        <v>8305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1.0851428571428572</v>
      </c>
      <c r="O3759">
        <f t="shared" si="233"/>
        <v>75.959999999999994</v>
      </c>
      <c r="P3759" t="s">
        <v>8305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1.0233333333333334</v>
      </c>
      <c r="O3760">
        <f t="shared" si="233"/>
        <v>59.03846153846154</v>
      </c>
      <c r="P3760" t="s">
        <v>8305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1.1024425000000002</v>
      </c>
      <c r="O3761">
        <f t="shared" si="233"/>
        <v>50.111022727272733</v>
      </c>
      <c r="P3761" t="s">
        <v>8305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1.010154</v>
      </c>
      <c r="O3762">
        <f t="shared" si="233"/>
        <v>55.502967032967035</v>
      </c>
      <c r="P3762" t="s">
        <v>8305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</v>
      </c>
      <c r="O3763">
        <f t="shared" si="233"/>
        <v>166.66666666666666</v>
      </c>
      <c r="P3763" t="s">
        <v>8305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1.0624</v>
      </c>
      <c r="O3764">
        <f t="shared" si="233"/>
        <v>47.428571428571431</v>
      </c>
      <c r="P3764" t="s">
        <v>8305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</v>
      </c>
      <c r="O3765">
        <f t="shared" si="233"/>
        <v>64.935064935064929</v>
      </c>
      <c r="P3765" t="s">
        <v>8305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</v>
      </c>
      <c r="O3766">
        <f t="shared" si="233"/>
        <v>55.555555555555557</v>
      </c>
      <c r="P3766" t="s">
        <v>8305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1.1345714285714286</v>
      </c>
      <c r="O3767">
        <f t="shared" si="233"/>
        <v>74.224299065420567</v>
      </c>
      <c r="P3767" t="s">
        <v>8305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1.0265010000000001</v>
      </c>
      <c r="O3768">
        <f t="shared" si="233"/>
        <v>106.9271875</v>
      </c>
      <c r="P3768" t="s">
        <v>8305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1.1675</v>
      </c>
      <c r="O3769">
        <f t="shared" si="233"/>
        <v>41.696428571428569</v>
      </c>
      <c r="P3769" t="s">
        <v>8305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1.0765274999999999</v>
      </c>
      <c r="O3770">
        <f t="shared" si="233"/>
        <v>74.243275862068955</v>
      </c>
      <c r="P3770" t="s">
        <v>8305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</v>
      </c>
      <c r="O3771">
        <f t="shared" si="233"/>
        <v>73.333333333333329</v>
      </c>
      <c r="P3771" t="s">
        <v>8305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</v>
      </c>
      <c r="O3772">
        <f t="shared" si="233"/>
        <v>100</v>
      </c>
      <c r="P3772" t="s">
        <v>8305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1.46</v>
      </c>
      <c r="O3773">
        <f t="shared" si="233"/>
        <v>38.421052631578945</v>
      </c>
      <c r="P3773" t="s">
        <v>8305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1.1020000000000001</v>
      </c>
      <c r="O3774">
        <f t="shared" si="233"/>
        <v>166.96969696969697</v>
      </c>
      <c r="P3774" t="s">
        <v>8305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1.0820000000000001</v>
      </c>
      <c r="O3775">
        <f t="shared" si="233"/>
        <v>94.912280701754383</v>
      </c>
      <c r="P3775" t="s">
        <v>8305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</v>
      </c>
      <c r="O3776">
        <f t="shared" si="233"/>
        <v>100</v>
      </c>
      <c r="P3776" t="s">
        <v>8305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1.0024999999999999</v>
      </c>
      <c r="O3777">
        <f t="shared" si="233"/>
        <v>143.21428571428572</v>
      </c>
      <c r="P3777" t="s">
        <v>8305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1.0671250000000001</v>
      </c>
      <c r="O3778">
        <f t="shared" si="233"/>
        <v>90.819148936170208</v>
      </c>
      <c r="P3778" t="s">
        <v>8305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E3779/D3779</f>
        <v>1.4319999999999999</v>
      </c>
      <c r="O3779">
        <f t="shared" ref="O3779:O3842" si="237">E3779/L3779</f>
        <v>48.542372881355931</v>
      </c>
      <c r="P3779" t="s">
        <v>8305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1.0504166666666668</v>
      </c>
      <c r="O3780">
        <f t="shared" si="237"/>
        <v>70.027777777777771</v>
      </c>
      <c r="P3780" t="s">
        <v>8305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1.0398000000000001</v>
      </c>
      <c r="O3781">
        <f t="shared" si="237"/>
        <v>135.62608695652173</v>
      </c>
      <c r="P3781" t="s">
        <v>8305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1.2</v>
      </c>
      <c r="O3782">
        <f t="shared" si="237"/>
        <v>100</v>
      </c>
      <c r="P3782" t="s">
        <v>8305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1.0966666666666667</v>
      </c>
      <c r="O3783">
        <f t="shared" si="237"/>
        <v>94.90384615384616</v>
      </c>
      <c r="P3783" t="s">
        <v>8305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1.0175000000000001</v>
      </c>
      <c r="O3784">
        <f t="shared" si="237"/>
        <v>75.370370370370367</v>
      </c>
      <c r="P3784" t="s">
        <v>8305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1.2891666666666666</v>
      </c>
      <c r="O3785">
        <f t="shared" si="237"/>
        <v>64.458333333333329</v>
      </c>
      <c r="P3785" t="s">
        <v>8305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1.1499999999999999</v>
      </c>
      <c r="O3786">
        <f t="shared" si="237"/>
        <v>115</v>
      </c>
      <c r="P3786" t="s">
        <v>8305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1.5075000000000001</v>
      </c>
      <c r="O3787">
        <f t="shared" si="237"/>
        <v>100.5</v>
      </c>
      <c r="P3787" t="s">
        <v>8305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1.1096666666666666</v>
      </c>
      <c r="O3788">
        <f t="shared" si="237"/>
        <v>93.774647887323937</v>
      </c>
      <c r="P3788" t="s">
        <v>8305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1.0028571428571429</v>
      </c>
      <c r="O3789">
        <f t="shared" si="237"/>
        <v>35.1</v>
      </c>
      <c r="P3789" t="s">
        <v>8305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6.6666666666666671E-3</v>
      </c>
      <c r="O3790">
        <f t="shared" si="237"/>
        <v>500</v>
      </c>
      <c r="P3790" t="s">
        <v>8305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3.267605633802817E-2</v>
      </c>
      <c r="O3791">
        <f t="shared" si="237"/>
        <v>29</v>
      </c>
      <c r="P3791" t="s">
        <v>8305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t="e">
        <f t="shared" si="237"/>
        <v>#DIV/0!</v>
      </c>
      <c r="P3792" t="s">
        <v>8305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t="e">
        <f t="shared" si="237"/>
        <v>#DIV/0!</v>
      </c>
      <c r="P3793" t="s">
        <v>8305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2.8E-3</v>
      </c>
      <c r="O3794">
        <f t="shared" si="237"/>
        <v>17.5</v>
      </c>
      <c r="P3794" t="s">
        <v>8305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0.59657142857142853</v>
      </c>
      <c r="O3795">
        <f t="shared" si="237"/>
        <v>174</v>
      </c>
      <c r="P3795" t="s">
        <v>8305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0.01</v>
      </c>
      <c r="O3796">
        <f t="shared" si="237"/>
        <v>50</v>
      </c>
      <c r="P3796" t="s">
        <v>8305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1.6666666666666666E-2</v>
      </c>
      <c r="O3797">
        <f t="shared" si="237"/>
        <v>5</v>
      </c>
      <c r="P3797" t="s">
        <v>8305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4.4444444444444447E-5</v>
      </c>
      <c r="O3798">
        <f t="shared" si="237"/>
        <v>1</v>
      </c>
      <c r="P3798" t="s">
        <v>8305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0.89666666666666661</v>
      </c>
      <c r="O3799">
        <f t="shared" si="237"/>
        <v>145.40540540540542</v>
      </c>
      <c r="P3799" t="s">
        <v>8305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1.4642857142857143E-2</v>
      </c>
      <c r="O3800">
        <f t="shared" si="237"/>
        <v>205</v>
      </c>
      <c r="P3800" t="s">
        <v>8305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4.02E-2</v>
      </c>
      <c r="O3801">
        <f t="shared" si="237"/>
        <v>100.5</v>
      </c>
      <c r="P3801" t="s">
        <v>8305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4.0045454545454544E-2</v>
      </c>
      <c r="O3802">
        <f t="shared" si="237"/>
        <v>55.0625</v>
      </c>
      <c r="P3802" t="s">
        <v>8305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8.5199999999999998E-2</v>
      </c>
      <c r="O3803">
        <f t="shared" si="237"/>
        <v>47.333333333333336</v>
      </c>
      <c r="P3803" t="s">
        <v>8305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t="e">
        <f t="shared" si="237"/>
        <v>#DIV/0!</v>
      </c>
      <c r="P3804" t="s">
        <v>8305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0.19650000000000001</v>
      </c>
      <c r="O3805">
        <f t="shared" si="237"/>
        <v>58.95</v>
      </c>
      <c r="P3805" t="s">
        <v>8305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t="e">
        <f t="shared" si="237"/>
        <v>#DIV/0!</v>
      </c>
      <c r="P3806" t="s">
        <v>8305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2.0000000000000002E-5</v>
      </c>
      <c r="O3807">
        <f t="shared" si="237"/>
        <v>1.5</v>
      </c>
      <c r="P3807" t="s">
        <v>8305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6.6666666666666664E-4</v>
      </c>
      <c r="O3808">
        <f t="shared" si="237"/>
        <v>5</v>
      </c>
      <c r="P3808" t="s">
        <v>8305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0.30333333333333334</v>
      </c>
      <c r="O3809">
        <f t="shared" si="237"/>
        <v>50.555555555555557</v>
      </c>
      <c r="P3809" t="s">
        <v>8305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</v>
      </c>
      <c r="O3810">
        <f t="shared" si="237"/>
        <v>41.666666666666664</v>
      </c>
      <c r="P3810" t="s">
        <v>8271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1.0125</v>
      </c>
      <c r="O3811">
        <f t="shared" si="237"/>
        <v>53.289473684210527</v>
      </c>
      <c r="P3811" t="s">
        <v>8271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1.2173333333333334</v>
      </c>
      <c r="O3812">
        <f t="shared" si="237"/>
        <v>70.230769230769226</v>
      </c>
      <c r="P3812" t="s">
        <v>8271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3.3</v>
      </c>
      <c r="O3813">
        <f t="shared" si="237"/>
        <v>43.421052631578945</v>
      </c>
      <c r="P3813" t="s">
        <v>8271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1.0954999999999999</v>
      </c>
      <c r="O3814">
        <f t="shared" si="237"/>
        <v>199.18181818181819</v>
      </c>
      <c r="P3814" t="s">
        <v>8271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1.0095190476190474</v>
      </c>
      <c r="O3815">
        <f t="shared" si="237"/>
        <v>78.518148148148143</v>
      </c>
      <c r="P3815" t="s">
        <v>8271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1.4013333333333333</v>
      </c>
      <c r="O3816">
        <f t="shared" si="237"/>
        <v>61.823529411764703</v>
      </c>
      <c r="P3816" t="s">
        <v>8271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1.0000100000000001</v>
      </c>
      <c r="O3817">
        <f t="shared" si="237"/>
        <v>50.000500000000002</v>
      </c>
      <c r="P3817" t="s">
        <v>8271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1.19238</v>
      </c>
      <c r="O3818">
        <f t="shared" si="237"/>
        <v>48.339729729729726</v>
      </c>
      <c r="P3818" t="s">
        <v>8271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1.0725</v>
      </c>
      <c r="O3819">
        <f t="shared" si="237"/>
        <v>107.25</v>
      </c>
      <c r="P3819" t="s">
        <v>8271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2.2799999999999998</v>
      </c>
      <c r="O3820">
        <f t="shared" si="237"/>
        <v>57</v>
      </c>
      <c r="P3820" t="s">
        <v>8271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1.0640000000000001</v>
      </c>
      <c r="O3821">
        <f t="shared" si="237"/>
        <v>40.92307692307692</v>
      </c>
      <c r="P3821" t="s">
        <v>8271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1.4333333333333333</v>
      </c>
      <c r="O3822">
        <f t="shared" si="237"/>
        <v>21.5</v>
      </c>
      <c r="P3822" t="s">
        <v>8271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1.0454285714285714</v>
      </c>
      <c r="O3823">
        <f t="shared" si="237"/>
        <v>79.543478260869563</v>
      </c>
      <c r="P3823" t="s">
        <v>8271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1.1002000000000001</v>
      </c>
      <c r="O3824">
        <f t="shared" si="237"/>
        <v>72.381578947368425</v>
      </c>
      <c r="P3824" t="s">
        <v>8271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1.06</v>
      </c>
      <c r="O3825">
        <f t="shared" si="237"/>
        <v>64.634146341463421</v>
      </c>
      <c r="P3825" t="s">
        <v>8271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1.08</v>
      </c>
      <c r="O3826">
        <f t="shared" si="237"/>
        <v>38.571428571428569</v>
      </c>
      <c r="P3826" t="s">
        <v>8271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1.0542</v>
      </c>
      <c r="O3827">
        <f t="shared" si="237"/>
        <v>107.57142857142857</v>
      </c>
      <c r="P3827" t="s">
        <v>8271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1.1916666666666667</v>
      </c>
      <c r="O3828">
        <f t="shared" si="237"/>
        <v>27.5</v>
      </c>
      <c r="P3828" t="s">
        <v>8271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1.5266666666666666</v>
      </c>
      <c r="O3829">
        <f t="shared" si="237"/>
        <v>70.461538461538467</v>
      </c>
      <c r="P3829" t="s">
        <v>8271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</v>
      </c>
      <c r="O3830">
        <f t="shared" si="237"/>
        <v>178.57142857142858</v>
      </c>
      <c r="P3830" t="s">
        <v>8271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1.002</v>
      </c>
      <c r="O3831">
        <f t="shared" si="237"/>
        <v>62.625</v>
      </c>
      <c r="P3831" t="s">
        <v>8271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2.25</v>
      </c>
      <c r="O3832">
        <f t="shared" si="237"/>
        <v>75</v>
      </c>
      <c r="P3832" t="s">
        <v>8271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1.0602199999999999</v>
      </c>
      <c r="O3833">
        <f t="shared" si="237"/>
        <v>58.901111111111113</v>
      </c>
      <c r="P3833" t="s">
        <v>8271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1.0466666666666666</v>
      </c>
      <c r="O3834">
        <f t="shared" si="237"/>
        <v>139.55555555555554</v>
      </c>
      <c r="P3834" t="s">
        <v>8271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1.1666666666666667</v>
      </c>
      <c r="O3835">
        <f t="shared" si="237"/>
        <v>70</v>
      </c>
      <c r="P3835" t="s">
        <v>8271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1.0903333333333334</v>
      </c>
      <c r="O3836">
        <f t="shared" si="237"/>
        <v>57.385964912280699</v>
      </c>
      <c r="P3836" t="s">
        <v>8271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1.6</v>
      </c>
      <c r="O3837">
        <f t="shared" si="237"/>
        <v>40</v>
      </c>
      <c r="P3837" t="s">
        <v>8271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1.125</v>
      </c>
      <c r="O3838">
        <f t="shared" si="237"/>
        <v>64.285714285714292</v>
      </c>
      <c r="P3838" t="s">
        <v>8271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1.0209999999999999</v>
      </c>
      <c r="O3839">
        <f t="shared" si="237"/>
        <v>120.11764705882354</v>
      </c>
      <c r="P3839" t="s">
        <v>8271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1.00824</v>
      </c>
      <c r="O3840">
        <f t="shared" si="237"/>
        <v>1008.24</v>
      </c>
      <c r="P3840" t="s">
        <v>8271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1.0125</v>
      </c>
      <c r="O3841">
        <f t="shared" si="237"/>
        <v>63.28125</v>
      </c>
      <c r="P3841" t="s">
        <v>8271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</v>
      </c>
      <c r="O3842">
        <f t="shared" si="237"/>
        <v>21.666666666666668</v>
      </c>
      <c r="P3842" t="s">
        <v>8271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E3843/D3843</f>
        <v>8.72E-2</v>
      </c>
      <c r="O3843">
        <f t="shared" ref="O3843:O3906" si="241">E3843/L3843</f>
        <v>25.647058823529413</v>
      </c>
      <c r="P3843" t="s">
        <v>8271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0.21940000000000001</v>
      </c>
      <c r="O3844">
        <f t="shared" si="241"/>
        <v>47.695652173913047</v>
      </c>
      <c r="P3844" t="s">
        <v>8271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0.21299999999999999</v>
      </c>
      <c r="O3845">
        <f t="shared" si="241"/>
        <v>56.05263157894737</v>
      </c>
      <c r="P3845" t="s">
        <v>8271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0.41489795918367345</v>
      </c>
      <c r="O3846">
        <f t="shared" si="241"/>
        <v>81.319999999999993</v>
      </c>
      <c r="P3846" t="s">
        <v>8271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2.1049999999999999E-2</v>
      </c>
      <c r="O3847">
        <f t="shared" si="241"/>
        <v>70.166666666666671</v>
      </c>
      <c r="P3847" t="s">
        <v>8271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2.7E-2</v>
      </c>
      <c r="O3848">
        <f t="shared" si="241"/>
        <v>23.625</v>
      </c>
      <c r="P3848" t="s">
        <v>8271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0.16161904761904761</v>
      </c>
      <c r="O3849">
        <f t="shared" si="241"/>
        <v>188.55555555555554</v>
      </c>
      <c r="P3849" t="s">
        <v>8271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0.16376923076923078</v>
      </c>
      <c r="O3850">
        <f t="shared" si="241"/>
        <v>49.511627906976742</v>
      </c>
      <c r="P3850" t="s">
        <v>8271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7.0433333333333334E-2</v>
      </c>
      <c r="O3851">
        <f t="shared" si="241"/>
        <v>75.464285714285708</v>
      </c>
      <c r="P3851" t="s">
        <v>8271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3.7999999999999999E-2</v>
      </c>
      <c r="O3852">
        <f t="shared" si="241"/>
        <v>9.5</v>
      </c>
      <c r="P3852" t="s">
        <v>8271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0.34079999999999999</v>
      </c>
      <c r="O3853">
        <f t="shared" si="241"/>
        <v>35.5</v>
      </c>
      <c r="P3853" t="s">
        <v>8271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2E-3</v>
      </c>
      <c r="O3854">
        <f t="shared" si="241"/>
        <v>10</v>
      </c>
      <c r="P3854" t="s">
        <v>8271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2.5999999999999998E-4</v>
      </c>
      <c r="O3855">
        <f t="shared" si="241"/>
        <v>13</v>
      </c>
      <c r="P3855" t="s">
        <v>8271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0.16254545454545455</v>
      </c>
      <c r="O3856">
        <f t="shared" si="241"/>
        <v>89.4</v>
      </c>
      <c r="P3856" t="s">
        <v>8271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2.5000000000000001E-2</v>
      </c>
      <c r="O3857">
        <f t="shared" si="241"/>
        <v>25</v>
      </c>
      <c r="P3857" t="s">
        <v>8271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2.0000000000000001E-4</v>
      </c>
      <c r="O3858">
        <f t="shared" si="241"/>
        <v>1</v>
      </c>
      <c r="P3858" t="s">
        <v>8271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5.1999999999999998E-2</v>
      </c>
      <c r="O3859">
        <f t="shared" si="241"/>
        <v>65</v>
      </c>
      <c r="P3859" t="s">
        <v>8271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0.02</v>
      </c>
      <c r="O3860">
        <f t="shared" si="241"/>
        <v>10</v>
      </c>
      <c r="P3860" t="s">
        <v>8271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4.0000000000000002E-4</v>
      </c>
      <c r="O3861">
        <f t="shared" si="241"/>
        <v>1</v>
      </c>
      <c r="P3861" t="s">
        <v>8271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0.17666666666666667</v>
      </c>
      <c r="O3862">
        <f t="shared" si="241"/>
        <v>81.538461538461533</v>
      </c>
      <c r="P3862" t="s">
        <v>8271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0.05</v>
      </c>
      <c r="O3863">
        <f t="shared" si="241"/>
        <v>100</v>
      </c>
      <c r="P3863" t="s">
        <v>8271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1.3333333333333334E-4</v>
      </c>
      <c r="O3864">
        <f t="shared" si="241"/>
        <v>1</v>
      </c>
      <c r="P3864" t="s">
        <v>8271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t="e">
        <f t="shared" si="241"/>
        <v>#DIV/0!</v>
      </c>
      <c r="P3865" t="s">
        <v>8271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1.2E-2</v>
      </c>
      <c r="O3866">
        <f t="shared" si="241"/>
        <v>20</v>
      </c>
      <c r="P3866" t="s">
        <v>8271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0.26937422295897223</v>
      </c>
      <c r="O3867">
        <f t="shared" si="241"/>
        <v>46.428571428571431</v>
      </c>
      <c r="P3867" t="s">
        <v>8271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5.4999999999999997E-3</v>
      </c>
      <c r="O3868">
        <f t="shared" si="241"/>
        <v>5.5</v>
      </c>
      <c r="P3868" t="s">
        <v>8271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0.1255</v>
      </c>
      <c r="O3869">
        <f t="shared" si="241"/>
        <v>50.2</v>
      </c>
      <c r="P3869" t="s">
        <v>8271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2E-3</v>
      </c>
      <c r="O3870">
        <f t="shared" si="241"/>
        <v>10</v>
      </c>
      <c r="P3870" t="s">
        <v>8305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3.44748684310884E-2</v>
      </c>
      <c r="O3871">
        <f t="shared" si="241"/>
        <v>30.133333333333333</v>
      </c>
      <c r="P3871" t="s">
        <v>8305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0.15</v>
      </c>
      <c r="O3872">
        <f t="shared" si="241"/>
        <v>150</v>
      </c>
      <c r="P3872" t="s">
        <v>8305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2.6666666666666668E-2</v>
      </c>
      <c r="O3873">
        <f t="shared" si="241"/>
        <v>13.333333333333334</v>
      </c>
      <c r="P3873" t="s">
        <v>8305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t="e">
        <f t="shared" si="241"/>
        <v>#DIV/0!</v>
      </c>
      <c r="P3874" t="s">
        <v>8305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t="e">
        <f t="shared" si="241"/>
        <v>#DIV/0!</v>
      </c>
      <c r="P3875" t="s">
        <v>8305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t="e">
        <f t="shared" si="241"/>
        <v>#DIV/0!</v>
      </c>
      <c r="P3876" t="s">
        <v>8305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t="e">
        <f t="shared" si="241"/>
        <v>#DIV/0!</v>
      </c>
      <c r="P3877" t="s">
        <v>8305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0.52794871794871789</v>
      </c>
      <c r="O3878">
        <f t="shared" si="241"/>
        <v>44.760869565217391</v>
      </c>
      <c r="P3878" t="s">
        <v>8305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4.9639999999999997E-2</v>
      </c>
      <c r="O3879">
        <f t="shared" si="241"/>
        <v>88.642857142857139</v>
      </c>
      <c r="P3879" t="s">
        <v>8305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5.5555555555555556E-4</v>
      </c>
      <c r="O3880">
        <f t="shared" si="241"/>
        <v>10</v>
      </c>
      <c r="P3880" t="s">
        <v>8305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t="e">
        <f t="shared" si="241"/>
        <v>#DIV/0!</v>
      </c>
      <c r="P3881" t="s">
        <v>8305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0.13066666666666665</v>
      </c>
      <c r="O3882">
        <f t="shared" si="241"/>
        <v>57.647058823529413</v>
      </c>
      <c r="P3882" t="s">
        <v>8305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0.05</v>
      </c>
      <c r="O3883">
        <f t="shared" si="241"/>
        <v>25</v>
      </c>
      <c r="P3883" t="s">
        <v>8305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t="e">
        <f t="shared" si="241"/>
        <v>#DIV/0!</v>
      </c>
      <c r="P3884" t="s">
        <v>8305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t="e">
        <f t="shared" si="241"/>
        <v>#DIV/0!</v>
      </c>
      <c r="P3885" t="s">
        <v>8305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t="e">
        <f t="shared" si="241"/>
        <v>#DIV/0!</v>
      </c>
      <c r="P3886" t="s">
        <v>8305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t="e">
        <f t="shared" si="241"/>
        <v>#DIV/0!</v>
      </c>
      <c r="P3887" t="s">
        <v>8305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t="e">
        <f t="shared" si="241"/>
        <v>#DIV/0!</v>
      </c>
      <c r="P3888" t="s">
        <v>8305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1.7500000000000002E-2</v>
      </c>
      <c r="O3889">
        <f t="shared" si="241"/>
        <v>17.5</v>
      </c>
      <c r="P3889" t="s">
        <v>8305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0.27100000000000002</v>
      </c>
      <c r="O3890">
        <f t="shared" si="241"/>
        <v>38.714285714285715</v>
      </c>
      <c r="P3890" t="s">
        <v>8271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1.4749999999999999E-2</v>
      </c>
      <c r="O3891">
        <f t="shared" si="241"/>
        <v>13.111111111111111</v>
      </c>
      <c r="P3891" t="s">
        <v>8271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0.16826666666666668</v>
      </c>
      <c r="O3892">
        <f t="shared" si="241"/>
        <v>315.5</v>
      </c>
      <c r="P3892" t="s">
        <v>8271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0.32500000000000001</v>
      </c>
      <c r="O3893">
        <f t="shared" si="241"/>
        <v>37.142857142857146</v>
      </c>
      <c r="P3893" t="s">
        <v>8271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t="e">
        <f t="shared" si="241"/>
        <v>#DIV/0!</v>
      </c>
      <c r="P3894" t="s">
        <v>8271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0.2155</v>
      </c>
      <c r="O3895">
        <f t="shared" si="241"/>
        <v>128.27380952380952</v>
      </c>
      <c r="P3895" t="s">
        <v>8271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3.4666666666666665E-2</v>
      </c>
      <c r="O3896">
        <f t="shared" si="241"/>
        <v>47.272727272727273</v>
      </c>
      <c r="P3896" t="s">
        <v>8271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0.05</v>
      </c>
      <c r="O3897">
        <f t="shared" si="241"/>
        <v>50</v>
      </c>
      <c r="P3897" t="s">
        <v>8271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0.10625</v>
      </c>
      <c r="O3898">
        <f t="shared" si="241"/>
        <v>42.5</v>
      </c>
      <c r="P3898" t="s">
        <v>8271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0.17599999999999999</v>
      </c>
      <c r="O3899">
        <f t="shared" si="241"/>
        <v>44</v>
      </c>
      <c r="P3899" t="s">
        <v>8271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0.3256</v>
      </c>
      <c r="O3900">
        <f t="shared" si="241"/>
        <v>50.875</v>
      </c>
      <c r="P3900" t="s">
        <v>8271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1.2500000000000001E-2</v>
      </c>
      <c r="O3901">
        <f t="shared" si="241"/>
        <v>62.5</v>
      </c>
      <c r="P3901" t="s">
        <v>8271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5.3999999999999999E-2</v>
      </c>
      <c r="O3902">
        <f t="shared" si="241"/>
        <v>27</v>
      </c>
      <c r="P3902" t="s">
        <v>8271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8.3333333333333332E-3</v>
      </c>
      <c r="O3903">
        <f t="shared" si="241"/>
        <v>25</v>
      </c>
      <c r="P3903" t="s">
        <v>8271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0.48833333333333334</v>
      </c>
      <c r="O3904">
        <f t="shared" si="241"/>
        <v>47.258064516129032</v>
      </c>
      <c r="P3904" t="s">
        <v>8271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t="e">
        <f t="shared" si="241"/>
        <v>#DIV/0!</v>
      </c>
      <c r="P3905" t="s">
        <v>8271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2.9999999999999997E-4</v>
      </c>
      <c r="O3906">
        <f t="shared" si="241"/>
        <v>1.5</v>
      </c>
      <c r="P3906" t="s">
        <v>8271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E3907/D3907</f>
        <v>0.11533333333333333</v>
      </c>
      <c r="O3907">
        <f t="shared" ref="O3907:O3970" si="245">E3907/L3907</f>
        <v>24.714285714285715</v>
      </c>
      <c r="P3907" t="s">
        <v>8271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0.67333333333333334</v>
      </c>
      <c r="O3908">
        <f t="shared" si="245"/>
        <v>63.125</v>
      </c>
      <c r="P3908" t="s">
        <v>8271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0.153</v>
      </c>
      <c r="O3909">
        <f t="shared" si="245"/>
        <v>38.25</v>
      </c>
      <c r="P3909" t="s">
        <v>8271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8.666666666666667E-2</v>
      </c>
      <c r="O3910">
        <f t="shared" si="245"/>
        <v>16.25</v>
      </c>
      <c r="P3910" t="s">
        <v>8271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2.2499999999999998E-3</v>
      </c>
      <c r="O3911">
        <f t="shared" si="245"/>
        <v>33.75</v>
      </c>
      <c r="P3911" t="s">
        <v>8271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3.0833333333333334E-2</v>
      </c>
      <c r="O3912">
        <f t="shared" si="245"/>
        <v>61.666666666666664</v>
      </c>
      <c r="P3912" t="s">
        <v>8271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0.37412499999999999</v>
      </c>
      <c r="O3913">
        <f t="shared" si="245"/>
        <v>83.138888888888886</v>
      </c>
      <c r="P3913" t="s">
        <v>8271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6.666666666666667E-5</v>
      </c>
      <c r="O3914">
        <f t="shared" si="245"/>
        <v>1</v>
      </c>
      <c r="P3914" t="s">
        <v>8271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0.1</v>
      </c>
      <c r="O3915">
        <f t="shared" si="245"/>
        <v>142.85714285714286</v>
      </c>
      <c r="P3915" t="s">
        <v>8271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0.36359999999999998</v>
      </c>
      <c r="O3916">
        <f t="shared" si="245"/>
        <v>33.666666666666664</v>
      </c>
      <c r="P3916" t="s">
        <v>8271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3.3333333333333335E-3</v>
      </c>
      <c r="O3917">
        <f t="shared" si="245"/>
        <v>5</v>
      </c>
      <c r="P3917" t="s">
        <v>8271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t="e">
        <f t="shared" si="245"/>
        <v>#DIV/0!</v>
      </c>
      <c r="P3918" t="s">
        <v>8271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2.8571428571428571E-3</v>
      </c>
      <c r="O3919">
        <f t="shared" si="245"/>
        <v>10</v>
      </c>
      <c r="P3919" t="s">
        <v>8271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2E-3</v>
      </c>
      <c r="O3920">
        <f t="shared" si="245"/>
        <v>40</v>
      </c>
      <c r="P3920" t="s">
        <v>8271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1.7999999999999999E-2</v>
      </c>
      <c r="O3921">
        <f t="shared" si="245"/>
        <v>30</v>
      </c>
      <c r="P3921" t="s">
        <v>8271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5.3999999999999999E-2</v>
      </c>
      <c r="O3922">
        <f t="shared" si="245"/>
        <v>45</v>
      </c>
      <c r="P3922" t="s">
        <v>8271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t="e">
        <f t="shared" si="245"/>
        <v>#DIV/0!</v>
      </c>
      <c r="P3923" t="s">
        <v>8271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8.1333333333333327E-2</v>
      </c>
      <c r="O3924">
        <f t="shared" si="245"/>
        <v>10.166666666666666</v>
      </c>
      <c r="P3924" t="s">
        <v>8271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0.12034782608695652</v>
      </c>
      <c r="O3925">
        <f t="shared" si="245"/>
        <v>81.411764705882348</v>
      </c>
      <c r="P3925" t="s">
        <v>8271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0.15266666666666667</v>
      </c>
      <c r="O3926">
        <f t="shared" si="245"/>
        <v>57.25</v>
      </c>
      <c r="P3926" t="s">
        <v>8271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0.1</v>
      </c>
      <c r="O3927">
        <f t="shared" si="245"/>
        <v>5</v>
      </c>
      <c r="P3927" t="s">
        <v>8271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3.0000000000000001E-3</v>
      </c>
      <c r="O3928">
        <f t="shared" si="245"/>
        <v>15</v>
      </c>
      <c r="P3928" t="s">
        <v>8271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0.01</v>
      </c>
      <c r="O3929">
        <f t="shared" si="245"/>
        <v>12.5</v>
      </c>
      <c r="P3929" t="s">
        <v>8271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0.13020000000000001</v>
      </c>
      <c r="O3930">
        <f t="shared" si="245"/>
        <v>93</v>
      </c>
      <c r="P3930" t="s">
        <v>8271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2.265E-2</v>
      </c>
      <c r="O3931">
        <f t="shared" si="245"/>
        <v>32.357142857142854</v>
      </c>
      <c r="P3931" t="s">
        <v>8271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t="e">
        <f t="shared" si="245"/>
        <v>#DIV/0!</v>
      </c>
      <c r="P3932" t="s">
        <v>8271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t="e">
        <f t="shared" si="245"/>
        <v>#DIV/0!</v>
      </c>
      <c r="P3933" t="s">
        <v>8271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8.3333333333333331E-5</v>
      </c>
      <c r="O3934">
        <f t="shared" si="245"/>
        <v>1</v>
      </c>
      <c r="P3934" t="s">
        <v>8271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0.15742857142857142</v>
      </c>
      <c r="O3935">
        <f t="shared" si="245"/>
        <v>91.833333333333329</v>
      </c>
      <c r="P3935" t="s">
        <v>8271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0.11</v>
      </c>
      <c r="O3936">
        <f t="shared" si="245"/>
        <v>45.833333333333336</v>
      </c>
      <c r="P3936" t="s">
        <v>8271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0.43833333333333335</v>
      </c>
      <c r="O3937">
        <f t="shared" si="245"/>
        <v>57.173913043478258</v>
      </c>
      <c r="P3937" t="s">
        <v>8271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t="e">
        <f t="shared" si="245"/>
        <v>#DIV/0!</v>
      </c>
      <c r="P3938" t="s">
        <v>8271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0.86135181975736563</v>
      </c>
      <c r="O3939">
        <f t="shared" si="245"/>
        <v>248.5</v>
      </c>
      <c r="P3939" t="s">
        <v>8271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0.12196620583717357</v>
      </c>
      <c r="O3940">
        <f t="shared" si="245"/>
        <v>79.400000000000006</v>
      </c>
      <c r="P3940" t="s">
        <v>8271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1E-3</v>
      </c>
      <c r="O3941">
        <f t="shared" si="245"/>
        <v>5</v>
      </c>
      <c r="P3941" t="s">
        <v>8271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2.2000000000000001E-3</v>
      </c>
      <c r="O3942">
        <f t="shared" si="245"/>
        <v>5.5</v>
      </c>
      <c r="P3942" t="s">
        <v>8271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9.0909090909090905E-3</v>
      </c>
      <c r="O3943">
        <f t="shared" si="245"/>
        <v>25</v>
      </c>
      <c r="P3943" t="s">
        <v>8271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t="e">
        <f t="shared" si="245"/>
        <v>#DIV/0!</v>
      </c>
      <c r="P3944" t="s">
        <v>8271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0.35639999999999999</v>
      </c>
      <c r="O3945">
        <f t="shared" si="245"/>
        <v>137.07692307692307</v>
      </c>
      <c r="P3945" t="s">
        <v>8271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t="e">
        <f t="shared" si="245"/>
        <v>#DIV/0!</v>
      </c>
      <c r="P3946" t="s">
        <v>8271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2.5000000000000001E-3</v>
      </c>
      <c r="O3947">
        <f t="shared" si="245"/>
        <v>5</v>
      </c>
      <c r="P3947" t="s">
        <v>8271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3.2500000000000001E-2</v>
      </c>
      <c r="O3948">
        <f t="shared" si="245"/>
        <v>39</v>
      </c>
      <c r="P3948" t="s">
        <v>8271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3.3666666666666664E-2</v>
      </c>
      <c r="O3949">
        <f t="shared" si="245"/>
        <v>50.5</v>
      </c>
      <c r="P3949" t="s">
        <v>8271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t="e">
        <f t="shared" si="245"/>
        <v>#DIV/0!</v>
      </c>
      <c r="P3950" t="s">
        <v>8271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0.15770000000000001</v>
      </c>
      <c r="O3951">
        <f t="shared" si="245"/>
        <v>49.28125</v>
      </c>
      <c r="P3951" t="s">
        <v>8271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6.2500000000000003E-3</v>
      </c>
      <c r="O3952">
        <f t="shared" si="245"/>
        <v>25</v>
      </c>
      <c r="P3952" t="s">
        <v>8271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5.0000000000000004E-6</v>
      </c>
      <c r="O3953">
        <f t="shared" si="245"/>
        <v>1</v>
      </c>
      <c r="P3953" t="s">
        <v>8271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9.6153846153846159E-4</v>
      </c>
      <c r="O3954">
        <f t="shared" si="245"/>
        <v>25</v>
      </c>
      <c r="P3954" t="s">
        <v>8271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t="e">
        <f t="shared" si="245"/>
        <v>#DIV/0!</v>
      </c>
      <c r="P3955" t="s">
        <v>8271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t="e">
        <f t="shared" si="245"/>
        <v>#DIV/0!</v>
      </c>
      <c r="P3956" t="s">
        <v>8271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0.24285714285714285</v>
      </c>
      <c r="O3957">
        <f t="shared" si="245"/>
        <v>53.125</v>
      </c>
      <c r="P3957" t="s">
        <v>8271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t="e">
        <f t="shared" si="245"/>
        <v>#DIV/0!</v>
      </c>
      <c r="P3958" t="s">
        <v>8271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2.5000000000000001E-4</v>
      </c>
      <c r="O3959">
        <f t="shared" si="245"/>
        <v>7</v>
      </c>
      <c r="P3959" t="s">
        <v>8271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0.32050000000000001</v>
      </c>
      <c r="O3960">
        <f t="shared" si="245"/>
        <v>40.0625</v>
      </c>
      <c r="P3960" t="s">
        <v>8271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0.24333333333333335</v>
      </c>
      <c r="O3961">
        <f t="shared" si="245"/>
        <v>24.333333333333332</v>
      </c>
      <c r="P3961" t="s">
        <v>8271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1.4999999999999999E-2</v>
      </c>
      <c r="O3962">
        <f t="shared" si="245"/>
        <v>11.25</v>
      </c>
      <c r="P3962" t="s">
        <v>8271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4.1999999999999997E-3</v>
      </c>
      <c r="O3963">
        <f t="shared" si="245"/>
        <v>10.5</v>
      </c>
      <c r="P3963" t="s">
        <v>8271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3.214285714285714E-2</v>
      </c>
      <c r="O3964">
        <f t="shared" si="245"/>
        <v>15</v>
      </c>
      <c r="P3964" t="s">
        <v>8271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t="e">
        <f t="shared" si="245"/>
        <v>#DIV/0!</v>
      </c>
      <c r="P3965" t="s">
        <v>8271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6.3E-2</v>
      </c>
      <c r="O3966">
        <f t="shared" si="245"/>
        <v>42</v>
      </c>
      <c r="P3966" t="s">
        <v>8271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0.14249999999999999</v>
      </c>
      <c r="O3967">
        <f t="shared" si="245"/>
        <v>71.25</v>
      </c>
      <c r="P3967" t="s">
        <v>8271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6.0000000000000001E-3</v>
      </c>
      <c r="O3968">
        <f t="shared" si="245"/>
        <v>22.5</v>
      </c>
      <c r="P3968" t="s">
        <v>8271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0.2411764705882353</v>
      </c>
      <c r="O3969">
        <f t="shared" si="245"/>
        <v>41</v>
      </c>
      <c r="P3969" t="s">
        <v>8271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0.10539999999999999</v>
      </c>
      <c r="O3970">
        <f t="shared" si="245"/>
        <v>47.909090909090907</v>
      </c>
      <c r="P3970" t="s">
        <v>8271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E3971/D3971</f>
        <v>7.4690265486725665E-2</v>
      </c>
      <c r="O3971">
        <f t="shared" ref="O3971:O4034" si="249">E3971/L3971</f>
        <v>35.166666666666664</v>
      </c>
      <c r="P3971" t="s">
        <v>8271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7.3333333333333334E-4</v>
      </c>
      <c r="O3972">
        <f t="shared" si="249"/>
        <v>5.5</v>
      </c>
      <c r="P3972" t="s">
        <v>8271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9.7142857142857135E-3</v>
      </c>
      <c r="O3973">
        <f t="shared" si="249"/>
        <v>22.666666666666668</v>
      </c>
      <c r="P3973" t="s">
        <v>8271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0.21099999999999999</v>
      </c>
      <c r="O3974">
        <f t="shared" si="249"/>
        <v>26.375</v>
      </c>
      <c r="P3974" t="s">
        <v>8271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0.78100000000000003</v>
      </c>
      <c r="O3975">
        <f t="shared" si="249"/>
        <v>105.54054054054055</v>
      </c>
      <c r="P3975" t="s">
        <v>8271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0.32</v>
      </c>
      <c r="O3976">
        <f t="shared" si="249"/>
        <v>29.09090909090909</v>
      </c>
      <c r="P3976" t="s">
        <v>8271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t="e">
        <f t="shared" si="249"/>
        <v>#DIV/0!</v>
      </c>
      <c r="P3977" t="s">
        <v>8271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0.47692307692307695</v>
      </c>
      <c r="O3978">
        <f t="shared" si="249"/>
        <v>62</v>
      </c>
      <c r="P3978" t="s">
        <v>8271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1.4500000000000001E-2</v>
      </c>
      <c r="O3979">
        <f t="shared" si="249"/>
        <v>217.5</v>
      </c>
      <c r="P3979" t="s">
        <v>8271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0.107</v>
      </c>
      <c r="O3980">
        <f t="shared" si="249"/>
        <v>26.75</v>
      </c>
      <c r="P3980" t="s">
        <v>8271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1.8333333333333333E-2</v>
      </c>
      <c r="O3981">
        <f t="shared" si="249"/>
        <v>18.333333333333332</v>
      </c>
      <c r="P3981" t="s">
        <v>8271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0.18</v>
      </c>
      <c r="O3982">
        <f t="shared" si="249"/>
        <v>64.285714285714292</v>
      </c>
      <c r="P3982" t="s">
        <v>8271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4.0833333333333333E-2</v>
      </c>
      <c r="O3983">
        <f t="shared" si="249"/>
        <v>175</v>
      </c>
      <c r="P3983" t="s">
        <v>8271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0.2</v>
      </c>
      <c r="O3984">
        <f t="shared" si="249"/>
        <v>34</v>
      </c>
      <c r="P3984" t="s">
        <v>8271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0.34802513464991025</v>
      </c>
      <c r="O3985">
        <f t="shared" si="249"/>
        <v>84.282608695652172</v>
      </c>
      <c r="P3985" t="s">
        <v>8271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6.3333333333333339E-2</v>
      </c>
      <c r="O3986">
        <f t="shared" si="249"/>
        <v>9.5</v>
      </c>
      <c r="P3986" t="s">
        <v>8271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0.32050000000000001</v>
      </c>
      <c r="O3987">
        <f t="shared" si="249"/>
        <v>33.736842105263158</v>
      </c>
      <c r="P3987" t="s">
        <v>8271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9.7600000000000006E-2</v>
      </c>
      <c r="O3988">
        <f t="shared" si="249"/>
        <v>37.53846153846154</v>
      </c>
      <c r="P3988" t="s">
        <v>8271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0.3775</v>
      </c>
      <c r="O3989">
        <f t="shared" si="249"/>
        <v>11.615384615384615</v>
      </c>
      <c r="P3989" t="s">
        <v>8271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2.1333333333333333E-2</v>
      </c>
      <c r="O3990">
        <f t="shared" si="249"/>
        <v>8</v>
      </c>
      <c r="P3990" t="s">
        <v>8271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t="e">
        <f t="shared" si="249"/>
        <v>#DIV/0!</v>
      </c>
      <c r="P3991" t="s">
        <v>8271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4.1818181818181817E-2</v>
      </c>
      <c r="O3992">
        <f t="shared" si="249"/>
        <v>23</v>
      </c>
      <c r="P3992" t="s">
        <v>8271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0.2</v>
      </c>
      <c r="O3993">
        <f t="shared" si="249"/>
        <v>100</v>
      </c>
      <c r="P3993" t="s">
        <v>8271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5.4100000000000002E-2</v>
      </c>
      <c r="O3994">
        <f t="shared" si="249"/>
        <v>60.111111111111114</v>
      </c>
      <c r="P3994" t="s">
        <v>8271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6.0000000000000002E-5</v>
      </c>
      <c r="O3995">
        <f t="shared" si="249"/>
        <v>3</v>
      </c>
      <c r="P3995" t="s">
        <v>8271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2.5000000000000001E-3</v>
      </c>
      <c r="O3996">
        <f t="shared" si="249"/>
        <v>5</v>
      </c>
      <c r="P3996" t="s">
        <v>8271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0.35</v>
      </c>
      <c r="O3997">
        <f t="shared" si="249"/>
        <v>17.5</v>
      </c>
      <c r="P3997" t="s">
        <v>8271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0.16566666666666666</v>
      </c>
      <c r="O3998">
        <f t="shared" si="249"/>
        <v>29.235294117647058</v>
      </c>
      <c r="P3998" t="s">
        <v>8271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t="e">
        <f t="shared" si="249"/>
        <v>#DIV/0!</v>
      </c>
      <c r="P3999" t="s">
        <v>8271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0.57199999999999995</v>
      </c>
      <c r="O4000">
        <f t="shared" si="249"/>
        <v>59.583333333333336</v>
      </c>
      <c r="P4000" t="s">
        <v>8271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0.16514285714285715</v>
      </c>
      <c r="O4001">
        <f t="shared" si="249"/>
        <v>82.571428571428569</v>
      </c>
      <c r="P4001" t="s">
        <v>8271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1.25E-3</v>
      </c>
      <c r="O4002">
        <f t="shared" si="249"/>
        <v>10</v>
      </c>
      <c r="P4002" t="s">
        <v>8271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0.3775</v>
      </c>
      <c r="O4003">
        <f t="shared" si="249"/>
        <v>32.357142857142854</v>
      </c>
      <c r="P4003" t="s">
        <v>8271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1.84E-2</v>
      </c>
      <c r="O4004">
        <f t="shared" si="249"/>
        <v>5.75</v>
      </c>
      <c r="P4004" t="s">
        <v>8271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0.10050000000000001</v>
      </c>
      <c r="O4005">
        <f t="shared" si="249"/>
        <v>100.5</v>
      </c>
      <c r="P4005" t="s">
        <v>8271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2E-3</v>
      </c>
      <c r="O4006">
        <f t="shared" si="249"/>
        <v>1</v>
      </c>
      <c r="P4006" t="s">
        <v>8271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1.3333333333333334E-2</v>
      </c>
      <c r="O4007">
        <f t="shared" si="249"/>
        <v>20</v>
      </c>
      <c r="P4007" t="s">
        <v>8271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6.666666666666667E-5</v>
      </c>
      <c r="O4008">
        <f t="shared" si="249"/>
        <v>2</v>
      </c>
      <c r="P4008" t="s">
        <v>8271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2.5000000000000001E-3</v>
      </c>
      <c r="O4009">
        <f t="shared" si="249"/>
        <v>5</v>
      </c>
      <c r="P4009" t="s">
        <v>8271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0.06</v>
      </c>
      <c r="O4010">
        <f t="shared" si="249"/>
        <v>15</v>
      </c>
      <c r="P4010" t="s">
        <v>8271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3.8860103626943004E-2</v>
      </c>
      <c r="O4011">
        <f t="shared" si="249"/>
        <v>25</v>
      </c>
      <c r="P4011" t="s">
        <v>8271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0.24194444444444443</v>
      </c>
      <c r="O4012">
        <f t="shared" si="249"/>
        <v>45.842105263157897</v>
      </c>
      <c r="P4012" t="s">
        <v>8271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7.5999999999999998E-2</v>
      </c>
      <c r="O4013">
        <f t="shared" si="249"/>
        <v>4.75</v>
      </c>
      <c r="P4013" t="s">
        <v>8271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t="e">
        <f t="shared" si="249"/>
        <v>#DIV/0!</v>
      </c>
      <c r="P4014" t="s">
        <v>8271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1.2999999999999999E-2</v>
      </c>
      <c r="O4015">
        <f t="shared" si="249"/>
        <v>13</v>
      </c>
      <c r="P4015" t="s">
        <v>8271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t="e">
        <f t="shared" si="249"/>
        <v>#DIV/0!</v>
      </c>
      <c r="P4016" t="s">
        <v>8271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1.4285714285714287E-4</v>
      </c>
      <c r="O4017">
        <f t="shared" si="249"/>
        <v>1</v>
      </c>
      <c r="P4017" t="s">
        <v>8271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0.14000000000000001</v>
      </c>
      <c r="O4018">
        <f t="shared" si="249"/>
        <v>10</v>
      </c>
      <c r="P4018" t="s">
        <v>8271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1.0500000000000001E-2</v>
      </c>
      <c r="O4019">
        <f t="shared" si="249"/>
        <v>52.5</v>
      </c>
      <c r="P4019" t="s">
        <v>8271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8.666666666666667E-2</v>
      </c>
      <c r="O4020">
        <f t="shared" si="249"/>
        <v>32.5</v>
      </c>
      <c r="P4020" t="s">
        <v>8271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8.2857142857142851E-3</v>
      </c>
      <c r="O4021">
        <f t="shared" si="249"/>
        <v>7.25</v>
      </c>
      <c r="P4021" t="s">
        <v>8271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0.16666666666666666</v>
      </c>
      <c r="O4022">
        <f t="shared" si="249"/>
        <v>33.333333333333336</v>
      </c>
      <c r="P4022" t="s">
        <v>8271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8.3333333333333332E-3</v>
      </c>
      <c r="O4023">
        <f t="shared" si="249"/>
        <v>62.5</v>
      </c>
      <c r="P4023" t="s">
        <v>8271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0.69561111111111107</v>
      </c>
      <c r="O4024">
        <f t="shared" si="249"/>
        <v>63.558375634517766</v>
      </c>
      <c r="P4024" t="s">
        <v>8271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t="e">
        <f t="shared" si="249"/>
        <v>#DIV/0!</v>
      </c>
      <c r="P4025" t="s">
        <v>8271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1.2500000000000001E-2</v>
      </c>
      <c r="O4026">
        <f t="shared" si="249"/>
        <v>10</v>
      </c>
      <c r="P4026" t="s">
        <v>8271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0.05</v>
      </c>
      <c r="O4027">
        <f t="shared" si="249"/>
        <v>62.5</v>
      </c>
      <c r="P4027" t="s">
        <v>8271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t="e">
        <f t="shared" si="249"/>
        <v>#DIV/0!</v>
      </c>
      <c r="P4028" t="s">
        <v>8271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7.166666666666667E-2</v>
      </c>
      <c r="O4029">
        <f t="shared" si="249"/>
        <v>30.714285714285715</v>
      </c>
      <c r="P4029" t="s">
        <v>8271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0.28050000000000003</v>
      </c>
      <c r="O4030">
        <f t="shared" si="249"/>
        <v>51</v>
      </c>
      <c r="P4030" t="s">
        <v>8271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t="e">
        <f t="shared" si="249"/>
        <v>#DIV/0!</v>
      </c>
      <c r="P4031" t="s">
        <v>8271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0.16</v>
      </c>
      <c r="O4032">
        <f t="shared" si="249"/>
        <v>66.666666666666671</v>
      </c>
      <c r="P4032" t="s">
        <v>8271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t="e">
        <f t="shared" si="249"/>
        <v>#DIV/0!</v>
      </c>
      <c r="P4033" t="s">
        <v>8271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6.8287037037037035E-2</v>
      </c>
      <c r="O4034">
        <f t="shared" si="249"/>
        <v>59</v>
      </c>
      <c r="P4034" t="s">
        <v>8271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E4035/D4035</f>
        <v>0.25698702928870293</v>
      </c>
      <c r="O4035">
        <f t="shared" ref="O4035:O4098" si="253">E4035/L4035</f>
        <v>65.340319148936175</v>
      </c>
      <c r="P4035" t="s">
        <v>8271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1.4814814814814815E-2</v>
      </c>
      <c r="O4036">
        <f t="shared" si="253"/>
        <v>100</v>
      </c>
      <c r="P4036" t="s">
        <v>8271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0.36849999999999999</v>
      </c>
      <c r="O4037">
        <f t="shared" si="253"/>
        <v>147.4</v>
      </c>
      <c r="P4037" t="s">
        <v>8271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0.47049999999999997</v>
      </c>
      <c r="O4038">
        <f t="shared" si="253"/>
        <v>166.05882352941177</v>
      </c>
      <c r="P4038" t="s">
        <v>8271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0.11428571428571428</v>
      </c>
      <c r="O4039">
        <f t="shared" si="253"/>
        <v>40</v>
      </c>
      <c r="P4039" t="s">
        <v>8271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0.12039999999999999</v>
      </c>
      <c r="O4040">
        <f t="shared" si="253"/>
        <v>75.25</v>
      </c>
      <c r="P4040" t="s">
        <v>8271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0.6</v>
      </c>
      <c r="O4041">
        <f t="shared" si="253"/>
        <v>60</v>
      </c>
      <c r="P4041" t="s">
        <v>8271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0.3125</v>
      </c>
      <c r="O4042">
        <f t="shared" si="253"/>
        <v>1250</v>
      </c>
      <c r="P4042" t="s">
        <v>8271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4.1999999999999997E-3</v>
      </c>
      <c r="O4043">
        <f t="shared" si="253"/>
        <v>10.5</v>
      </c>
      <c r="P4043" t="s">
        <v>8271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2.0999999999999999E-3</v>
      </c>
      <c r="O4044">
        <f t="shared" si="253"/>
        <v>7</v>
      </c>
      <c r="P4044" t="s">
        <v>8271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t="e">
        <f t="shared" si="253"/>
        <v>#DIV/0!</v>
      </c>
      <c r="P4045" t="s">
        <v>8271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0.375</v>
      </c>
      <c r="O4046">
        <f t="shared" si="253"/>
        <v>56.25</v>
      </c>
      <c r="P4046" t="s">
        <v>8271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2.0000000000000001E-4</v>
      </c>
      <c r="O4047">
        <f t="shared" si="253"/>
        <v>1</v>
      </c>
      <c r="P4047" t="s">
        <v>8271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8.2142857142857142E-2</v>
      </c>
      <c r="O4048">
        <f t="shared" si="253"/>
        <v>38.333333333333336</v>
      </c>
      <c r="P4048" t="s">
        <v>8271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2.1999999999999999E-2</v>
      </c>
      <c r="O4049">
        <f t="shared" si="253"/>
        <v>27.5</v>
      </c>
      <c r="P4049" t="s">
        <v>8271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0.17652941176470588</v>
      </c>
      <c r="O4050">
        <f t="shared" si="253"/>
        <v>32.978021978021978</v>
      </c>
      <c r="P4050" t="s">
        <v>8271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8.0000000000000004E-4</v>
      </c>
      <c r="O4051">
        <f t="shared" si="253"/>
        <v>16</v>
      </c>
      <c r="P4051" t="s">
        <v>8271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6.6666666666666664E-4</v>
      </c>
      <c r="O4052">
        <f t="shared" si="253"/>
        <v>1</v>
      </c>
      <c r="P4052" t="s">
        <v>8271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t="e">
        <f t="shared" si="253"/>
        <v>#DIV/0!</v>
      </c>
      <c r="P4053" t="s">
        <v>8271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0.37533333333333335</v>
      </c>
      <c r="O4054">
        <f t="shared" si="253"/>
        <v>86.615384615384613</v>
      </c>
      <c r="P4054" t="s">
        <v>8271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0.22</v>
      </c>
      <c r="O4055">
        <f t="shared" si="253"/>
        <v>55</v>
      </c>
      <c r="P4055" t="s">
        <v>8271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t="e">
        <f t="shared" si="253"/>
        <v>#DIV/0!</v>
      </c>
      <c r="P4056" t="s">
        <v>8271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0.1762</v>
      </c>
      <c r="O4057">
        <f t="shared" si="253"/>
        <v>41.952380952380949</v>
      </c>
      <c r="P4057" t="s">
        <v>8271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0.53</v>
      </c>
      <c r="O4058">
        <f t="shared" si="253"/>
        <v>88.333333333333329</v>
      </c>
      <c r="P4058" t="s">
        <v>8271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0.22142857142857142</v>
      </c>
      <c r="O4059">
        <f t="shared" si="253"/>
        <v>129.16666666666666</v>
      </c>
      <c r="P4059" t="s">
        <v>8271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2.5333333333333333E-2</v>
      </c>
      <c r="O4060">
        <f t="shared" si="253"/>
        <v>23.75</v>
      </c>
      <c r="P4060" t="s">
        <v>8271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2.5000000000000001E-2</v>
      </c>
      <c r="O4061">
        <f t="shared" si="253"/>
        <v>35.714285714285715</v>
      </c>
      <c r="P4061" t="s">
        <v>8271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2.8500000000000001E-2</v>
      </c>
      <c r="O4062">
        <f t="shared" si="253"/>
        <v>57</v>
      </c>
      <c r="P4062" t="s">
        <v>8271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t="e">
        <f t="shared" si="253"/>
        <v>#DIV/0!</v>
      </c>
      <c r="P4063" t="s">
        <v>8271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2.4500000000000001E-2</v>
      </c>
      <c r="O4064">
        <f t="shared" si="253"/>
        <v>163.33333333333334</v>
      </c>
      <c r="P4064" t="s">
        <v>8271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1.4210526315789474E-2</v>
      </c>
      <c r="O4065">
        <f t="shared" si="253"/>
        <v>15</v>
      </c>
      <c r="P4065" t="s">
        <v>8271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0.1925</v>
      </c>
      <c r="O4066">
        <f t="shared" si="253"/>
        <v>64.166666666666671</v>
      </c>
      <c r="P4066" t="s">
        <v>8271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6.7499999999999999E-3</v>
      </c>
      <c r="O4067">
        <f t="shared" si="253"/>
        <v>6.75</v>
      </c>
      <c r="P4067" t="s">
        <v>8271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1.6666666666666668E-3</v>
      </c>
      <c r="O4068">
        <f t="shared" si="253"/>
        <v>25</v>
      </c>
      <c r="P4068" t="s">
        <v>8271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0.60899999999999999</v>
      </c>
      <c r="O4069">
        <f t="shared" si="253"/>
        <v>179.11764705882354</v>
      </c>
      <c r="P4069" t="s">
        <v>8271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0.01</v>
      </c>
      <c r="O4070">
        <f t="shared" si="253"/>
        <v>34.950000000000003</v>
      </c>
      <c r="P4070" t="s">
        <v>8271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0.34399999999999997</v>
      </c>
      <c r="O4071">
        <f t="shared" si="253"/>
        <v>33.07692307692308</v>
      </c>
      <c r="P4071" t="s">
        <v>8271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0.16500000000000001</v>
      </c>
      <c r="O4072">
        <f t="shared" si="253"/>
        <v>27.5</v>
      </c>
      <c r="P4072" t="s">
        <v>8271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t="e">
        <f t="shared" si="253"/>
        <v>#DIV/0!</v>
      </c>
      <c r="P4073" t="s">
        <v>8271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4.0000000000000001E-3</v>
      </c>
      <c r="O4074">
        <f t="shared" si="253"/>
        <v>2</v>
      </c>
      <c r="P4074" t="s">
        <v>8271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1.0571428571428572E-2</v>
      </c>
      <c r="O4075">
        <f t="shared" si="253"/>
        <v>18.5</v>
      </c>
      <c r="P4075" t="s">
        <v>8271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0.26727272727272727</v>
      </c>
      <c r="O4076">
        <f t="shared" si="253"/>
        <v>35</v>
      </c>
      <c r="P4076" t="s">
        <v>8271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0.28799999999999998</v>
      </c>
      <c r="O4077">
        <f t="shared" si="253"/>
        <v>44.307692307692307</v>
      </c>
      <c r="P4077" t="s">
        <v>8271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t="e">
        <f t="shared" si="253"/>
        <v>#DIV/0!</v>
      </c>
      <c r="P4078" t="s">
        <v>8271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8.8999999999999996E-2</v>
      </c>
      <c r="O4079">
        <f t="shared" si="253"/>
        <v>222.5</v>
      </c>
      <c r="P4079" t="s">
        <v>8271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t="e">
        <f t="shared" si="253"/>
        <v>#DIV/0!</v>
      </c>
      <c r="P4080" t="s">
        <v>8271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1.6666666666666668E-3</v>
      </c>
      <c r="O4081">
        <f t="shared" si="253"/>
        <v>5</v>
      </c>
      <c r="P4081" t="s">
        <v>8271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t="e">
        <f t="shared" si="253"/>
        <v>#DIV/0!</v>
      </c>
      <c r="P4082" t="s">
        <v>8271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0.15737410071942445</v>
      </c>
      <c r="O4083">
        <f t="shared" si="253"/>
        <v>29.166666666666668</v>
      </c>
      <c r="P4083" t="s">
        <v>8271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0.02</v>
      </c>
      <c r="O4084">
        <f t="shared" si="253"/>
        <v>1.5</v>
      </c>
      <c r="P4084" t="s">
        <v>8271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0.21685714285714286</v>
      </c>
      <c r="O4085">
        <f t="shared" si="253"/>
        <v>126.5</v>
      </c>
      <c r="P4085" t="s">
        <v>8271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3.3333333333333335E-3</v>
      </c>
      <c r="O4086">
        <f t="shared" si="253"/>
        <v>10</v>
      </c>
      <c r="P4086" t="s">
        <v>8271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2.8571428571428571E-3</v>
      </c>
      <c r="O4087">
        <f t="shared" si="253"/>
        <v>10</v>
      </c>
      <c r="P4087" t="s">
        <v>8271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4.7E-2</v>
      </c>
      <c r="O4088">
        <f t="shared" si="253"/>
        <v>9.4</v>
      </c>
      <c r="P4088" t="s">
        <v>8271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t="e">
        <f t="shared" si="253"/>
        <v>#DIV/0!</v>
      </c>
      <c r="P4089" t="s">
        <v>8271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0.108</v>
      </c>
      <c r="O4090">
        <f t="shared" si="253"/>
        <v>72</v>
      </c>
      <c r="P4090" t="s">
        <v>8271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4.8000000000000001E-2</v>
      </c>
      <c r="O4091">
        <f t="shared" si="253"/>
        <v>30</v>
      </c>
      <c r="P4091" t="s">
        <v>8271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3.2000000000000001E-2</v>
      </c>
      <c r="O4092">
        <f t="shared" si="253"/>
        <v>10.666666666666666</v>
      </c>
      <c r="P4092" t="s">
        <v>8271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0.1275</v>
      </c>
      <c r="O4093">
        <f t="shared" si="253"/>
        <v>25.5</v>
      </c>
      <c r="P4093" t="s">
        <v>8271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1.8181818181818181E-4</v>
      </c>
      <c r="O4094">
        <f t="shared" si="253"/>
        <v>20</v>
      </c>
      <c r="P4094" t="s">
        <v>8271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2.4E-2</v>
      </c>
      <c r="O4095">
        <f t="shared" si="253"/>
        <v>15</v>
      </c>
      <c r="P4095" t="s">
        <v>8271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0.36499999999999999</v>
      </c>
      <c r="O4096">
        <f t="shared" si="253"/>
        <v>91.25</v>
      </c>
      <c r="P4096" t="s">
        <v>8271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2.6666666666666668E-2</v>
      </c>
      <c r="O4097">
        <f t="shared" si="253"/>
        <v>800</v>
      </c>
      <c r="P4097" t="s">
        <v>8271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0.11428571428571428</v>
      </c>
      <c r="O4098">
        <f t="shared" si="253"/>
        <v>80</v>
      </c>
      <c r="P4098" t="s">
        <v>8271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E4099/D4099</f>
        <v>0</v>
      </c>
      <c r="O4099" t="e">
        <f t="shared" ref="O4099:O4115" si="257">E4099/L4099</f>
        <v>#DIV/0!</v>
      </c>
      <c r="P4099" t="s">
        <v>8271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t="e">
        <f t="shared" si="257"/>
        <v>#DIV/0!</v>
      </c>
      <c r="P4100" t="s">
        <v>8271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1.1111111111111112E-2</v>
      </c>
      <c r="O4101">
        <f t="shared" si="257"/>
        <v>50</v>
      </c>
      <c r="P4101" t="s">
        <v>8271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t="e">
        <f t="shared" si="257"/>
        <v>#DIV/0!</v>
      </c>
      <c r="P4102" t="s">
        <v>8271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t="e">
        <f t="shared" si="257"/>
        <v>#DIV/0!</v>
      </c>
      <c r="P4103" t="s">
        <v>8271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0.27400000000000002</v>
      </c>
      <c r="O4104">
        <f t="shared" si="257"/>
        <v>22.833333333333332</v>
      </c>
      <c r="P4104" t="s">
        <v>8271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0.1</v>
      </c>
      <c r="O4105">
        <f t="shared" si="257"/>
        <v>16.666666666666668</v>
      </c>
      <c r="P4105" t="s">
        <v>8271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0.21366666666666667</v>
      </c>
      <c r="O4106">
        <f t="shared" si="257"/>
        <v>45.785714285714285</v>
      </c>
      <c r="P4106" t="s">
        <v>8271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6.9696969696969702E-2</v>
      </c>
      <c r="O4107">
        <f t="shared" si="257"/>
        <v>383.33333333333331</v>
      </c>
      <c r="P4107" t="s">
        <v>8271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0.70599999999999996</v>
      </c>
      <c r="O4108">
        <f t="shared" si="257"/>
        <v>106.96969696969697</v>
      </c>
      <c r="P4108" t="s">
        <v>8271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2.0500000000000001E-2</v>
      </c>
      <c r="O4109">
        <f t="shared" si="257"/>
        <v>10.25</v>
      </c>
      <c r="P4109" t="s">
        <v>8271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1.9666666666666666E-2</v>
      </c>
      <c r="O4110">
        <f t="shared" si="257"/>
        <v>59</v>
      </c>
      <c r="P4110" t="s">
        <v>8271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t="e">
        <f t="shared" si="257"/>
        <v>#DIV/0!</v>
      </c>
      <c r="P4111" t="s">
        <v>8271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0.28666666666666668</v>
      </c>
      <c r="O4112">
        <f t="shared" si="257"/>
        <v>14.333333333333334</v>
      </c>
      <c r="P4112" t="s">
        <v>8271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3.1333333333333331E-2</v>
      </c>
      <c r="O4113">
        <f t="shared" si="257"/>
        <v>15.666666666666666</v>
      </c>
      <c r="P4113" t="s">
        <v>8271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4.0000000000000002E-4</v>
      </c>
      <c r="O4114">
        <f t="shared" si="257"/>
        <v>1</v>
      </c>
      <c r="P4114" t="s">
        <v>8271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2E-3</v>
      </c>
      <c r="O4115">
        <f t="shared" si="257"/>
        <v>1</v>
      </c>
      <c r="P4115" t="s">
        <v>8271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autoFilter ref="A1:N4115" xr:uid="{8CD8FF72-F039-40A1-9F29-9F161AD96E7A}"/>
  <conditionalFormatting sqref="F1:F1048576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"live"</formula>
    </cfRule>
    <cfRule type="cellIs" dxfId="12" priority="7" operator="equal">
      <formula>"successful"</formula>
    </cfRule>
  </conditionalFormatting>
  <conditionalFormatting sqref="N1:N1048576 O1:S1">
    <cfRule type="colorScale" priority="2">
      <colorScale>
        <cfvo type="num" val="0"/>
        <cfvo type="num" val="1"/>
        <cfvo type="num" val="2"/>
        <color rgb="FFC00000"/>
        <color theme="9" tint="0.39997558519241921"/>
        <color theme="4" tint="-0.249977111117893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63B0-B864-46FA-8E93-93E14F80FFD8}">
  <dimension ref="A1:H13"/>
  <sheetViews>
    <sheetView workbookViewId="0">
      <selection activeCell="M15" sqref="M15"/>
    </sheetView>
  </sheetViews>
  <sheetFormatPr baseColWidth="10" defaultRowHeight="12.75" x14ac:dyDescent="0.2"/>
  <cols>
    <col min="1" max="1" width="25.5703125" style="13" bestFit="1" customWidth="1"/>
    <col min="2" max="2" width="15" style="13" bestFit="1" customWidth="1"/>
    <col min="3" max="3" width="12.42578125" style="13" bestFit="1" customWidth="1"/>
    <col min="4" max="4" width="14.7109375" style="13" bestFit="1" customWidth="1"/>
    <col min="5" max="5" width="11.85546875" style="13" bestFit="1" customWidth="1"/>
    <col min="6" max="6" width="18.42578125" style="13" bestFit="1" customWidth="1"/>
    <col min="7" max="7" width="14.85546875" style="13" bestFit="1" customWidth="1"/>
    <col min="8" max="8" width="17.28515625" style="13" bestFit="1" customWidth="1"/>
    <col min="9" max="16384" width="11.42578125" style="13"/>
  </cols>
  <sheetData>
    <row r="1" spans="1:8" x14ac:dyDescent="0.2">
      <c r="A1" s="13" t="s">
        <v>8380</v>
      </c>
      <c r="B1" s="13" t="s">
        <v>8407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x14ac:dyDescent="0.2">
      <c r="A2" s="13" t="s">
        <v>8387</v>
      </c>
      <c r="B2" s="13">
        <f>COUNTIFS(Sheet1!$F:$F,"successful",Sheet1!$D:$D,"&lt;1000",Sheet1!$D:$D,"&gt;=0")</f>
        <v>322</v>
      </c>
      <c r="C2" s="13">
        <f>COUNTIFS(Sheet1!$F:$F,"failed",Sheet1!$D:$D,"&lt;1000",Sheet1!$D:$D,"&gt;=0")</f>
        <v>113</v>
      </c>
      <c r="D2" s="13">
        <f>COUNTIFS(Sheet1!$F:$F,"canceled",Sheet1!$D:$D,"&lt;1000",Sheet1!$D:$D,"&gt;=0")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3" t="s">
        <v>8388</v>
      </c>
      <c r="B3" s="13">
        <f>COUNTIFS(Sheet1!$F:$F,"successful",Sheet1!$D:$D,"&lt;5000",Sheet1!$D:$D,"&gt;=1000")</f>
        <v>932</v>
      </c>
      <c r="C3" s="13">
        <f>COUNTIFS(Sheet1!$F:$F,"failed",Sheet1!$D:$D,"&lt;5000",Sheet1!$D:$D,"&gt;=1000")</f>
        <v>420</v>
      </c>
      <c r="D3" s="13">
        <f>COUNTIFS(Sheet1!$F:$F,"canceled",Sheet1!$D:$D,"&lt;5000",Sheet1!$D:$D,"&gt;=1000")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s="13" t="s">
        <v>8389</v>
      </c>
      <c r="B4" s="13">
        <f>COUNTIFS(Sheet1!$F:$F,"successful",Sheet1!$D:$D,"&lt;10000",Sheet1!$D:$D,"&gt;=5000")</f>
        <v>381</v>
      </c>
      <c r="C4" s="13">
        <f>COUNTIFS(Sheet1!$F:$F,"failed",Sheet1!$D:$D,"&lt;10000",Sheet1!$D:$D,"&gt;=5000")</f>
        <v>283</v>
      </c>
      <c r="D4" s="13">
        <f>COUNTIFS(Sheet1!$F:$F,"canceled",Sheet1!$D:$D,"&lt;10000",Sheet1!$D:$D,"&gt;=5000")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s="13" t="s">
        <v>8390</v>
      </c>
      <c r="B5" s="13">
        <f>COUNTIFS(Sheet1!$F:$F,"successful",Sheet1!$D:$D,"&lt;15000",Sheet1!$D:$D,"&gt;=10000")</f>
        <v>168</v>
      </c>
      <c r="C5" s="13">
        <f>COUNTIFS(Sheet1!$F:$F,"failed",Sheet1!$D:$D,"&lt;15000",Sheet1!$D:$D,"&gt;=10000")</f>
        <v>144</v>
      </c>
      <c r="D5" s="13">
        <f>COUNTIFS(Sheet1!$F:$F,"canceled",Sheet1!$D:$D,"&lt;15000",Sheet1!$D:$D,"&gt;=10000")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3" t="s">
        <v>8391</v>
      </c>
      <c r="B6" s="13">
        <f>COUNTIFS(Sheet1!$F:$F,"successful",Sheet1!$D:$D,"&lt;20000",Sheet1!$D:$D,"&gt;=15000")</f>
        <v>94</v>
      </c>
      <c r="C6" s="13">
        <f>COUNTIFS(Sheet1!$F:$F,"failed",Sheet1!$D:$D,"&lt;20000",Sheet1!$D:$D,"&gt;=15000")</f>
        <v>90</v>
      </c>
      <c r="D6" s="13">
        <f>COUNTIFS(Sheet1!$F:$F,"canceled",Sheet1!$D:$D,"&lt;20000",Sheet1!$D:$D,"&gt;=15000")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3" t="s">
        <v>8392</v>
      </c>
      <c r="B7" s="13">
        <f>COUNTIFS(Sheet1!$F:$F,"successful",Sheet1!$D:$D,"&lt;25000",Sheet1!$D:$D,"&gt;=20000")</f>
        <v>62</v>
      </c>
      <c r="C7" s="13">
        <f>COUNTIFS(Sheet1!$F:$F,"failed",Sheet1!$D:$D,"&lt;25000",Sheet1!$D:$D,"&gt;=20000")</f>
        <v>72</v>
      </c>
      <c r="D7" s="13">
        <f>COUNTIFS(Sheet1!$F:$F,"canceled",Sheet1!$D:$D,"&lt;25000",Sheet1!$D:$D,"&gt;=20000")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3" t="s">
        <v>8398</v>
      </c>
      <c r="B8" s="13">
        <f>COUNTIFS(Sheet1!$F:$F,"successful",Sheet1!$D:$D,"&lt;30000",Sheet1!$D:$D,"&gt;=25000")</f>
        <v>55</v>
      </c>
      <c r="C8" s="13">
        <f>COUNTIFS(Sheet1!$F:$F,"failed",Sheet1!$D:$D,"&lt;30000",Sheet1!$D:$D,"&gt;=25000")</f>
        <v>64</v>
      </c>
      <c r="D8" s="13">
        <f>COUNTIFS(Sheet1!$F:$F,"canceled",Sheet1!$D:$D,"&lt;30000",Sheet1!$D:$D,"&gt;=25000")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3" t="s">
        <v>8393</v>
      </c>
      <c r="B9" s="13">
        <f>COUNTIFS(Sheet1!$F:$F,"successful",Sheet1!$D:$D,"&lt;35000",Sheet1!$D:$D,"&gt;=30000")</f>
        <v>32</v>
      </c>
      <c r="C9" s="13">
        <f>COUNTIFS(Sheet1!$F:$F,"failed",Sheet1!$D:$D,"&lt;35000",Sheet1!$D:$D,"&gt;=30000")</f>
        <v>37</v>
      </c>
      <c r="D9" s="13">
        <f>COUNTIFS(Sheet1!$F:$F,"canceled",Sheet1!$D:$D,"&lt;35000",Sheet1!$D:$D,"&gt;=30000")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3" t="s">
        <v>8394</v>
      </c>
      <c r="B10" s="13">
        <f>COUNTIFS(Sheet1!$F:$F,"successful",Sheet1!$D:$D,"&lt;40000",Sheet1!$D:$D,"&gt;=35000")</f>
        <v>26</v>
      </c>
      <c r="C10" s="13">
        <f>COUNTIFS(Sheet1!$F:$F,"failed",Sheet1!$D:$D,"&lt;40000",Sheet1!$D:$D,"&gt;=35000")</f>
        <v>22</v>
      </c>
      <c r="D10" s="13">
        <f>COUNTIFS(Sheet1!$F:$F,"canceled",Sheet1!$D:$D,"&lt;40000",Sheet1!$D:$D,"&gt;=35000")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3" t="s">
        <v>8395</v>
      </c>
      <c r="B11" s="13">
        <f>COUNTIFS(Sheet1!$F:$F,"successful",Sheet1!$D:$D,"&lt;45000",Sheet1!$D:$D,"&gt;=40000")</f>
        <v>21</v>
      </c>
      <c r="C11" s="13">
        <f>COUNTIFS(Sheet1!$F:$F,"failed",Sheet1!$D:$D,"&lt;45000",Sheet1!$D:$D,"&gt;=40000")</f>
        <v>16</v>
      </c>
      <c r="D11" s="13">
        <f>COUNTIFS(Sheet1!$F:$F,"canceled",Sheet1!$D:$D,"&lt;45000",Sheet1!$D:$D,"&gt;=40000")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3" t="s">
        <v>8396</v>
      </c>
      <c r="B12" s="13">
        <f>COUNTIFS(Sheet1!$F:$F,"successful",Sheet1!$D:$D,"&lt;50000",Sheet1!$D:$D,"&gt;=45000")</f>
        <v>6</v>
      </c>
      <c r="C12" s="13">
        <f>COUNTIFS(Sheet1!$F:$F,"failed",Sheet1!$D:$D,"&lt;50000",Sheet1!$D:$D,"&gt;=45000")</f>
        <v>11</v>
      </c>
      <c r="D12" s="13">
        <f>COUNTIFS(Sheet1!$F:$F,"canceled",Sheet1!$D:$D,"&lt;50000",Sheet1!$D:$D,"&gt;=45000")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3" t="s">
        <v>8397</v>
      </c>
      <c r="B13" s="13">
        <f>COUNTIFS(Sheet1!$F:$F,"successful",Sheet1!$D:$D,"&gt;=50000")</f>
        <v>86</v>
      </c>
      <c r="C13" s="13">
        <f>COUNTIFS(Sheet1!$F:$F,"failed",Sheet1!$D:$D,"&gt;=50000")</f>
        <v>258</v>
      </c>
      <c r="D13" s="13">
        <f>COUNTIFS(Sheet1!$F:$F,"canceled",Sheet1!$D:$D,"&gt;=50000")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1BE30-6709-4256-9DA3-0D430C535042}">
  <dimension ref="B1:O2186"/>
  <sheetViews>
    <sheetView workbookViewId="0">
      <selection activeCell="O10" sqref="O10"/>
    </sheetView>
  </sheetViews>
  <sheetFormatPr baseColWidth="10" defaultRowHeight="12.75" x14ac:dyDescent="0.2"/>
  <cols>
    <col min="1" max="1" width="11.42578125" style="13"/>
    <col min="2" max="2" width="10" style="13" bestFit="1" customWidth="1"/>
    <col min="3" max="3" width="13.7109375" style="13" bestFit="1" customWidth="1"/>
    <col min="4" max="16384" width="11.42578125" style="13"/>
  </cols>
  <sheetData>
    <row r="1" spans="2:15" x14ac:dyDescent="0.2">
      <c r="B1" s="13" t="s">
        <v>8399</v>
      </c>
      <c r="C1" s="15" t="s">
        <v>8262</v>
      </c>
      <c r="H1" s="13" t="s">
        <v>8399</v>
      </c>
      <c r="I1" s="15" t="s">
        <v>8262</v>
      </c>
    </row>
    <row r="2" spans="2:15" x14ac:dyDescent="0.2">
      <c r="B2" s="13" t="s">
        <v>8219</v>
      </c>
      <c r="C2" s="13">
        <v>182</v>
      </c>
      <c r="E2" s="13" t="s">
        <v>8219</v>
      </c>
      <c r="H2" s="13" t="s">
        <v>8221</v>
      </c>
      <c r="I2" s="13">
        <v>0</v>
      </c>
      <c r="K2" s="13" t="s">
        <v>8221</v>
      </c>
    </row>
    <row r="3" spans="2:15" x14ac:dyDescent="0.2">
      <c r="B3" s="13" t="s">
        <v>8219</v>
      </c>
      <c r="C3" s="13">
        <v>79</v>
      </c>
      <c r="E3" s="13" t="s">
        <v>8400</v>
      </c>
      <c r="F3" s="16">
        <f>AVERAGE(C2:C2186)</f>
        <v>194.42517162471395</v>
      </c>
      <c r="H3" s="13" t="s">
        <v>8221</v>
      </c>
      <c r="I3" s="13">
        <v>1</v>
      </c>
      <c r="K3" s="13" t="s">
        <v>8400</v>
      </c>
      <c r="L3" s="16">
        <f>AVERAGE(I2:I2186)</f>
        <v>17.709803921568628</v>
      </c>
    </row>
    <row r="4" spans="2:15" x14ac:dyDescent="0.2">
      <c r="B4" s="13" t="s">
        <v>8219</v>
      </c>
      <c r="C4" s="13">
        <v>35</v>
      </c>
      <c r="E4" s="13" t="s">
        <v>8401</v>
      </c>
      <c r="F4" s="16">
        <f>MEDIAN(C2:C2186)</f>
        <v>62</v>
      </c>
      <c r="H4" s="13" t="s">
        <v>8221</v>
      </c>
      <c r="I4" s="13">
        <v>10</v>
      </c>
      <c r="K4" s="13" t="s">
        <v>8401</v>
      </c>
      <c r="L4" s="16">
        <f>MEDIAN(I2:I2186)</f>
        <v>4</v>
      </c>
    </row>
    <row r="5" spans="2:15" x14ac:dyDescent="0.2">
      <c r="B5" s="13" t="s">
        <v>8219</v>
      </c>
      <c r="C5" s="13">
        <v>150</v>
      </c>
      <c r="E5" s="13" t="s">
        <v>8406</v>
      </c>
      <c r="F5" s="16">
        <f>_xlfn.MODE.SNGL(C2:C2186)</f>
        <v>27</v>
      </c>
      <c r="H5" s="13" t="s">
        <v>8221</v>
      </c>
      <c r="I5" s="13">
        <v>0</v>
      </c>
      <c r="K5" s="13" t="s">
        <v>8406</v>
      </c>
      <c r="L5" s="16">
        <f>_xlfn.MODE.SNGL(I2:I2186)</f>
        <v>0</v>
      </c>
    </row>
    <row r="6" spans="2:15" x14ac:dyDescent="0.2">
      <c r="B6" s="13" t="s">
        <v>8219</v>
      </c>
      <c r="C6" s="13">
        <v>284</v>
      </c>
      <c r="E6" s="13" t="s">
        <v>8402</v>
      </c>
      <c r="F6" s="16">
        <f>MIN(C2:C2186)</f>
        <v>1</v>
      </c>
      <c r="H6" s="13" t="s">
        <v>8221</v>
      </c>
      <c r="I6" s="13">
        <v>7</v>
      </c>
      <c r="K6" s="13" t="s">
        <v>8402</v>
      </c>
      <c r="L6" s="16">
        <f>MIN(I2:I2186)</f>
        <v>0</v>
      </c>
      <c r="O6" s="13" t="s">
        <v>8408</v>
      </c>
    </row>
    <row r="7" spans="2:15" x14ac:dyDescent="0.2">
      <c r="B7" s="13" t="s">
        <v>8219</v>
      </c>
      <c r="C7" s="13">
        <v>47</v>
      </c>
      <c r="E7" s="13" t="s">
        <v>8403</v>
      </c>
      <c r="F7" s="16">
        <f>MAX(C2:C2186)</f>
        <v>26457</v>
      </c>
      <c r="H7" s="13" t="s">
        <v>8221</v>
      </c>
      <c r="I7" s="13">
        <v>0</v>
      </c>
      <c r="K7" s="13" t="s">
        <v>8403</v>
      </c>
      <c r="L7" s="16">
        <f>MAX(I2:I2186)</f>
        <v>1293</v>
      </c>
    </row>
    <row r="8" spans="2:15" x14ac:dyDescent="0.2">
      <c r="B8" s="13" t="s">
        <v>8219</v>
      </c>
      <c r="C8" s="13">
        <v>58</v>
      </c>
      <c r="E8" s="13" t="s">
        <v>8404</v>
      </c>
      <c r="F8" s="16">
        <f>_xlfn.VAR.P(C2:C2186)</f>
        <v>712840.9867348104</v>
      </c>
      <c r="H8" s="13" t="s">
        <v>8221</v>
      </c>
      <c r="I8" s="13">
        <v>1</v>
      </c>
      <c r="K8" s="13" t="s">
        <v>8404</v>
      </c>
      <c r="L8" s="16">
        <f>_xlfn.VAR.P(I2:I2186)</f>
        <v>3773.2216685890044</v>
      </c>
      <c r="O8" s="13" t="s">
        <v>8409</v>
      </c>
    </row>
    <row r="9" spans="2:15" x14ac:dyDescent="0.2">
      <c r="B9" s="13" t="s">
        <v>8219</v>
      </c>
      <c r="C9" s="13">
        <v>57</v>
      </c>
      <c r="E9" s="13" t="s">
        <v>8405</v>
      </c>
      <c r="F9" s="16">
        <f>_xlfn.STDEV.P(C2:C2186)</f>
        <v>844.29910975602149</v>
      </c>
      <c r="H9" s="13" t="s">
        <v>8221</v>
      </c>
      <c r="I9" s="13">
        <v>2</v>
      </c>
      <c r="K9" s="13" t="s">
        <v>8405</v>
      </c>
      <c r="L9" s="16">
        <f>_xlfn.STDEV.P(I2:I2186)</f>
        <v>61.426555076684906</v>
      </c>
    </row>
    <row r="10" spans="2:15" ht="15" x14ac:dyDescent="0.25">
      <c r="B10" s="13" t="s">
        <v>8219</v>
      </c>
      <c r="C10" s="13">
        <v>12</v>
      </c>
      <c r="H10" s="13" t="s">
        <v>8221</v>
      </c>
      <c r="I10" s="13">
        <v>3</v>
      </c>
      <c r="O10"/>
    </row>
    <row r="11" spans="2:15" x14ac:dyDescent="0.2">
      <c r="B11" s="13" t="s">
        <v>8219</v>
      </c>
      <c r="C11" s="13">
        <v>20</v>
      </c>
      <c r="H11" s="13" t="s">
        <v>8221</v>
      </c>
      <c r="I11" s="13">
        <v>10</v>
      </c>
    </row>
    <row r="12" spans="2:15" x14ac:dyDescent="0.2">
      <c r="B12" s="13" t="s">
        <v>8219</v>
      </c>
      <c r="C12" s="13">
        <v>19</v>
      </c>
      <c r="H12" s="13" t="s">
        <v>8221</v>
      </c>
      <c r="I12" s="13">
        <v>10</v>
      </c>
    </row>
    <row r="13" spans="2:15" x14ac:dyDescent="0.2">
      <c r="B13" s="13" t="s">
        <v>8219</v>
      </c>
      <c r="C13" s="13">
        <v>75</v>
      </c>
      <c r="H13" s="13" t="s">
        <v>8221</v>
      </c>
      <c r="I13" s="13">
        <v>1</v>
      </c>
    </row>
    <row r="14" spans="2:15" x14ac:dyDescent="0.2">
      <c r="B14" s="13" t="s">
        <v>8219</v>
      </c>
      <c r="C14" s="13">
        <v>827</v>
      </c>
      <c r="H14" s="13" t="s">
        <v>8221</v>
      </c>
      <c r="I14" s="13">
        <v>0</v>
      </c>
    </row>
    <row r="15" spans="2:15" x14ac:dyDescent="0.2">
      <c r="B15" s="13" t="s">
        <v>8219</v>
      </c>
      <c r="C15" s="13">
        <v>51</v>
      </c>
      <c r="H15" s="13" t="s">
        <v>8221</v>
      </c>
      <c r="I15" s="13">
        <v>0</v>
      </c>
    </row>
    <row r="16" spans="2:15" x14ac:dyDescent="0.2">
      <c r="B16" s="13" t="s">
        <v>8219</v>
      </c>
      <c r="C16" s="13">
        <v>41</v>
      </c>
      <c r="H16" s="13" t="s">
        <v>8221</v>
      </c>
      <c r="I16" s="13">
        <v>0</v>
      </c>
    </row>
    <row r="17" spans="2:9" x14ac:dyDescent="0.2">
      <c r="B17" s="13" t="s">
        <v>8219</v>
      </c>
      <c r="C17" s="13">
        <v>98</v>
      </c>
      <c r="H17" s="13" t="s">
        <v>8221</v>
      </c>
      <c r="I17" s="13">
        <v>26</v>
      </c>
    </row>
    <row r="18" spans="2:9" x14ac:dyDescent="0.2">
      <c r="B18" s="13" t="s">
        <v>8219</v>
      </c>
      <c r="C18" s="13">
        <v>70</v>
      </c>
      <c r="H18" s="13" t="s">
        <v>8221</v>
      </c>
      <c r="I18" s="13">
        <v>0</v>
      </c>
    </row>
    <row r="19" spans="2:9" x14ac:dyDescent="0.2">
      <c r="B19" s="13" t="s">
        <v>8219</v>
      </c>
      <c r="C19" s="13">
        <v>36</v>
      </c>
      <c r="H19" s="13" t="s">
        <v>8221</v>
      </c>
      <c r="I19" s="13">
        <v>7</v>
      </c>
    </row>
    <row r="20" spans="2:9" x14ac:dyDescent="0.2">
      <c r="B20" s="13" t="s">
        <v>8219</v>
      </c>
      <c r="C20" s="13">
        <v>342</v>
      </c>
      <c r="H20" s="13" t="s">
        <v>8221</v>
      </c>
      <c r="I20" s="13">
        <v>0</v>
      </c>
    </row>
    <row r="21" spans="2:9" x14ac:dyDescent="0.2">
      <c r="B21" s="13" t="s">
        <v>8219</v>
      </c>
      <c r="C21" s="13">
        <v>22</v>
      </c>
      <c r="H21" s="13" t="s">
        <v>8221</v>
      </c>
      <c r="I21" s="13">
        <v>2</v>
      </c>
    </row>
    <row r="22" spans="2:9" x14ac:dyDescent="0.2">
      <c r="B22" s="13" t="s">
        <v>8219</v>
      </c>
      <c r="C22" s="13">
        <v>25</v>
      </c>
      <c r="H22" s="13" t="s">
        <v>8221</v>
      </c>
      <c r="I22" s="13">
        <v>13</v>
      </c>
    </row>
    <row r="23" spans="2:9" x14ac:dyDescent="0.2">
      <c r="B23" s="13" t="s">
        <v>8219</v>
      </c>
      <c r="C23" s="13">
        <v>101</v>
      </c>
      <c r="H23" s="13" t="s">
        <v>8221</v>
      </c>
      <c r="I23" s="13">
        <v>4</v>
      </c>
    </row>
    <row r="24" spans="2:9" x14ac:dyDescent="0.2">
      <c r="B24" s="13" t="s">
        <v>8219</v>
      </c>
      <c r="C24" s="13">
        <v>8</v>
      </c>
      <c r="H24" s="13" t="s">
        <v>8221</v>
      </c>
      <c r="I24" s="13">
        <v>0</v>
      </c>
    </row>
    <row r="25" spans="2:9" x14ac:dyDescent="0.2">
      <c r="B25" s="13" t="s">
        <v>8219</v>
      </c>
      <c r="C25" s="13">
        <v>23</v>
      </c>
      <c r="H25" s="13" t="s">
        <v>8221</v>
      </c>
      <c r="I25" s="13">
        <v>12</v>
      </c>
    </row>
    <row r="26" spans="2:9" x14ac:dyDescent="0.2">
      <c r="B26" s="13" t="s">
        <v>8219</v>
      </c>
      <c r="C26" s="13">
        <v>574</v>
      </c>
      <c r="H26" s="13" t="s">
        <v>8221</v>
      </c>
      <c r="I26" s="13">
        <v>2</v>
      </c>
    </row>
    <row r="27" spans="2:9" x14ac:dyDescent="0.2">
      <c r="B27" s="13" t="s">
        <v>8219</v>
      </c>
      <c r="C27" s="13">
        <v>14</v>
      </c>
      <c r="H27" s="13" t="s">
        <v>8221</v>
      </c>
      <c r="I27" s="13">
        <v>10</v>
      </c>
    </row>
    <row r="28" spans="2:9" x14ac:dyDescent="0.2">
      <c r="B28" s="13" t="s">
        <v>8219</v>
      </c>
      <c r="C28" s="13">
        <v>19</v>
      </c>
      <c r="H28" s="13" t="s">
        <v>8221</v>
      </c>
      <c r="I28" s="13">
        <v>0</v>
      </c>
    </row>
    <row r="29" spans="2:9" x14ac:dyDescent="0.2">
      <c r="B29" s="13" t="s">
        <v>8219</v>
      </c>
      <c r="C29" s="13">
        <v>150</v>
      </c>
      <c r="H29" s="13" t="s">
        <v>8221</v>
      </c>
      <c r="I29" s="13">
        <v>5</v>
      </c>
    </row>
    <row r="30" spans="2:9" x14ac:dyDescent="0.2">
      <c r="B30" s="13" t="s">
        <v>8219</v>
      </c>
      <c r="C30" s="13">
        <v>71</v>
      </c>
      <c r="H30" s="13" t="s">
        <v>8221</v>
      </c>
      <c r="I30" s="13">
        <v>0</v>
      </c>
    </row>
    <row r="31" spans="2:9" x14ac:dyDescent="0.2">
      <c r="B31" s="13" t="s">
        <v>8219</v>
      </c>
      <c r="C31" s="13">
        <v>117</v>
      </c>
      <c r="H31" s="13" t="s">
        <v>8221</v>
      </c>
      <c r="I31" s="13">
        <v>5</v>
      </c>
    </row>
    <row r="32" spans="2:9" x14ac:dyDescent="0.2">
      <c r="B32" s="13" t="s">
        <v>8219</v>
      </c>
      <c r="C32" s="13">
        <v>53</v>
      </c>
      <c r="H32" s="13" t="s">
        <v>8221</v>
      </c>
      <c r="I32" s="13">
        <v>1</v>
      </c>
    </row>
    <row r="33" spans="2:9" x14ac:dyDescent="0.2">
      <c r="B33" s="13" t="s">
        <v>8219</v>
      </c>
      <c r="C33" s="13">
        <v>1</v>
      </c>
      <c r="H33" s="13" t="s">
        <v>8221</v>
      </c>
      <c r="I33" s="13">
        <v>3</v>
      </c>
    </row>
    <row r="34" spans="2:9" x14ac:dyDescent="0.2">
      <c r="B34" s="13" t="s">
        <v>8219</v>
      </c>
      <c r="C34" s="13">
        <v>89</v>
      </c>
      <c r="H34" s="13" t="s">
        <v>8221</v>
      </c>
      <c r="I34" s="13">
        <v>3</v>
      </c>
    </row>
    <row r="35" spans="2:9" x14ac:dyDescent="0.2">
      <c r="B35" s="13" t="s">
        <v>8219</v>
      </c>
      <c r="C35" s="13">
        <v>64</v>
      </c>
      <c r="H35" s="13" t="s">
        <v>8221</v>
      </c>
      <c r="I35" s="13">
        <v>0</v>
      </c>
    </row>
    <row r="36" spans="2:9" x14ac:dyDescent="0.2">
      <c r="B36" s="13" t="s">
        <v>8219</v>
      </c>
      <c r="C36" s="13">
        <v>68</v>
      </c>
      <c r="H36" s="13" t="s">
        <v>8221</v>
      </c>
      <c r="I36" s="13">
        <v>3</v>
      </c>
    </row>
    <row r="37" spans="2:9" x14ac:dyDescent="0.2">
      <c r="B37" s="13" t="s">
        <v>8219</v>
      </c>
      <c r="C37" s="13">
        <v>28</v>
      </c>
      <c r="H37" s="13" t="s">
        <v>8221</v>
      </c>
      <c r="I37" s="13">
        <v>0</v>
      </c>
    </row>
    <row r="38" spans="2:9" x14ac:dyDescent="0.2">
      <c r="B38" s="13" t="s">
        <v>8219</v>
      </c>
      <c r="C38" s="13">
        <v>44</v>
      </c>
      <c r="H38" s="13" t="s">
        <v>8221</v>
      </c>
      <c r="I38" s="13">
        <v>19</v>
      </c>
    </row>
    <row r="39" spans="2:9" x14ac:dyDescent="0.2">
      <c r="B39" s="13" t="s">
        <v>8219</v>
      </c>
      <c r="C39" s="13">
        <v>253</v>
      </c>
      <c r="H39" s="13" t="s">
        <v>8221</v>
      </c>
      <c r="I39" s="13">
        <v>8</v>
      </c>
    </row>
    <row r="40" spans="2:9" x14ac:dyDescent="0.2">
      <c r="B40" s="13" t="s">
        <v>8219</v>
      </c>
      <c r="C40" s="13">
        <v>66</v>
      </c>
      <c r="H40" s="13" t="s">
        <v>8221</v>
      </c>
      <c r="I40" s="13">
        <v>6</v>
      </c>
    </row>
    <row r="41" spans="2:9" x14ac:dyDescent="0.2">
      <c r="B41" s="13" t="s">
        <v>8219</v>
      </c>
      <c r="C41" s="13">
        <v>217</v>
      </c>
      <c r="H41" s="13" t="s">
        <v>8221</v>
      </c>
      <c r="I41" s="13">
        <v>0</v>
      </c>
    </row>
    <row r="42" spans="2:9" x14ac:dyDescent="0.2">
      <c r="B42" s="13" t="s">
        <v>8219</v>
      </c>
      <c r="C42" s="13">
        <v>16</v>
      </c>
      <c r="H42" s="13" t="s">
        <v>8221</v>
      </c>
      <c r="I42" s="13">
        <v>18</v>
      </c>
    </row>
    <row r="43" spans="2:9" x14ac:dyDescent="0.2">
      <c r="B43" s="13" t="s">
        <v>8219</v>
      </c>
      <c r="C43" s="13">
        <v>19</v>
      </c>
      <c r="H43" s="13" t="s">
        <v>8221</v>
      </c>
      <c r="I43" s="13">
        <v>7</v>
      </c>
    </row>
    <row r="44" spans="2:9" x14ac:dyDescent="0.2">
      <c r="B44" s="13" t="s">
        <v>8219</v>
      </c>
      <c r="C44" s="13">
        <v>169</v>
      </c>
      <c r="H44" s="13" t="s">
        <v>8221</v>
      </c>
      <c r="I44" s="13">
        <v>0</v>
      </c>
    </row>
    <row r="45" spans="2:9" x14ac:dyDescent="0.2">
      <c r="B45" s="13" t="s">
        <v>8219</v>
      </c>
      <c r="C45" s="13">
        <v>263</v>
      </c>
      <c r="H45" s="13" t="s">
        <v>8221</v>
      </c>
      <c r="I45" s="13">
        <v>8</v>
      </c>
    </row>
    <row r="46" spans="2:9" x14ac:dyDescent="0.2">
      <c r="B46" s="13" t="s">
        <v>8219</v>
      </c>
      <c r="C46" s="13">
        <v>15</v>
      </c>
      <c r="H46" s="13" t="s">
        <v>8221</v>
      </c>
      <c r="I46" s="13">
        <v>1293</v>
      </c>
    </row>
    <row r="47" spans="2:9" x14ac:dyDescent="0.2">
      <c r="B47" s="13" t="s">
        <v>8219</v>
      </c>
      <c r="C47" s="13">
        <v>61</v>
      </c>
      <c r="H47" s="13" t="s">
        <v>8221</v>
      </c>
      <c r="I47" s="13">
        <v>17</v>
      </c>
    </row>
    <row r="48" spans="2:9" x14ac:dyDescent="0.2">
      <c r="B48" s="13" t="s">
        <v>8219</v>
      </c>
      <c r="C48" s="13">
        <v>45</v>
      </c>
      <c r="H48" s="13" t="s">
        <v>8221</v>
      </c>
      <c r="I48" s="13">
        <v>0</v>
      </c>
    </row>
    <row r="49" spans="2:9" x14ac:dyDescent="0.2">
      <c r="B49" s="13" t="s">
        <v>8219</v>
      </c>
      <c r="C49" s="13">
        <v>70</v>
      </c>
      <c r="H49" s="13" t="s">
        <v>8221</v>
      </c>
      <c r="I49" s="13">
        <v>13</v>
      </c>
    </row>
    <row r="50" spans="2:9" x14ac:dyDescent="0.2">
      <c r="B50" s="13" t="s">
        <v>8219</v>
      </c>
      <c r="C50" s="13">
        <v>38</v>
      </c>
      <c r="H50" s="13" t="s">
        <v>8221</v>
      </c>
      <c r="I50" s="13">
        <v>0</v>
      </c>
    </row>
    <row r="51" spans="2:9" x14ac:dyDescent="0.2">
      <c r="B51" s="13" t="s">
        <v>8219</v>
      </c>
      <c r="C51" s="13">
        <v>87</v>
      </c>
      <c r="H51" s="13" t="s">
        <v>8221</v>
      </c>
      <c r="I51" s="13">
        <v>0</v>
      </c>
    </row>
    <row r="52" spans="2:9" x14ac:dyDescent="0.2">
      <c r="B52" s="13" t="s">
        <v>8219</v>
      </c>
      <c r="C52" s="13">
        <v>22</v>
      </c>
      <c r="H52" s="13" t="s">
        <v>8221</v>
      </c>
      <c r="I52" s="13">
        <v>33</v>
      </c>
    </row>
    <row r="53" spans="2:9" x14ac:dyDescent="0.2">
      <c r="B53" s="13" t="s">
        <v>8219</v>
      </c>
      <c r="C53" s="13">
        <v>119</v>
      </c>
      <c r="H53" s="13" t="s">
        <v>8221</v>
      </c>
      <c r="I53" s="13">
        <v>12</v>
      </c>
    </row>
    <row r="54" spans="2:9" x14ac:dyDescent="0.2">
      <c r="B54" s="13" t="s">
        <v>8219</v>
      </c>
      <c r="C54" s="13">
        <v>52</v>
      </c>
      <c r="H54" s="13" t="s">
        <v>8221</v>
      </c>
      <c r="I54" s="13">
        <v>1</v>
      </c>
    </row>
    <row r="55" spans="2:9" x14ac:dyDescent="0.2">
      <c r="B55" s="13" t="s">
        <v>8219</v>
      </c>
      <c r="C55" s="13">
        <v>117</v>
      </c>
      <c r="H55" s="13" t="s">
        <v>8221</v>
      </c>
      <c r="I55" s="13">
        <v>1</v>
      </c>
    </row>
    <row r="56" spans="2:9" x14ac:dyDescent="0.2">
      <c r="B56" s="13" t="s">
        <v>8219</v>
      </c>
      <c r="C56" s="13">
        <v>52</v>
      </c>
      <c r="H56" s="13" t="s">
        <v>8221</v>
      </c>
      <c r="I56" s="13">
        <v>1</v>
      </c>
    </row>
    <row r="57" spans="2:9" x14ac:dyDescent="0.2">
      <c r="B57" s="13" t="s">
        <v>8219</v>
      </c>
      <c r="C57" s="13">
        <v>86</v>
      </c>
      <c r="H57" s="13" t="s">
        <v>8221</v>
      </c>
      <c r="I57" s="13">
        <v>1</v>
      </c>
    </row>
    <row r="58" spans="2:9" x14ac:dyDescent="0.2">
      <c r="B58" s="13" t="s">
        <v>8219</v>
      </c>
      <c r="C58" s="13">
        <v>174</v>
      </c>
      <c r="H58" s="13" t="s">
        <v>8221</v>
      </c>
      <c r="I58" s="13">
        <v>84</v>
      </c>
    </row>
    <row r="59" spans="2:9" x14ac:dyDescent="0.2">
      <c r="B59" s="13" t="s">
        <v>8219</v>
      </c>
      <c r="C59" s="13">
        <v>69</v>
      </c>
      <c r="H59" s="13" t="s">
        <v>8221</v>
      </c>
      <c r="I59" s="13">
        <v>38</v>
      </c>
    </row>
    <row r="60" spans="2:9" x14ac:dyDescent="0.2">
      <c r="B60" s="13" t="s">
        <v>8219</v>
      </c>
      <c r="C60" s="13">
        <v>75</v>
      </c>
      <c r="H60" s="13" t="s">
        <v>8221</v>
      </c>
      <c r="I60" s="13">
        <v>1</v>
      </c>
    </row>
    <row r="61" spans="2:9" x14ac:dyDescent="0.2">
      <c r="B61" s="13" t="s">
        <v>8219</v>
      </c>
      <c r="C61" s="13">
        <v>33</v>
      </c>
      <c r="H61" s="13" t="s">
        <v>8221</v>
      </c>
      <c r="I61" s="13">
        <v>76</v>
      </c>
    </row>
    <row r="62" spans="2:9" x14ac:dyDescent="0.2">
      <c r="B62" s="13" t="s">
        <v>8219</v>
      </c>
      <c r="C62" s="13">
        <v>108</v>
      </c>
      <c r="H62" s="13" t="s">
        <v>8221</v>
      </c>
      <c r="I62" s="13">
        <v>3</v>
      </c>
    </row>
    <row r="63" spans="2:9" x14ac:dyDescent="0.2">
      <c r="B63" s="13" t="s">
        <v>8219</v>
      </c>
      <c r="C63" s="13">
        <v>23</v>
      </c>
      <c r="H63" s="13" t="s">
        <v>8221</v>
      </c>
      <c r="I63" s="13">
        <v>0</v>
      </c>
    </row>
    <row r="64" spans="2:9" x14ac:dyDescent="0.2">
      <c r="B64" s="13" t="s">
        <v>8219</v>
      </c>
      <c r="C64" s="13">
        <v>48</v>
      </c>
      <c r="H64" s="13" t="s">
        <v>8221</v>
      </c>
      <c r="I64" s="13">
        <v>2</v>
      </c>
    </row>
    <row r="65" spans="2:9" x14ac:dyDescent="0.2">
      <c r="B65" s="13" t="s">
        <v>8219</v>
      </c>
      <c r="C65" s="13">
        <v>64</v>
      </c>
      <c r="H65" s="13" t="s">
        <v>8221</v>
      </c>
      <c r="I65" s="13">
        <v>0</v>
      </c>
    </row>
    <row r="66" spans="2:9" x14ac:dyDescent="0.2">
      <c r="B66" s="13" t="s">
        <v>8219</v>
      </c>
      <c r="C66" s="13">
        <v>24</v>
      </c>
      <c r="H66" s="13" t="s">
        <v>8221</v>
      </c>
      <c r="I66" s="13">
        <v>0</v>
      </c>
    </row>
    <row r="67" spans="2:9" x14ac:dyDescent="0.2">
      <c r="B67" s="13" t="s">
        <v>8219</v>
      </c>
      <c r="C67" s="13">
        <v>57</v>
      </c>
      <c r="H67" s="13" t="s">
        <v>8221</v>
      </c>
      <c r="I67" s="13">
        <v>0</v>
      </c>
    </row>
    <row r="68" spans="2:9" x14ac:dyDescent="0.2">
      <c r="B68" s="13" t="s">
        <v>8219</v>
      </c>
      <c r="C68" s="13">
        <v>26</v>
      </c>
      <c r="H68" s="13" t="s">
        <v>8221</v>
      </c>
      <c r="I68" s="13">
        <v>2</v>
      </c>
    </row>
    <row r="69" spans="2:9" x14ac:dyDescent="0.2">
      <c r="B69" s="13" t="s">
        <v>8219</v>
      </c>
      <c r="C69" s="13">
        <v>20</v>
      </c>
      <c r="H69" s="13" t="s">
        <v>8221</v>
      </c>
      <c r="I69" s="13">
        <v>0</v>
      </c>
    </row>
    <row r="70" spans="2:9" x14ac:dyDescent="0.2">
      <c r="B70" s="13" t="s">
        <v>8219</v>
      </c>
      <c r="C70" s="13">
        <v>36</v>
      </c>
      <c r="H70" s="13" t="s">
        <v>8221</v>
      </c>
      <c r="I70" s="13">
        <v>0</v>
      </c>
    </row>
    <row r="71" spans="2:9" x14ac:dyDescent="0.2">
      <c r="B71" s="13" t="s">
        <v>8219</v>
      </c>
      <c r="C71" s="13">
        <v>178</v>
      </c>
      <c r="H71" s="13" t="s">
        <v>8221</v>
      </c>
      <c r="I71" s="13">
        <v>0</v>
      </c>
    </row>
    <row r="72" spans="2:9" x14ac:dyDescent="0.2">
      <c r="B72" s="13" t="s">
        <v>8219</v>
      </c>
      <c r="C72" s="13">
        <v>17</v>
      </c>
      <c r="H72" s="13" t="s">
        <v>8221</v>
      </c>
      <c r="I72" s="13">
        <v>2</v>
      </c>
    </row>
    <row r="73" spans="2:9" x14ac:dyDescent="0.2">
      <c r="B73" s="13" t="s">
        <v>8219</v>
      </c>
      <c r="C73" s="13">
        <v>32</v>
      </c>
      <c r="H73" s="13" t="s">
        <v>8221</v>
      </c>
      <c r="I73" s="13">
        <v>0</v>
      </c>
    </row>
    <row r="74" spans="2:9" x14ac:dyDescent="0.2">
      <c r="B74" s="13" t="s">
        <v>8219</v>
      </c>
      <c r="C74" s="13">
        <v>41</v>
      </c>
      <c r="H74" s="13" t="s">
        <v>8221</v>
      </c>
      <c r="I74" s="13">
        <v>7</v>
      </c>
    </row>
    <row r="75" spans="2:9" x14ac:dyDescent="0.2">
      <c r="B75" s="13" t="s">
        <v>8219</v>
      </c>
      <c r="C75" s="13">
        <v>18</v>
      </c>
      <c r="H75" s="13" t="s">
        <v>8221</v>
      </c>
      <c r="I75" s="13">
        <v>0</v>
      </c>
    </row>
    <row r="76" spans="2:9" x14ac:dyDescent="0.2">
      <c r="B76" s="13" t="s">
        <v>8219</v>
      </c>
      <c r="C76" s="13">
        <v>29</v>
      </c>
      <c r="H76" s="13" t="s">
        <v>8221</v>
      </c>
      <c r="I76" s="13">
        <v>5</v>
      </c>
    </row>
    <row r="77" spans="2:9" x14ac:dyDescent="0.2">
      <c r="B77" s="13" t="s">
        <v>8219</v>
      </c>
      <c r="C77" s="13">
        <v>47</v>
      </c>
      <c r="H77" s="13" t="s">
        <v>8221</v>
      </c>
      <c r="I77" s="13">
        <v>0</v>
      </c>
    </row>
    <row r="78" spans="2:9" x14ac:dyDescent="0.2">
      <c r="B78" s="13" t="s">
        <v>8219</v>
      </c>
      <c r="C78" s="13">
        <v>15</v>
      </c>
      <c r="H78" s="13" t="s">
        <v>8221</v>
      </c>
      <c r="I78" s="13">
        <v>0</v>
      </c>
    </row>
    <row r="79" spans="2:9" x14ac:dyDescent="0.2">
      <c r="B79" s="13" t="s">
        <v>8219</v>
      </c>
      <c r="C79" s="13">
        <v>26</v>
      </c>
      <c r="H79" s="13" t="s">
        <v>8221</v>
      </c>
      <c r="I79" s="13">
        <v>1</v>
      </c>
    </row>
    <row r="80" spans="2:9" x14ac:dyDescent="0.2">
      <c r="B80" s="13" t="s">
        <v>8219</v>
      </c>
      <c r="C80" s="13">
        <v>35</v>
      </c>
      <c r="H80" s="13" t="s">
        <v>8221</v>
      </c>
      <c r="I80" s="13">
        <v>0</v>
      </c>
    </row>
    <row r="81" spans="2:9" x14ac:dyDescent="0.2">
      <c r="B81" s="13" t="s">
        <v>8219</v>
      </c>
      <c r="C81" s="13">
        <v>41</v>
      </c>
      <c r="H81" s="13" t="s">
        <v>8221</v>
      </c>
      <c r="I81" s="13">
        <v>5</v>
      </c>
    </row>
    <row r="82" spans="2:9" x14ac:dyDescent="0.2">
      <c r="B82" s="13" t="s">
        <v>8219</v>
      </c>
      <c r="C82" s="13">
        <v>47</v>
      </c>
      <c r="H82" s="13" t="s">
        <v>8221</v>
      </c>
      <c r="I82" s="13">
        <v>3</v>
      </c>
    </row>
    <row r="83" spans="2:9" x14ac:dyDescent="0.2">
      <c r="B83" s="13" t="s">
        <v>8219</v>
      </c>
      <c r="C83" s="13">
        <v>28</v>
      </c>
      <c r="H83" s="13" t="s">
        <v>8221</v>
      </c>
      <c r="I83" s="13">
        <v>6</v>
      </c>
    </row>
    <row r="84" spans="2:9" x14ac:dyDescent="0.2">
      <c r="B84" s="13" t="s">
        <v>8219</v>
      </c>
      <c r="C84" s="13">
        <v>100</v>
      </c>
      <c r="H84" s="13" t="s">
        <v>8221</v>
      </c>
      <c r="I84" s="13">
        <v>12</v>
      </c>
    </row>
    <row r="85" spans="2:9" x14ac:dyDescent="0.2">
      <c r="B85" s="13" t="s">
        <v>8219</v>
      </c>
      <c r="C85" s="13">
        <v>13</v>
      </c>
      <c r="H85" s="13" t="s">
        <v>8221</v>
      </c>
      <c r="I85" s="13">
        <v>13</v>
      </c>
    </row>
    <row r="86" spans="2:9" x14ac:dyDescent="0.2">
      <c r="B86" s="13" t="s">
        <v>8219</v>
      </c>
      <c r="C86" s="13">
        <v>7</v>
      </c>
      <c r="H86" s="13" t="s">
        <v>8221</v>
      </c>
      <c r="I86" s="13">
        <v>5</v>
      </c>
    </row>
    <row r="87" spans="2:9" x14ac:dyDescent="0.2">
      <c r="B87" s="13" t="s">
        <v>8219</v>
      </c>
      <c r="C87" s="13">
        <v>21</v>
      </c>
      <c r="H87" s="13" t="s">
        <v>8221</v>
      </c>
      <c r="I87" s="13">
        <v>2</v>
      </c>
    </row>
    <row r="88" spans="2:9" x14ac:dyDescent="0.2">
      <c r="B88" s="13" t="s">
        <v>8219</v>
      </c>
      <c r="C88" s="13">
        <v>17</v>
      </c>
      <c r="H88" s="13" t="s">
        <v>8221</v>
      </c>
      <c r="I88" s="13">
        <v>8</v>
      </c>
    </row>
    <row r="89" spans="2:9" x14ac:dyDescent="0.2">
      <c r="B89" s="13" t="s">
        <v>8219</v>
      </c>
      <c r="C89" s="13">
        <v>25</v>
      </c>
      <c r="H89" s="13" t="s">
        <v>8221</v>
      </c>
      <c r="I89" s="13">
        <v>0</v>
      </c>
    </row>
    <row r="90" spans="2:9" x14ac:dyDescent="0.2">
      <c r="B90" s="13" t="s">
        <v>8219</v>
      </c>
      <c r="C90" s="13">
        <v>60</v>
      </c>
      <c r="H90" s="13" t="s">
        <v>8221</v>
      </c>
      <c r="I90" s="13">
        <v>13</v>
      </c>
    </row>
    <row r="91" spans="2:9" x14ac:dyDescent="0.2">
      <c r="B91" s="13" t="s">
        <v>8219</v>
      </c>
      <c r="C91" s="13">
        <v>56</v>
      </c>
      <c r="H91" s="13" t="s">
        <v>8221</v>
      </c>
      <c r="I91" s="13">
        <v>0</v>
      </c>
    </row>
    <row r="92" spans="2:9" x14ac:dyDescent="0.2">
      <c r="B92" s="13" t="s">
        <v>8219</v>
      </c>
      <c r="C92" s="13">
        <v>16</v>
      </c>
      <c r="H92" s="13" t="s">
        <v>8221</v>
      </c>
      <c r="I92" s="13">
        <v>5</v>
      </c>
    </row>
    <row r="93" spans="2:9" x14ac:dyDescent="0.2">
      <c r="B93" s="13" t="s">
        <v>8219</v>
      </c>
      <c r="C93" s="13">
        <v>46</v>
      </c>
      <c r="H93" s="13" t="s">
        <v>8221</v>
      </c>
      <c r="I93" s="13">
        <v>8</v>
      </c>
    </row>
    <row r="94" spans="2:9" x14ac:dyDescent="0.2">
      <c r="B94" s="13" t="s">
        <v>8219</v>
      </c>
      <c r="C94" s="13">
        <v>43</v>
      </c>
      <c r="H94" s="13" t="s">
        <v>8221</v>
      </c>
      <c r="I94" s="13">
        <v>8</v>
      </c>
    </row>
    <row r="95" spans="2:9" x14ac:dyDescent="0.2">
      <c r="B95" s="13" t="s">
        <v>8219</v>
      </c>
      <c r="C95" s="13">
        <v>15</v>
      </c>
      <c r="H95" s="13" t="s">
        <v>8221</v>
      </c>
      <c r="I95" s="13">
        <v>0</v>
      </c>
    </row>
    <row r="96" spans="2:9" x14ac:dyDescent="0.2">
      <c r="B96" s="13" t="s">
        <v>8219</v>
      </c>
      <c r="C96" s="13">
        <v>12</v>
      </c>
      <c r="H96" s="13" t="s">
        <v>8221</v>
      </c>
      <c r="I96" s="13">
        <v>2</v>
      </c>
    </row>
    <row r="97" spans="2:9" x14ac:dyDescent="0.2">
      <c r="B97" s="13" t="s">
        <v>8219</v>
      </c>
      <c r="C97" s="13">
        <v>21</v>
      </c>
      <c r="H97" s="13" t="s">
        <v>8221</v>
      </c>
      <c r="I97" s="13">
        <v>3</v>
      </c>
    </row>
    <row r="98" spans="2:9" x14ac:dyDescent="0.2">
      <c r="B98" s="13" t="s">
        <v>8219</v>
      </c>
      <c r="C98" s="13">
        <v>34</v>
      </c>
      <c r="H98" s="13" t="s">
        <v>8221</v>
      </c>
      <c r="I98" s="13">
        <v>0</v>
      </c>
    </row>
    <row r="99" spans="2:9" x14ac:dyDescent="0.2">
      <c r="B99" s="13" t="s">
        <v>8219</v>
      </c>
      <c r="C99" s="13">
        <v>8</v>
      </c>
      <c r="H99" s="13" t="s">
        <v>8221</v>
      </c>
      <c r="I99" s="13">
        <v>0</v>
      </c>
    </row>
    <row r="100" spans="2:9" x14ac:dyDescent="0.2">
      <c r="B100" s="13" t="s">
        <v>8219</v>
      </c>
      <c r="C100" s="13">
        <v>60</v>
      </c>
      <c r="H100" s="13" t="s">
        <v>8221</v>
      </c>
      <c r="I100" s="13">
        <v>11</v>
      </c>
    </row>
    <row r="101" spans="2:9" x14ac:dyDescent="0.2">
      <c r="B101" s="13" t="s">
        <v>8219</v>
      </c>
      <c r="C101" s="13">
        <v>39</v>
      </c>
      <c r="H101" s="13" t="s">
        <v>8221</v>
      </c>
      <c r="I101" s="13">
        <v>0</v>
      </c>
    </row>
    <row r="102" spans="2:9" x14ac:dyDescent="0.2">
      <c r="B102" s="13" t="s">
        <v>8219</v>
      </c>
      <c r="C102" s="13">
        <v>26</v>
      </c>
      <c r="H102" s="13" t="s">
        <v>8221</v>
      </c>
      <c r="I102" s="13">
        <v>1</v>
      </c>
    </row>
    <row r="103" spans="2:9" x14ac:dyDescent="0.2">
      <c r="B103" s="13" t="s">
        <v>8219</v>
      </c>
      <c r="C103" s="13">
        <v>35</v>
      </c>
      <c r="H103" s="13" t="s">
        <v>8221</v>
      </c>
      <c r="I103" s="13">
        <v>0</v>
      </c>
    </row>
    <row r="104" spans="2:9" x14ac:dyDescent="0.2">
      <c r="B104" s="13" t="s">
        <v>8219</v>
      </c>
      <c r="C104" s="13">
        <v>65</v>
      </c>
      <c r="H104" s="13" t="s">
        <v>8221</v>
      </c>
      <c r="I104" s="13">
        <v>17</v>
      </c>
    </row>
    <row r="105" spans="2:9" x14ac:dyDescent="0.2">
      <c r="B105" s="13" t="s">
        <v>8219</v>
      </c>
      <c r="C105" s="13">
        <v>49</v>
      </c>
      <c r="H105" s="13" t="s">
        <v>8221</v>
      </c>
      <c r="I105" s="13">
        <v>2</v>
      </c>
    </row>
    <row r="106" spans="2:9" x14ac:dyDescent="0.2">
      <c r="B106" s="13" t="s">
        <v>8219</v>
      </c>
      <c r="C106" s="13">
        <v>10</v>
      </c>
      <c r="H106" s="13" t="s">
        <v>8221</v>
      </c>
      <c r="I106" s="13">
        <v>1</v>
      </c>
    </row>
    <row r="107" spans="2:9" x14ac:dyDescent="0.2">
      <c r="B107" s="13" t="s">
        <v>8219</v>
      </c>
      <c r="C107" s="13">
        <v>60</v>
      </c>
      <c r="H107" s="13" t="s">
        <v>8221</v>
      </c>
      <c r="I107" s="13">
        <v>2</v>
      </c>
    </row>
    <row r="108" spans="2:9" x14ac:dyDescent="0.2">
      <c r="B108" s="13" t="s">
        <v>8219</v>
      </c>
      <c r="C108" s="13">
        <v>27</v>
      </c>
      <c r="H108" s="13" t="s">
        <v>8221</v>
      </c>
      <c r="I108" s="13">
        <v>16</v>
      </c>
    </row>
    <row r="109" spans="2:9" x14ac:dyDescent="0.2">
      <c r="B109" s="13" t="s">
        <v>8219</v>
      </c>
      <c r="C109" s="13">
        <v>69</v>
      </c>
      <c r="H109" s="13" t="s">
        <v>8221</v>
      </c>
      <c r="I109" s="13">
        <v>1</v>
      </c>
    </row>
    <row r="110" spans="2:9" x14ac:dyDescent="0.2">
      <c r="B110" s="13" t="s">
        <v>8219</v>
      </c>
      <c r="C110" s="13">
        <v>47</v>
      </c>
      <c r="H110" s="13" t="s">
        <v>8221</v>
      </c>
      <c r="I110" s="13">
        <v>4</v>
      </c>
    </row>
    <row r="111" spans="2:9" x14ac:dyDescent="0.2">
      <c r="B111" s="13" t="s">
        <v>8219</v>
      </c>
      <c r="C111" s="13">
        <v>47</v>
      </c>
      <c r="H111" s="13" t="s">
        <v>8221</v>
      </c>
      <c r="I111" s="13">
        <v>5</v>
      </c>
    </row>
    <row r="112" spans="2:9" x14ac:dyDescent="0.2">
      <c r="B112" s="13" t="s">
        <v>8219</v>
      </c>
      <c r="C112" s="13">
        <v>26</v>
      </c>
      <c r="H112" s="13" t="s">
        <v>8221</v>
      </c>
      <c r="I112" s="13">
        <v>7</v>
      </c>
    </row>
    <row r="113" spans="2:9" x14ac:dyDescent="0.2">
      <c r="B113" s="13" t="s">
        <v>8219</v>
      </c>
      <c r="C113" s="13">
        <v>53</v>
      </c>
      <c r="H113" s="13" t="s">
        <v>8221</v>
      </c>
      <c r="I113" s="13">
        <v>0</v>
      </c>
    </row>
    <row r="114" spans="2:9" x14ac:dyDescent="0.2">
      <c r="B114" s="13" t="s">
        <v>8219</v>
      </c>
      <c r="C114" s="13">
        <v>81</v>
      </c>
      <c r="H114" s="13" t="s">
        <v>8221</v>
      </c>
      <c r="I114" s="13">
        <v>12</v>
      </c>
    </row>
    <row r="115" spans="2:9" x14ac:dyDescent="0.2">
      <c r="B115" s="13" t="s">
        <v>8219</v>
      </c>
      <c r="C115" s="13">
        <v>78</v>
      </c>
      <c r="H115" s="13" t="s">
        <v>8221</v>
      </c>
      <c r="I115" s="13">
        <v>2</v>
      </c>
    </row>
    <row r="116" spans="2:9" x14ac:dyDescent="0.2">
      <c r="B116" s="13" t="s">
        <v>8219</v>
      </c>
      <c r="C116" s="13">
        <v>35</v>
      </c>
      <c r="H116" s="13" t="s">
        <v>8221</v>
      </c>
      <c r="I116" s="13">
        <v>5</v>
      </c>
    </row>
    <row r="117" spans="2:9" x14ac:dyDescent="0.2">
      <c r="B117" s="13" t="s">
        <v>8219</v>
      </c>
      <c r="C117" s="13">
        <v>22</v>
      </c>
      <c r="H117" s="13" t="s">
        <v>8221</v>
      </c>
      <c r="I117" s="13">
        <v>2</v>
      </c>
    </row>
    <row r="118" spans="2:9" x14ac:dyDescent="0.2">
      <c r="B118" s="13" t="s">
        <v>8219</v>
      </c>
      <c r="C118" s="13">
        <v>57</v>
      </c>
      <c r="H118" s="13" t="s">
        <v>8221</v>
      </c>
      <c r="I118" s="13">
        <v>3</v>
      </c>
    </row>
    <row r="119" spans="2:9" x14ac:dyDescent="0.2">
      <c r="B119" s="13" t="s">
        <v>8219</v>
      </c>
      <c r="C119" s="13">
        <v>27</v>
      </c>
      <c r="H119" s="13" t="s">
        <v>8221</v>
      </c>
      <c r="I119" s="13">
        <v>0</v>
      </c>
    </row>
    <row r="120" spans="2:9" x14ac:dyDescent="0.2">
      <c r="B120" s="13" t="s">
        <v>8219</v>
      </c>
      <c r="C120" s="13">
        <v>39</v>
      </c>
      <c r="H120" s="13" t="s">
        <v>8221</v>
      </c>
      <c r="I120" s="13">
        <v>49</v>
      </c>
    </row>
    <row r="121" spans="2:9" x14ac:dyDescent="0.2">
      <c r="B121" s="13" t="s">
        <v>8219</v>
      </c>
      <c r="C121" s="13">
        <v>37</v>
      </c>
      <c r="H121" s="13" t="s">
        <v>8221</v>
      </c>
      <c r="I121" s="13">
        <v>1</v>
      </c>
    </row>
    <row r="122" spans="2:9" x14ac:dyDescent="0.2">
      <c r="B122" s="13" t="s">
        <v>8219</v>
      </c>
      <c r="C122" s="13">
        <v>137</v>
      </c>
      <c r="H122" s="13" t="s">
        <v>8221</v>
      </c>
      <c r="I122" s="13">
        <v>2</v>
      </c>
    </row>
    <row r="123" spans="2:9" x14ac:dyDescent="0.2">
      <c r="B123" s="13" t="s">
        <v>8219</v>
      </c>
      <c r="C123" s="13">
        <v>376</v>
      </c>
      <c r="H123" s="13" t="s">
        <v>8221</v>
      </c>
      <c r="I123" s="13">
        <v>0</v>
      </c>
    </row>
    <row r="124" spans="2:9" x14ac:dyDescent="0.2">
      <c r="B124" s="13" t="s">
        <v>8219</v>
      </c>
      <c r="C124" s="13">
        <v>202</v>
      </c>
      <c r="H124" s="13" t="s">
        <v>8221</v>
      </c>
      <c r="I124" s="13">
        <v>0</v>
      </c>
    </row>
    <row r="125" spans="2:9" x14ac:dyDescent="0.2">
      <c r="B125" s="13" t="s">
        <v>8219</v>
      </c>
      <c r="C125" s="13">
        <v>328</v>
      </c>
      <c r="H125" s="13" t="s">
        <v>8221</v>
      </c>
      <c r="I125" s="13">
        <v>11</v>
      </c>
    </row>
    <row r="126" spans="2:9" x14ac:dyDescent="0.2">
      <c r="B126" s="13" t="s">
        <v>8219</v>
      </c>
      <c r="C126" s="13">
        <v>84</v>
      </c>
      <c r="H126" s="13" t="s">
        <v>8221</v>
      </c>
      <c r="I126" s="13">
        <v>1</v>
      </c>
    </row>
    <row r="127" spans="2:9" x14ac:dyDescent="0.2">
      <c r="B127" s="13" t="s">
        <v>8219</v>
      </c>
      <c r="C127" s="13">
        <v>96</v>
      </c>
      <c r="H127" s="13" t="s">
        <v>8221</v>
      </c>
      <c r="I127" s="13">
        <v>8</v>
      </c>
    </row>
    <row r="128" spans="2:9" x14ac:dyDescent="0.2">
      <c r="B128" s="13" t="s">
        <v>8219</v>
      </c>
      <c r="C128" s="13">
        <v>223</v>
      </c>
      <c r="H128" s="13" t="s">
        <v>8221</v>
      </c>
      <c r="I128" s="13">
        <v>5</v>
      </c>
    </row>
    <row r="129" spans="2:9" x14ac:dyDescent="0.2">
      <c r="B129" s="13" t="s">
        <v>8219</v>
      </c>
      <c r="C129" s="13">
        <v>62</v>
      </c>
      <c r="H129" s="13" t="s">
        <v>8221</v>
      </c>
      <c r="I129" s="13">
        <v>39</v>
      </c>
    </row>
    <row r="130" spans="2:9" x14ac:dyDescent="0.2">
      <c r="B130" s="13" t="s">
        <v>8219</v>
      </c>
      <c r="C130" s="13">
        <v>146</v>
      </c>
      <c r="H130" s="13" t="s">
        <v>8221</v>
      </c>
      <c r="I130" s="13">
        <v>0</v>
      </c>
    </row>
    <row r="131" spans="2:9" x14ac:dyDescent="0.2">
      <c r="B131" s="13" t="s">
        <v>8219</v>
      </c>
      <c r="C131" s="13">
        <v>235</v>
      </c>
      <c r="H131" s="13" t="s">
        <v>8221</v>
      </c>
      <c r="I131" s="13">
        <v>0</v>
      </c>
    </row>
    <row r="132" spans="2:9" x14ac:dyDescent="0.2">
      <c r="B132" s="13" t="s">
        <v>8219</v>
      </c>
      <c r="C132" s="13">
        <v>437</v>
      </c>
      <c r="H132" s="13" t="s">
        <v>8221</v>
      </c>
      <c r="I132" s="13">
        <v>2</v>
      </c>
    </row>
    <row r="133" spans="2:9" x14ac:dyDescent="0.2">
      <c r="B133" s="13" t="s">
        <v>8219</v>
      </c>
      <c r="C133" s="13">
        <v>77</v>
      </c>
      <c r="H133" s="13" t="s">
        <v>8221</v>
      </c>
      <c r="I133" s="13">
        <v>170</v>
      </c>
    </row>
    <row r="134" spans="2:9" x14ac:dyDescent="0.2">
      <c r="B134" s="13" t="s">
        <v>8219</v>
      </c>
      <c r="C134" s="13">
        <v>108</v>
      </c>
      <c r="H134" s="13" t="s">
        <v>8221</v>
      </c>
      <c r="I134" s="13">
        <v>5</v>
      </c>
    </row>
    <row r="135" spans="2:9" x14ac:dyDescent="0.2">
      <c r="B135" s="13" t="s">
        <v>8219</v>
      </c>
      <c r="C135" s="13">
        <v>7</v>
      </c>
      <c r="H135" s="13" t="s">
        <v>8221</v>
      </c>
      <c r="I135" s="13">
        <v>14</v>
      </c>
    </row>
    <row r="136" spans="2:9" x14ac:dyDescent="0.2">
      <c r="B136" s="13" t="s">
        <v>8219</v>
      </c>
      <c r="C136" s="13">
        <v>314</v>
      </c>
      <c r="H136" s="13" t="s">
        <v>8221</v>
      </c>
      <c r="I136" s="13">
        <v>1</v>
      </c>
    </row>
    <row r="137" spans="2:9" x14ac:dyDescent="0.2">
      <c r="B137" s="13" t="s">
        <v>8219</v>
      </c>
      <c r="C137" s="13">
        <v>188</v>
      </c>
      <c r="H137" s="13" t="s">
        <v>8221</v>
      </c>
      <c r="I137" s="13">
        <v>0</v>
      </c>
    </row>
    <row r="138" spans="2:9" x14ac:dyDescent="0.2">
      <c r="B138" s="13" t="s">
        <v>8219</v>
      </c>
      <c r="C138" s="13">
        <v>275</v>
      </c>
      <c r="H138" s="13" t="s">
        <v>8221</v>
      </c>
      <c r="I138" s="13">
        <v>124</v>
      </c>
    </row>
    <row r="139" spans="2:9" x14ac:dyDescent="0.2">
      <c r="B139" s="13" t="s">
        <v>8219</v>
      </c>
      <c r="C139" s="13">
        <v>560</v>
      </c>
      <c r="H139" s="13" t="s">
        <v>8221</v>
      </c>
      <c r="I139" s="13">
        <v>0</v>
      </c>
    </row>
    <row r="140" spans="2:9" x14ac:dyDescent="0.2">
      <c r="B140" s="13" t="s">
        <v>8219</v>
      </c>
      <c r="C140" s="13">
        <v>688</v>
      </c>
      <c r="H140" s="13" t="s">
        <v>8221</v>
      </c>
      <c r="I140" s="13">
        <v>0</v>
      </c>
    </row>
    <row r="141" spans="2:9" x14ac:dyDescent="0.2">
      <c r="B141" s="13" t="s">
        <v>8219</v>
      </c>
      <c r="C141" s="13">
        <v>942</v>
      </c>
      <c r="H141" s="13" t="s">
        <v>8221</v>
      </c>
      <c r="I141" s="13">
        <v>55</v>
      </c>
    </row>
    <row r="142" spans="2:9" x14ac:dyDescent="0.2">
      <c r="B142" s="13" t="s">
        <v>8219</v>
      </c>
      <c r="C142" s="13">
        <v>88</v>
      </c>
      <c r="H142" s="13" t="s">
        <v>8221</v>
      </c>
      <c r="I142" s="13">
        <v>140</v>
      </c>
    </row>
    <row r="143" spans="2:9" x14ac:dyDescent="0.2">
      <c r="B143" s="13" t="s">
        <v>8219</v>
      </c>
      <c r="C143" s="13">
        <v>220</v>
      </c>
      <c r="H143" s="13" t="s">
        <v>8221</v>
      </c>
      <c r="I143" s="13">
        <v>21</v>
      </c>
    </row>
    <row r="144" spans="2:9" x14ac:dyDescent="0.2">
      <c r="B144" s="13" t="s">
        <v>8219</v>
      </c>
      <c r="C144" s="13">
        <v>145</v>
      </c>
      <c r="H144" s="13" t="s">
        <v>8221</v>
      </c>
      <c r="I144" s="13">
        <v>1</v>
      </c>
    </row>
    <row r="145" spans="2:9" x14ac:dyDescent="0.2">
      <c r="B145" s="13" t="s">
        <v>8219</v>
      </c>
      <c r="C145" s="13">
        <v>963</v>
      </c>
      <c r="H145" s="13" t="s">
        <v>8221</v>
      </c>
      <c r="I145" s="13">
        <v>147</v>
      </c>
    </row>
    <row r="146" spans="2:9" x14ac:dyDescent="0.2">
      <c r="B146" s="13" t="s">
        <v>8219</v>
      </c>
      <c r="C146" s="13">
        <v>91</v>
      </c>
      <c r="H146" s="13" t="s">
        <v>8221</v>
      </c>
      <c r="I146" s="13">
        <v>11</v>
      </c>
    </row>
    <row r="147" spans="2:9" x14ac:dyDescent="0.2">
      <c r="B147" s="13" t="s">
        <v>8219</v>
      </c>
      <c r="C147" s="13">
        <v>58</v>
      </c>
      <c r="H147" s="13" t="s">
        <v>8221</v>
      </c>
      <c r="I147" s="13">
        <v>125</v>
      </c>
    </row>
    <row r="148" spans="2:9" x14ac:dyDescent="0.2">
      <c r="B148" s="13" t="s">
        <v>8219</v>
      </c>
      <c r="C148" s="13">
        <v>36</v>
      </c>
      <c r="H148" s="13" t="s">
        <v>8221</v>
      </c>
      <c r="I148" s="13">
        <v>1</v>
      </c>
    </row>
    <row r="149" spans="2:9" x14ac:dyDescent="0.2">
      <c r="B149" s="13" t="s">
        <v>8219</v>
      </c>
      <c r="C149" s="13">
        <v>165</v>
      </c>
      <c r="H149" s="13" t="s">
        <v>8221</v>
      </c>
      <c r="I149" s="13">
        <v>0</v>
      </c>
    </row>
    <row r="150" spans="2:9" x14ac:dyDescent="0.2">
      <c r="B150" s="13" t="s">
        <v>8219</v>
      </c>
      <c r="C150" s="13">
        <v>111</v>
      </c>
      <c r="H150" s="13" t="s">
        <v>8221</v>
      </c>
      <c r="I150" s="13">
        <v>0</v>
      </c>
    </row>
    <row r="151" spans="2:9" x14ac:dyDescent="0.2">
      <c r="B151" s="13" t="s">
        <v>8219</v>
      </c>
      <c r="C151" s="13">
        <v>1596</v>
      </c>
      <c r="H151" s="13" t="s">
        <v>8221</v>
      </c>
      <c r="I151" s="13">
        <v>3</v>
      </c>
    </row>
    <row r="152" spans="2:9" x14ac:dyDescent="0.2">
      <c r="B152" s="13" t="s">
        <v>8219</v>
      </c>
      <c r="C152" s="13">
        <v>61</v>
      </c>
      <c r="H152" s="13" t="s">
        <v>8221</v>
      </c>
      <c r="I152" s="13">
        <v>0</v>
      </c>
    </row>
    <row r="153" spans="2:9" x14ac:dyDescent="0.2">
      <c r="B153" s="13" t="s">
        <v>8219</v>
      </c>
      <c r="C153" s="13">
        <v>287</v>
      </c>
      <c r="H153" s="13" t="s">
        <v>8221</v>
      </c>
      <c r="I153" s="13">
        <v>0</v>
      </c>
    </row>
    <row r="154" spans="2:9" x14ac:dyDescent="0.2">
      <c r="B154" s="13" t="s">
        <v>8219</v>
      </c>
      <c r="C154" s="13">
        <v>65</v>
      </c>
      <c r="H154" s="13" t="s">
        <v>8221</v>
      </c>
      <c r="I154" s="13">
        <v>0</v>
      </c>
    </row>
    <row r="155" spans="2:9" x14ac:dyDescent="0.2">
      <c r="B155" s="13" t="s">
        <v>8219</v>
      </c>
      <c r="C155" s="13">
        <v>118</v>
      </c>
      <c r="H155" s="13" t="s">
        <v>8221</v>
      </c>
      <c r="I155" s="13">
        <v>0</v>
      </c>
    </row>
    <row r="156" spans="2:9" x14ac:dyDescent="0.2">
      <c r="B156" s="13" t="s">
        <v>8219</v>
      </c>
      <c r="C156" s="13">
        <v>113</v>
      </c>
      <c r="H156" s="13" t="s">
        <v>8221</v>
      </c>
      <c r="I156" s="13">
        <v>3</v>
      </c>
    </row>
    <row r="157" spans="2:9" x14ac:dyDescent="0.2">
      <c r="B157" s="13" t="s">
        <v>8219</v>
      </c>
      <c r="C157" s="13">
        <v>332</v>
      </c>
      <c r="H157" s="13" t="s">
        <v>8221</v>
      </c>
      <c r="I157" s="13">
        <v>0</v>
      </c>
    </row>
    <row r="158" spans="2:9" x14ac:dyDescent="0.2">
      <c r="B158" s="13" t="s">
        <v>8219</v>
      </c>
      <c r="C158" s="13">
        <v>62</v>
      </c>
      <c r="H158" s="13" t="s">
        <v>8221</v>
      </c>
      <c r="I158" s="13">
        <v>1</v>
      </c>
    </row>
    <row r="159" spans="2:9" x14ac:dyDescent="0.2">
      <c r="B159" s="13" t="s">
        <v>8219</v>
      </c>
      <c r="C159" s="13">
        <v>951</v>
      </c>
      <c r="H159" s="13" t="s">
        <v>8221</v>
      </c>
      <c r="I159" s="13">
        <v>3</v>
      </c>
    </row>
    <row r="160" spans="2:9" x14ac:dyDescent="0.2">
      <c r="B160" s="13" t="s">
        <v>8219</v>
      </c>
      <c r="C160" s="13">
        <v>415</v>
      </c>
      <c r="H160" s="13" t="s">
        <v>8221</v>
      </c>
      <c r="I160" s="13">
        <v>22</v>
      </c>
    </row>
    <row r="161" spans="2:9" x14ac:dyDescent="0.2">
      <c r="B161" s="13" t="s">
        <v>8219</v>
      </c>
      <c r="C161" s="13">
        <v>305</v>
      </c>
      <c r="H161" s="13" t="s">
        <v>8221</v>
      </c>
      <c r="I161" s="13">
        <v>26</v>
      </c>
    </row>
    <row r="162" spans="2:9" x14ac:dyDescent="0.2">
      <c r="B162" s="13" t="s">
        <v>8219</v>
      </c>
      <c r="C162" s="13">
        <v>2139</v>
      </c>
      <c r="H162" s="13" t="s">
        <v>8221</v>
      </c>
      <c r="I162" s="13">
        <v>4</v>
      </c>
    </row>
    <row r="163" spans="2:9" x14ac:dyDescent="0.2">
      <c r="B163" s="13" t="s">
        <v>8219</v>
      </c>
      <c r="C163" s="13">
        <v>79</v>
      </c>
      <c r="H163" s="13" t="s">
        <v>8221</v>
      </c>
      <c r="I163" s="13">
        <v>0</v>
      </c>
    </row>
    <row r="164" spans="2:9" x14ac:dyDescent="0.2">
      <c r="B164" s="13" t="s">
        <v>8219</v>
      </c>
      <c r="C164" s="13">
        <v>179</v>
      </c>
      <c r="H164" s="13" t="s">
        <v>8221</v>
      </c>
      <c r="I164" s="13">
        <v>4</v>
      </c>
    </row>
    <row r="165" spans="2:9" x14ac:dyDescent="0.2">
      <c r="B165" s="13" t="s">
        <v>8219</v>
      </c>
      <c r="C165" s="13">
        <v>202</v>
      </c>
      <c r="H165" s="13" t="s">
        <v>8221</v>
      </c>
      <c r="I165" s="13">
        <v>9</v>
      </c>
    </row>
    <row r="166" spans="2:9" x14ac:dyDescent="0.2">
      <c r="B166" s="13" t="s">
        <v>8219</v>
      </c>
      <c r="C166" s="13">
        <v>760</v>
      </c>
      <c r="H166" s="13" t="s">
        <v>8221</v>
      </c>
      <c r="I166" s="13">
        <v>5</v>
      </c>
    </row>
    <row r="167" spans="2:9" x14ac:dyDescent="0.2">
      <c r="B167" s="13" t="s">
        <v>8219</v>
      </c>
      <c r="C167" s="13">
        <v>563</v>
      </c>
      <c r="H167" s="13" t="s">
        <v>8221</v>
      </c>
      <c r="I167" s="13">
        <v>14</v>
      </c>
    </row>
    <row r="168" spans="2:9" x14ac:dyDescent="0.2">
      <c r="B168" s="13" t="s">
        <v>8219</v>
      </c>
      <c r="C168" s="13">
        <v>135</v>
      </c>
      <c r="H168" s="13" t="s">
        <v>8221</v>
      </c>
      <c r="I168" s="13">
        <v>1</v>
      </c>
    </row>
    <row r="169" spans="2:9" x14ac:dyDescent="0.2">
      <c r="B169" s="13" t="s">
        <v>8219</v>
      </c>
      <c r="C169" s="13">
        <v>290</v>
      </c>
      <c r="H169" s="13" t="s">
        <v>8221</v>
      </c>
      <c r="I169" s="13">
        <v>10</v>
      </c>
    </row>
    <row r="170" spans="2:9" x14ac:dyDescent="0.2">
      <c r="B170" s="13" t="s">
        <v>8219</v>
      </c>
      <c r="C170" s="13">
        <v>447</v>
      </c>
      <c r="H170" s="13" t="s">
        <v>8221</v>
      </c>
      <c r="I170" s="13">
        <v>3</v>
      </c>
    </row>
    <row r="171" spans="2:9" x14ac:dyDescent="0.2">
      <c r="B171" s="13" t="s">
        <v>8219</v>
      </c>
      <c r="C171" s="13">
        <v>232</v>
      </c>
      <c r="H171" s="13" t="s">
        <v>8221</v>
      </c>
      <c r="I171" s="13">
        <v>1</v>
      </c>
    </row>
    <row r="172" spans="2:9" x14ac:dyDescent="0.2">
      <c r="B172" s="13" t="s">
        <v>8219</v>
      </c>
      <c r="C172" s="13">
        <v>168</v>
      </c>
      <c r="H172" s="13" t="s">
        <v>8221</v>
      </c>
      <c r="I172" s="13">
        <v>0</v>
      </c>
    </row>
    <row r="173" spans="2:9" x14ac:dyDescent="0.2">
      <c r="B173" s="13" t="s">
        <v>8219</v>
      </c>
      <c r="C173" s="13">
        <v>128</v>
      </c>
      <c r="H173" s="13" t="s">
        <v>8221</v>
      </c>
      <c r="I173" s="13">
        <v>5</v>
      </c>
    </row>
    <row r="174" spans="2:9" x14ac:dyDescent="0.2">
      <c r="B174" s="13" t="s">
        <v>8219</v>
      </c>
      <c r="C174" s="13">
        <v>493</v>
      </c>
      <c r="H174" s="13" t="s">
        <v>8221</v>
      </c>
      <c r="I174" s="13">
        <v>2</v>
      </c>
    </row>
    <row r="175" spans="2:9" x14ac:dyDescent="0.2">
      <c r="B175" s="13" t="s">
        <v>8219</v>
      </c>
      <c r="C175" s="13">
        <v>131</v>
      </c>
      <c r="H175" s="13" t="s">
        <v>8221</v>
      </c>
      <c r="I175" s="13">
        <v>68</v>
      </c>
    </row>
    <row r="176" spans="2:9" x14ac:dyDescent="0.2">
      <c r="B176" s="13" t="s">
        <v>8219</v>
      </c>
      <c r="C176" s="13">
        <v>50</v>
      </c>
      <c r="H176" s="13" t="s">
        <v>8221</v>
      </c>
      <c r="I176" s="13">
        <v>3</v>
      </c>
    </row>
    <row r="177" spans="2:9" x14ac:dyDescent="0.2">
      <c r="B177" s="13" t="s">
        <v>8219</v>
      </c>
      <c r="C177" s="13">
        <v>665</v>
      </c>
      <c r="H177" s="13" t="s">
        <v>8221</v>
      </c>
      <c r="I177" s="13">
        <v>34</v>
      </c>
    </row>
    <row r="178" spans="2:9" x14ac:dyDescent="0.2">
      <c r="B178" s="13" t="s">
        <v>8219</v>
      </c>
      <c r="C178" s="13">
        <v>129</v>
      </c>
      <c r="H178" s="13" t="s">
        <v>8221</v>
      </c>
      <c r="I178" s="13">
        <v>0</v>
      </c>
    </row>
    <row r="179" spans="2:9" x14ac:dyDescent="0.2">
      <c r="B179" s="13" t="s">
        <v>8219</v>
      </c>
      <c r="C179" s="13">
        <v>142</v>
      </c>
      <c r="H179" s="13" t="s">
        <v>8221</v>
      </c>
      <c r="I179" s="13">
        <v>3</v>
      </c>
    </row>
    <row r="180" spans="2:9" x14ac:dyDescent="0.2">
      <c r="B180" s="13" t="s">
        <v>8219</v>
      </c>
      <c r="C180" s="13">
        <v>2436</v>
      </c>
      <c r="H180" s="13" t="s">
        <v>8221</v>
      </c>
      <c r="I180" s="13">
        <v>0</v>
      </c>
    </row>
    <row r="181" spans="2:9" x14ac:dyDescent="0.2">
      <c r="B181" s="13" t="s">
        <v>8219</v>
      </c>
      <c r="C181" s="13">
        <v>244</v>
      </c>
      <c r="H181" s="13" t="s">
        <v>8221</v>
      </c>
      <c r="I181" s="13">
        <v>70</v>
      </c>
    </row>
    <row r="182" spans="2:9" x14ac:dyDescent="0.2">
      <c r="B182" s="13" t="s">
        <v>8219</v>
      </c>
      <c r="C182" s="13">
        <v>298</v>
      </c>
      <c r="H182" s="13" t="s">
        <v>8221</v>
      </c>
      <c r="I182" s="13">
        <v>1</v>
      </c>
    </row>
    <row r="183" spans="2:9" x14ac:dyDescent="0.2">
      <c r="B183" s="13" t="s">
        <v>8219</v>
      </c>
      <c r="C183" s="13">
        <v>251</v>
      </c>
      <c r="H183" s="13" t="s">
        <v>8221</v>
      </c>
      <c r="I183" s="13">
        <v>1</v>
      </c>
    </row>
    <row r="184" spans="2:9" x14ac:dyDescent="0.2">
      <c r="B184" s="13" t="s">
        <v>8219</v>
      </c>
      <c r="C184" s="13">
        <v>108</v>
      </c>
      <c r="H184" s="13" t="s">
        <v>8221</v>
      </c>
      <c r="I184" s="13">
        <v>1</v>
      </c>
    </row>
    <row r="185" spans="2:9" x14ac:dyDescent="0.2">
      <c r="B185" s="13" t="s">
        <v>8219</v>
      </c>
      <c r="C185" s="13">
        <v>82</v>
      </c>
      <c r="H185" s="13" t="s">
        <v>8221</v>
      </c>
      <c r="I185" s="13">
        <v>2</v>
      </c>
    </row>
    <row r="186" spans="2:9" x14ac:dyDescent="0.2">
      <c r="B186" s="13" t="s">
        <v>8219</v>
      </c>
      <c r="C186" s="13">
        <v>74</v>
      </c>
      <c r="H186" s="13" t="s">
        <v>8221</v>
      </c>
      <c r="I186" s="13">
        <v>2</v>
      </c>
    </row>
    <row r="187" spans="2:9" x14ac:dyDescent="0.2">
      <c r="B187" s="13" t="s">
        <v>8219</v>
      </c>
      <c r="C187" s="13">
        <v>189</v>
      </c>
      <c r="H187" s="13" t="s">
        <v>8221</v>
      </c>
      <c r="I187" s="13">
        <v>34</v>
      </c>
    </row>
    <row r="188" spans="2:9" x14ac:dyDescent="0.2">
      <c r="B188" s="13" t="s">
        <v>8219</v>
      </c>
      <c r="C188" s="13">
        <v>80</v>
      </c>
      <c r="H188" s="13" t="s">
        <v>8221</v>
      </c>
      <c r="I188" s="13">
        <v>2</v>
      </c>
    </row>
    <row r="189" spans="2:9" x14ac:dyDescent="0.2">
      <c r="B189" s="13" t="s">
        <v>8219</v>
      </c>
      <c r="C189" s="13">
        <v>576</v>
      </c>
      <c r="H189" s="13" t="s">
        <v>8221</v>
      </c>
      <c r="I189" s="13">
        <v>0</v>
      </c>
    </row>
    <row r="190" spans="2:9" x14ac:dyDescent="0.2">
      <c r="B190" s="13" t="s">
        <v>8219</v>
      </c>
      <c r="C190" s="13">
        <v>202</v>
      </c>
      <c r="H190" s="13" t="s">
        <v>8221</v>
      </c>
      <c r="I190" s="13">
        <v>1</v>
      </c>
    </row>
    <row r="191" spans="2:9" x14ac:dyDescent="0.2">
      <c r="B191" s="13" t="s">
        <v>8219</v>
      </c>
      <c r="C191" s="13">
        <v>238</v>
      </c>
      <c r="H191" s="13" t="s">
        <v>8221</v>
      </c>
      <c r="I191" s="13">
        <v>8</v>
      </c>
    </row>
    <row r="192" spans="2:9" x14ac:dyDescent="0.2">
      <c r="B192" s="13" t="s">
        <v>8219</v>
      </c>
      <c r="C192" s="13">
        <v>36</v>
      </c>
      <c r="H192" s="13" t="s">
        <v>8221</v>
      </c>
      <c r="I192" s="13">
        <v>4</v>
      </c>
    </row>
    <row r="193" spans="2:9" x14ac:dyDescent="0.2">
      <c r="B193" s="13" t="s">
        <v>8219</v>
      </c>
      <c r="C193" s="13">
        <v>150</v>
      </c>
      <c r="H193" s="13" t="s">
        <v>8221</v>
      </c>
      <c r="I193" s="13">
        <v>28</v>
      </c>
    </row>
    <row r="194" spans="2:9" x14ac:dyDescent="0.2">
      <c r="B194" s="13" t="s">
        <v>8219</v>
      </c>
      <c r="C194" s="13">
        <v>146</v>
      </c>
      <c r="H194" s="13" t="s">
        <v>8221</v>
      </c>
      <c r="I194" s="13">
        <v>0</v>
      </c>
    </row>
    <row r="195" spans="2:9" x14ac:dyDescent="0.2">
      <c r="B195" s="13" t="s">
        <v>8219</v>
      </c>
      <c r="C195" s="13">
        <v>222</v>
      </c>
      <c r="H195" s="13" t="s">
        <v>8221</v>
      </c>
      <c r="I195" s="13">
        <v>6</v>
      </c>
    </row>
    <row r="196" spans="2:9" x14ac:dyDescent="0.2">
      <c r="B196" s="13" t="s">
        <v>8219</v>
      </c>
      <c r="C196" s="13">
        <v>120</v>
      </c>
      <c r="H196" s="13" t="s">
        <v>8221</v>
      </c>
      <c r="I196" s="13">
        <v>22</v>
      </c>
    </row>
    <row r="197" spans="2:9" x14ac:dyDescent="0.2">
      <c r="B197" s="13" t="s">
        <v>8219</v>
      </c>
      <c r="C197" s="13">
        <v>126</v>
      </c>
      <c r="H197" s="13" t="s">
        <v>8221</v>
      </c>
      <c r="I197" s="13">
        <v>0</v>
      </c>
    </row>
    <row r="198" spans="2:9" x14ac:dyDescent="0.2">
      <c r="B198" s="13" t="s">
        <v>8219</v>
      </c>
      <c r="C198" s="13">
        <v>158</v>
      </c>
      <c r="H198" s="13" t="s">
        <v>8221</v>
      </c>
      <c r="I198" s="13">
        <v>1</v>
      </c>
    </row>
    <row r="199" spans="2:9" x14ac:dyDescent="0.2">
      <c r="B199" s="13" t="s">
        <v>8219</v>
      </c>
      <c r="C199" s="13">
        <v>316</v>
      </c>
      <c r="H199" s="13" t="s">
        <v>8221</v>
      </c>
      <c r="I199" s="13">
        <v>20</v>
      </c>
    </row>
    <row r="200" spans="2:9" x14ac:dyDescent="0.2">
      <c r="B200" s="13" t="s">
        <v>8219</v>
      </c>
      <c r="C200" s="13">
        <v>284</v>
      </c>
      <c r="H200" s="13" t="s">
        <v>8221</v>
      </c>
      <c r="I200" s="13">
        <v>0</v>
      </c>
    </row>
    <row r="201" spans="2:9" x14ac:dyDescent="0.2">
      <c r="B201" s="13" t="s">
        <v>8219</v>
      </c>
      <c r="C201" s="13">
        <v>51</v>
      </c>
      <c r="H201" s="13" t="s">
        <v>8221</v>
      </c>
      <c r="I201" s="13">
        <v>1</v>
      </c>
    </row>
    <row r="202" spans="2:9" x14ac:dyDescent="0.2">
      <c r="B202" s="13" t="s">
        <v>8219</v>
      </c>
      <c r="C202" s="13">
        <v>158</v>
      </c>
      <c r="H202" s="13" t="s">
        <v>8221</v>
      </c>
      <c r="I202" s="13">
        <v>3</v>
      </c>
    </row>
    <row r="203" spans="2:9" x14ac:dyDescent="0.2">
      <c r="B203" s="13" t="s">
        <v>8219</v>
      </c>
      <c r="C203" s="13">
        <v>337</v>
      </c>
      <c r="H203" s="13" t="s">
        <v>8221</v>
      </c>
      <c r="I203" s="13">
        <v>2</v>
      </c>
    </row>
    <row r="204" spans="2:9" x14ac:dyDescent="0.2">
      <c r="B204" s="13" t="s">
        <v>8219</v>
      </c>
      <c r="C204" s="13">
        <v>186</v>
      </c>
      <c r="H204" s="13" t="s">
        <v>8221</v>
      </c>
      <c r="I204" s="13">
        <v>0</v>
      </c>
    </row>
    <row r="205" spans="2:9" x14ac:dyDescent="0.2">
      <c r="B205" s="13" t="s">
        <v>8219</v>
      </c>
      <c r="C205" s="13">
        <v>58</v>
      </c>
      <c r="H205" s="13" t="s">
        <v>8221</v>
      </c>
      <c r="I205" s="13">
        <v>2</v>
      </c>
    </row>
    <row r="206" spans="2:9" x14ac:dyDescent="0.2">
      <c r="B206" s="13" t="s">
        <v>8219</v>
      </c>
      <c r="C206" s="13">
        <v>82</v>
      </c>
      <c r="H206" s="13" t="s">
        <v>8221</v>
      </c>
      <c r="I206" s="13">
        <v>1</v>
      </c>
    </row>
    <row r="207" spans="2:9" x14ac:dyDescent="0.2">
      <c r="B207" s="13" t="s">
        <v>8219</v>
      </c>
      <c r="C207" s="13">
        <v>736</v>
      </c>
      <c r="H207" s="13" t="s">
        <v>8221</v>
      </c>
      <c r="I207" s="13">
        <v>0</v>
      </c>
    </row>
    <row r="208" spans="2:9" x14ac:dyDescent="0.2">
      <c r="B208" s="13" t="s">
        <v>8219</v>
      </c>
      <c r="C208" s="13">
        <v>1151</v>
      </c>
      <c r="H208" s="13" t="s">
        <v>8221</v>
      </c>
      <c r="I208" s="13">
        <v>1</v>
      </c>
    </row>
    <row r="209" spans="2:9" x14ac:dyDescent="0.2">
      <c r="B209" s="13" t="s">
        <v>8219</v>
      </c>
      <c r="C209" s="13">
        <v>34</v>
      </c>
      <c r="H209" s="13" t="s">
        <v>8221</v>
      </c>
      <c r="I209" s="13">
        <v>0</v>
      </c>
    </row>
    <row r="210" spans="2:9" x14ac:dyDescent="0.2">
      <c r="B210" s="13" t="s">
        <v>8219</v>
      </c>
      <c r="C210" s="13">
        <v>498</v>
      </c>
      <c r="H210" s="13" t="s">
        <v>8221</v>
      </c>
      <c r="I210" s="13">
        <v>5</v>
      </c>
    </row>
    <row r="211" spans="2:9" x14ac:dyDescent="0.2">
      <c r="B211" s="13" t="s">
        <v>8219</v>
      </c>
      <c r="C211" s="13">
        <v>167</v>
      </c>
      <c r="H211" s="13" t="s">
        <v>8221</v>
      </c>
      <c r="I211" s="13">
        <v>1</v>
      </c>
    </row>
    <row r="212" spans="2:9" x14ac:dyDescent="0.2">
      <c r="B212" s="13" t="s">
        <v>8219</v>
      </c>
      <c r="C212" s="13">
        <v>340</v>
      </c>
      <c r="H212" s="13" t="s">
        <v>8221</v>
      </c>
      <c r="I212" s="13">
        <v>1</v>
      </c>
    </row>
    <row r="213" spans="2:9" x14ac:dyDescent="0.2">
      <c r="B213" s="13" t="s">
        <v>8219</v>
      </c>
      <c r="C213" s="13">
        <v>438</v>
      </c>
      <c r="H213" s="13" t="s">
        <v>8221</v>
      </c>
      <c r="I213" s="13">
        <v>2</v>
      </c>
    </row>
    <row r="214" spans="2:9" x14ac:dyDescent="0.2">
      <c r="B214" s="13" t="s">
        <v>8219</v>
      </c>
      <c r="C214" s="13">
        <v>555</v>
      </c>
      <c r="H214" s="13" t="s">
        <v>8221</v>
      </c>
      <c r="I214" s="13">
        <v>0</v>
      </c>
    </row>
    <row r="215" spans="2:9" x14ac:dyDescent="0.2">
      <c r="B215" s="13" t="s">
        <v>8219</v>
      </c>
      <c r="C215" s="13">
        <v>266</v>
      </c>
      <c r="H215" s="13" t="s">
        <v>8221</v>
      </c>
      <c r="I215" s="13">
        <v>9</v>
      </c>
    </row>
    <row r="216" spans="2:9" x14ac:dyDescent="0.2">
      <c r="B216" s="13" t="s">
        <v>8219</v>
      </c>
      <c r="C216" s="13">
        <v>69</v>
      </c>
      <c r="H216" s="13" t="s">
        <v>8221</v>
      </c>
      <c r="I216" s="13">
        <v>4</v>
      </c>
    </row>
    <row r="217" spans="2:9" x14ac:dyDescent="0.2">
      <c r="B217" s="13" t="s">
        <v>8219</v>
      </c>
      <c r="C217" s="13">
        <v>80</v>
      </c>
      <c r="H217" s="13" t="s">
        <v>8221</v>
      </c>
      <c r="I217" s="13">
        <v>4</v>
      </c>
    </row>
    <row r="218" spans="2:9" x14ac:dyDescent="0.2">
      <c r="B218" s="13" t="s">
        <v>8219</v>
      </c>
      <c r="C218" s="13">
        <v>493</v>
      </c>
      <c r="H218" s="13" t="s">
        <v>8221</v>
      </c>
      <c r="I218" s="13">
        <v>1</v>
      </c>
    </row>
    <row r="219" spans="2:9" x14ac:dyDescent="0.2">
      <c r="B219" s="13" t="s">
        <v>8219</v>
      </c>
      <c r="C219" s="13">
        <v>31</v>
      </c>
      <c r="H219" s="13" t="s">
        <v>8221</v>
      </c>
      <c r="I219" s="13">
        <v>1</v>
      </c>
    </row>
    <row r="220" spans="2:9" x14ac:dyDescent="0.2">
      <c r="B220" s="13" t="s">
        <v>8219</v>
      </c>
      <c r="C220" s="13">
        <v>236</v>
      </c>
      <c r="H220" s="13" t="s">
        <v>8221</v>
      </c>
      <c r="I220" s="13">
        <v>7</v>
      </c>
    </row>
    <row r="221" spans="2:9" x14ac:dyDescent="0.2">
      <c r="B221" s="13" t="s">
        <v>8219</v>
      </c>
      <c r="C221" s="13">
        <v>89</v>
      </c>
      <c r="H221" s="13" t="s">
        <v>8221</v>
      </c>
      <c r="I221" s="13">
        <v>5</v>
      </c>
    </row>
    <row r="222" spans="2:9" x14ac:dyDescent="0.2">
      <c r="B222" s="13" t="s">
        <v>8219</v>
      </c>
      <c r="C222" s="13">
        <v>299</v>
      </c>
      <c r="H222" s="13" t="s">
        <v>8221</v>
      </c>
      <c r="I222" s="13">
        <v>1</v>
      </c>
    </row>
    <row r="223" spans="2:9" x14ac:dyDescent="0.2">
      <c r="B223" s="13" t="s">
        <v>8219</v>
      </c>
      <c r="C223" s="13">
        <v>55</v>
      </c>
      <c r="H223" s="13" t="s">
        <v>8221</v>
      </c>
      <c r="I223" s="13">
        <v>0</v>
      </c>
    </row>
    <row r="224" spans="2:9" x14ac:dyDescent="0.2">
      <c r="B224" s="13" t="s">
        <v>8219</v>
      </c>
      <c r="C224" s="13">
        <v>325</v>
      </c>
      <c r="H224" s="13" t="s">
        <v>8221</v>
      </c>
      <c r="I224" s="13">
        <v>0</v>
      </c>
    </row>
    <row r="225" spans="2:9" x14ac:dyDescent="0.2">
      <c r="B225" s="13" t="s">
        <v>8219</v>
      </c>
      <c r="C225" s="13">
        <v>524</v>
      </c>
      <c r="H225" s="13" t="s">
        <v>8221</v>
      </c>
      <c r="I225" s="13">
        <v>1</v>
      </c>
    </row>
    <row r="226" spans="2:9" x14ac:dyDescent="0.2">
      <c r="B226" s="13" t="s">
        <v>8219</v>
      </c>
      <c r="C226" s="13">
        <v>285</v>
      </c>
      <c r="H226" s="13" t="s">
        <v>8221</v>
      </c>
      <c r="I226" s="13">
        <v>2</v>
      </c>
    </row>
    <row r="227" spans="2:9" x14ac:dyDescent="0.2">
      <c r="B227" s="13" t="s">
        <v>8219</v>
      </c>
      <c r="C227" s="13">
        <v>179</v>
      </c>
      <c r="H227" s="13" t="s">
        <v>8221</v>
      </c>
      <c r="I227" s="13">
        <v>0</v>
      </c>
    </row>
    <row r="228" spans="2:9" x14ac:dyDescent="0.2">
      <c r="B228" s="13" t="s">
        <v>8219</v>
      </c>
      <c r="C228" s="13">
        <v>188</v>
      </c>
      <c r="H228" s="13" t="s">
        <v>8221</v>
      </c>
      <c r="I228" s="13">
        <v>4</v>
      </c>
    </row>
    <row r="229" spans="2:9" x14ac:dyDescent="0.2">
      <c r="B229" s="13" t="s">
        <v>8219</v>
      </c>
      <c r="C229" s="13">
        <v>379</v>
      </c>
      <c r="H229" s="13" t="s">
        <v>8221</v>
      </c>
      <c r="I229" s="13">
        <v>7</v>
      </c>
    </row>
    <row r="230" spans="2:9" x14ac:dyDescent="0.2">
      <c r="B230" s="13" t="s">
        <v>8219</v>
      </c>
      <c r="C230" s="13">
        <v>119</v>
      </c>
      <c r="H230" s="13" t="s">
        <v>8221</v>
      </c>
      <c r="I230" s="13">
        <v>2</v>
      </c>
    </row>
    <row r="231" spans="2:9" x14ac:dyDescent="0.2">
      <c r="B231" s="13" t="s">
        <v>8219</v>
      </c>
      <c r="C231" s="13">
        <v>167</v>
      </c>
      <c r="H231" s="13" t="s">
        <v>8221</v>
      </c>
      <c r="I231" s="13">
        <v>1</v>
      </c>
    </row>
    <row r="232" spans="2:9" x14ac:dyDescent="0.2">
      <c r="B232" s="13" t="s">
        <v>8219</v>
      </c>
      <c r="C232" s="13">
        <v>221</v>
      </c>
      <c r="H232" s="13" t="s">
        <v>8221</v>
      </c>
      <c r="I232" s="13">
        <v>9</v>
      </c>
    </row>
    <row r="233" spans="2:9" x14ac:dyDescent="0.2">
      <c r="B233" s="13" t="s">
        <v>8219</v>
      </c>
      <c r="C233" s="13">
        <v>964</v>
      </c>
      <c r="H233" s="13" t="s">
        <v>8221</v>
      </c>
      <c r="I233" s="13">
        <v>2</v>
      </c>
    </row>
    <row r="234" spans="2:9" x14ac:dyDescent="0.2">
      <c r="B234" s="13" t="s">
        <v>8219</v>
      </c>
      <c r="C234" s="13">
        <v>286</v>
      </c>
      <c r="H234" s="13" t="s">
        <v>8221</v>
      </c>
      <c r="I234" s="13">
        <v>1</v>
      </c>
    </row>
    <row r="235" spans="2:9" x14ac:dyDescent="0.2">
      <c r="B235" s="13" t="s">
        <v>8219</v>
      </c>
      <c r="C235" s="13">
        <v>613</v>
      </c>
      <c r="H235" s="13" t="s">
        <v>8221</v>
      </c>
      <c r="I235" s="13">
        <v>7</v>
      </c>
    </row>
    <row r="236" spans="2:9" x14ac:dyDescent="0.2">
      <c r="B236" s="13" t="s">
        <v>8219</v>
      </c>
      <c r="C236" s="13">
        <v>29</v>
      </c>
      <c r="H236" s="13" t="s">
        <v>8221</v>
      </c>
      <c r="I236" s="13">
        <v>2</v>
      </c>
    </row>
    <row r="237" spans="2:9" x14ac:dyDescent="0.2">
      <c r="B237" s="13" t="s">
        <v>8219</v>
      </c>
      <c r="C237" s="13">
        <v>165</v>
      </c>
      <c r="H237" s="13" t="s">
        <v>8221</v>
      </c>
      <c r="I237" s="13">
        <v>8</v>
      </c>
    </row>
    <row r="238" spans="2:9" x14ac:dyDescent="0.2">
      <c r="B238" s="13" t="s">
        <v>8219</v>
      </c>
      <c r="C238" s="13">
        <v>97</v>
      </c>
      <c r="H238" s="13" t="s">
        <v>8221</v>
      </c>
      <c r="I238" s="13">
        <v>2</v>
      </c>
    </row>
    <row r="239" spans="2:9" x14ac:dyDescent="0.2">
      <c r="B239" s="13" t="s">
        <v>8219</v>
      </c>
      <c r="C239" s="13">
        <v>303</v>
      </c>
      <c r="H239" s="13" t="s">
        <v>8221</v>
      </c>
      <c r="I239" s="13">
        <v>2</v>
      </c>
    </row>
    <row r="240" spans="2:9" x14ac:dyDescent="0.2">
      <c r="B240" s="13" t="s">
        <v>8219</v>
      </c>
      <c r="C240" s="13">
        <v>267</v>
      </c>
      <c r="H240" s="13" t="s">
        <v>8221</v>
      </c>
      <c r="I240" s="13">
        <v>7</v>
      </c>
    </row>
    <row r="241" spans="2:9" x14ac:dyDescent="0.2">
      <c r="B241" s="13" t="s">
        <v>8219</v>
      </c>
      <c r="C241" s="13">
        <v>302</v>
      </c>
      <c r="H241" s="13" t="s">
        <v>8221</v>
      </c>
      <c r="I241" s="13">
        <v>2</v>
      </c>
    </row>
    <row r="242" spans="2:9" x14ac:dyDescent="0.2">
      <c r="B242" s="13" t="s">
        <v>8219</v>
      </c>
      <c r="C242" s="13">
        <v>87</v>
      </c>
      <c r="H242" s="13" t="s">
        <v>8221</v>
      </c>
      <c r="I242" s="13">
        <v>18</v>
      </c>
    </row>
    <row r="243" spans="2:9" x14ac:dyDescent="0.2">
      <c r="B243" s="13" t="s">
        <v>8219</v>
      </c>
      <c r="C243" s="13">
        <v>354</v>
      </c>
      <c r="H243" s="13" t="s">
        <v>8221</v>
      </c>
      <c r="I243" s="13">
        <v>9</v>
      </c>
    </row>
    <row r="244" spans="2:9" x14ac:dyDescent="0.2">
      <c r="B244" s="13" t="s">
        <v>8219</v>
      </c>
      <c r="C244" s="13">
        <v>86</v>
      </c>
      <c r="H244" s="13" t="s">
        <v>8221</v>
      </c>
      <c r="I244" s="13">
        <v>4</v>
      </c>
    </row>
    <row r="245" spans="2:9" x14ac:dyDescent="0.2">
      <c r="B245" s="13" t="s">
        <v>8219</v>
      </c>
      <c r="C245" s="13">
        <v>26</v>
      </c>
      <c r="H245" s="13" t="s">
        <v>8221</v>
      </c>
      <c r="I245" s="13">
        <v>7</v>
      </c>
    </row>
    <row r="246" spans="2:9" x14ac:dyDescent="0.2">
      <c r="B246" s="13" t="s">
        <v>8219</v>
      </c>
      <c r="C246" s="13">
        <v>113</v>
      </c>
      <c r="H246" s="13" t="s">
        <v>8221</v>
      </c>
      <c r="I246" s="13">
        <v>29</v>
      </c>
    </row>
    <row r="247" spans="2:9" x14ac:dyDescent="0.2">
      <c r="B247" s="13" t="s">
        <v>8219</v>
      </c>
      <c r="C247" s="13">
        <v>65</v>
      </c>
      <c r="H247" s="13" t="s">
        <v>8221</v>
      </c>
      <c r="I247" s="13">
        <v>12</v>
      </c>
    </row>
    <row r="248" spans="2:9" x14ac:dyDescent="0.2">
      <c r="B248" s="13" t="s">
        <v>8219</v>
      </c>
      <c r="C248" s="13">
        <v>134</v>
      </c>
      <c r="H248" s="13" t="s">
        <v>8221</v>
      </c>
      <c r="I248" s="13">
        <v>4</v>
      </c>
    </row>
    <row r="249" spans="2:9" x14ac:dyDescent="0.2">
      <c r="B249" s="13" t="s">
        <v>8219</v>
      </c>
      <c r="C249" s="13">
        <v>119</v>
      </c>
      <c r="H249" s="13" t="s">
        <v>8221</v>
      </c>
      <c r="I249" s="13">
        <v>28</v>
      </c>
    </row>
    <row r="250" spans="2:9" x14ac:dyDescent="0.2">
      <c r="B250" s="13" t="s">
        <v>8219</v>
      </c>
      <c r="C250" s="13">
        <v>159</v>
      </c>
      <c r="H250" s="13" t="s">
        <v>8221</v>
      </c>
      <c r="I250" s="13">
        <v>25</v>
      </c>
    </row>
    <row r="251" spans="2:9" x14ac:dyDescent="0.2">
      <c r="B251" s="13" t="s">
        <v>8219</v>
      </c>
      <c r="C251" s="13">
        <v>167</v>
      </c>
      <c r="H251" s="13" t="s">
        <v>8221</v>
      </c>
      <c r="I251" s="13">
        <v>28</v>
      </c>
    </row>
    <row r="252" spans="2:9" x14ac:dyDescent="0.2">
      <c r="B252" s="13" t="s">
        <v>8219</v>
      </c>
      <c r="C252" s="13">
        <v>43</v>
      </c>
      <c r="H252" s="13" t="s">
        <v>8221</v>
      </c>
      <c r="I252" s="13">
        <v>310</v>
      </c>
    </row>
    <row r="253" spans="2:9" x14ac:dyDescent="0.2">
      <c r="B253" s="13" t="s">
        <v>8219</v>
      </c>
      <c r="C253" s="13">
        <v>1062</v>
      </c>
      <c r="H253" s="13" t="s">
        <v>8221</v>
      </c>
      <c r="I253" s="13">
        <v>15</v>
      </c>
    </row>
    <row r="254" spans="2:9" x14ac:dyDescent="0.2">
      <c r="B254" s="13" t="s">
        <v>8219</v>
      </c>
      <c r="C254" s="13">
        <v>9</v>
      </c>
      <c r="H254" s="13" t="s">
        <v>8221</v>
      </c>
      <c r="I254" s="13">
        <v>215</v>
      </c>
    </row>
    <row r="255" spans="2:9" x14ac:dyDescent="0.2">
      <c r="B255" s="13" t="s">
        <v>8219</v>
      </c>
      <c r="C255" s="13">
        <v>89</v>
      </c>
      <c r="H255" s="13" t="s">
        <v>8221</v>
      </c>
      <c r="I255" s="13">
        <v>3</v>
      </c>
    </row>
    <row r="256" spans="2:9" x14ac:dyDescent="0.2">
      <c r="B256" s="13" t="s">
        <v>8219</v>
      </c>
      <c r="C256" s="13">
        <v>174</v>
      </c>
      <c r="H256" s="13" t="s">
        <v>8221</v>
      </c>
      <c r="I256" s="13">
        <v>2</v>
      </c>
    </row>
    <row r="257" spans="2:9" x14ac:dyDescent="0.2">
      <c r="B257" s="13" t="s">
        <v>8219</v>
      </c>
      <c r="C257" s="13">
        <v>14</v>
      </c>
      <c r="H257" s="13" t="s">
        <v>8221</v>
      </c>
      <c r="I257" s="13">
        <v>26</v>
      </c>
    </row>
    <row r="258" spans="2:9" x14ac:dyDescent="0.2">
      <c r="B258" s="13" t="s">
        <v>8219</v>
      </c>
      <c r="C258" s="13">
        <v>48</v>
      </c>
      <c r="H258" s="13" t="s">
        <v>8221</v>
      </c>
      <c r="I258" s="13">
        <v>24</v>
      </c>
    </row>
    <row r="259" spans="2:9" x14ac:dyDescent="0.2">
      <c r="B259" s="13" t="s">
        <v>8219</v>
      </c>
      <c r="C259" s="13">
        <v>133</v>
      </c>
      <c r="H259" s="13" t="s">
        <v>8221</v>
      </c>
      <c r="I259" s="13">
        <v>96</v>
      </c>
    </row>
    <row r="260" spans="2:9" x14ac:dyDescent="0.2">
      <c r="B260" s="13" t="s">
        <v>8219</v>
      </c>
      <c r="C260" s="13">
        <v>83</v>
      </c>
      <c r="H260" s="13" t="s">
        <v>8221</v>
      </c>
      <c r="I260" s="13">
        <v>17</v>
      </c>
    </row>
    <row r="261" spans="2:9" x14ac:dyDescent="0.2">
      <c r="B261" s="13" t="s">
        <v>8219</v>
      </c>
      <c r="C261" s="13">
        <v>149</v>
      </c>
      <c r="H261" s="13" t="s">
        <v>8221</v>
      </c>
      <c r="I261" s="13">
        <v>94</v>
      </c>
    </row>
    <row r="262" spans="2:9" x14ac:dyDescent="0.2">
      <c r="B262" s="13" t="s">
        <v>8219</v>
      </c>
      <c r="C262" s="13">
        <v>49</v>
      </c>
      <c r="H262" s="13" t="s">
        <v>8221</v>
      </c>
      <c r="I262" s="13">
        <v>129</v>
      </c>
    </row>
    <row r="263" spans="2:9" x14ac:dyDescent="0.2">
      <c r="B263" s="13" t="s">
        <v>8219</v>
      </c>
      <c r="C263" s="13">
        <v>251</v>
      </c>
      <c r="H263" s="13" t="s">
        <v>8221</v>
      </c>
      <c r="I263" s="13">
        <v>1</v>
      </c>
    </row>
    <row r="264" spans="2:9" x14ac:dyDescent="0.2">
      <c r="B264" s="13" t="s">
        <v>8219</v>
      </c>
      <c r="C264" s="13">
        <v>22</v>
      </c>
      <c r="H264" s="13" t="s">
        <v>8221</v>
      </c>
      <c r="I264" s="13">
        <v>4</v>
      </c>
    </row>
    <row r="265" spans="2:9" x14ac:dyDescent="0.2">
      <c r="B265" s="13" t="s">
        <v>8219</v>
      </c>
      <c r="C265" s="13">
        <v>48</v>
      </c>
      <c r="H265" s="13" t="s">
        <v>8221</v>
      </c>
      <c r="I265" s="13">
        <v>3</v>
      </c>
    </row>
    <row r="266" spans="2:9" x14ac:dyDescent="0.2">
      <c r="B266" s="13" t="s">
        <v>8219</v>
      </c>
      <c r="C266" s="13">
        <v>383</v>
      </c>
      <c r="H266" s="13" t="s">
        <v>8221</v>
      </c>
      <c r="I266" s="13">
        <v>135</v>
      </c>
    </row>
    <row r="267" spans="2:9" x14ac:dyDescent="0.2">
      <c r="B267" s="13" t="s">
        <v>8219</v>
      </c>
      <c r="C267" s="13">
        <v>237</v>
      </c>
      <c r="H267" s="13" t="s">
        <v>8221</v>
      </c>
      <c r="I267" s="13">
        <v>10</v>
      </c>
    </row>
    <row r="268" spans="2:9" x14ac:dyDescent="0.2">
      <c r="B268" s="13" t="s">
        <v>8219</v>
      </c>
      <c r="C268" s="13">
        <v>13</v>
      </c>
      <c r="H268" s="13" t="s">
        <v>8221</v>
      </c>
      <c r="I268" s="13">
        <v>0</v>
      </c>
    </row>
    <row r="269" spans="2:9" x14ac:dyDescent="0.2">
      <c r="B269" s="13" t="s">
        <v>8219</v>
      </c>
      <c r="C269" s="13">
        <v>562</v>
      </c>
      <c r="H269" s="13" t="s">
        <v>8221</v>
      </c>
      <c r="I269" s="13">
        <v>6</v>
      </c>
    </row>
    <row r="270" spans="2:9" x14ac:dyDescent="0.2">
      <c r="B270" s="13" t="s">
        <v>8219</v>
      </c>
      <c r="C270" s="13">
        <v>71</v>
      </c>
      <c r="H270" s="13" t="s">
        <v>8221</v>
      </c>
      <c r="I270" s="13">
        <v>36</v>
      </c>
    </row>
    <row r="271" spans="2:9" x14ac:dyDescent="0.2">
      <c r="B271" s="13" t="s">
        <v>8219</v>
      </c>
      <c r="C271" s="13">
        <v>1510</v>
      </c>
      <c r="H271" s="13" t="s">
        <v>8221</v>
      </c>
      <c r="I271" s="13">
        <v>336</v>
      </c>
    </row>
    <row r="272" spans="2:9" x14ac:dyDescent="0.2">
      <c r="B272" s="13" t="s">
        <v>8219</v>
      </c>
      <c r="C272" s="13">
        <v>14</v>
      </c>
      <c r="H272" s="13" t="s">
        <v>8221</v>
      </c>
      <c r="I272" s="13">
        <v>34</v>
      </c>
    </row>
    <row r="273" spans="2:9" x14ac:dyDescent="0.2">
      <c r="B273" s="13" t="s">
        <v>8219</v>
      </c>
      <c r="C273" s="13">
        <v>193</v>
      </c>
      <c r="H273" s="13" t="s">
        <v>8221</v>
      </c>
      <c r="I273" s="13">
        <v>10</v>
      </c>
    </row>
    <row r="274" spans="2:9" x14ac:dyDescent="0.2">
      <c r="B274" s="13" t="s">
        <v>8219</v>
      </c>
      <c r="C274" s="13">
        <v>206</v>
      </c>
      <c r="H274" s="13" t="s">
        <v>8221</v>
      </c>
      <c r="I274" s="13">
        <v>201</v>
      </c>
    </row>
    <row r="275" spans="2:9" x14ac:dyDescent="0.2">
      <c r="B275" s="13" t="s">
        <v>8219</v>
      </c>
      <c r="C275" s="13">
        <v>351</v>
      </c>
      <c r="H275" s="13" t="s">
        <v>8221</v>
      </c>
      <c r="I275" s="13">
        <v>296</v>
      </c>
    </row>
    <row r="276" spans="2:9" x14ac:dyDescent="0.2">
      <c r="B276" s="13" t="s">
        <v>8219</v>
      </c>
      <c r="C276" s="13">
        <v>50</v>
      </c>
      <c r="H276" s="13" t="s">
        <v>8221</v>
      </c>
      <c r="I276" s="13">
        <v>7</v>
      </c>
    </row>
    <row r="277" spans="2:9" x14ac:dyDescent="0.2">
      <c r="B277" s="13" t="s">
        <v>8219</v>
      </c>
      <c r="C277" s="13">
        <v>184</v>
      </c>
      <c r="H277" s="13" t="s">
        <v>8221</v>
      </c>
      <c r="I277" s="13">
        <v>7</v>
      </c>
    </row>
    <row r="278" spans="2:9" x14ac:dyDescent="0.2">
      <c r="B278" s="13" t="s">
        <v>8219</v>
      </c>
      <c r="C278" s="13">
        <v>196</v>
      </c>
      <c r="H278" s="13" t="s">
        <v>8221</v>
      </c>
      <c r="I278" s="13">
        <v>1</v>
      </c>
    </row>
    <row r="279" spans="2:9" x14ac:dyDescent="0.2">
      <c r="B279" s="13" t="s">
        <v>8219</v>
      </c>
      <c r="C279" s="13">
        <v>229</v>
      </c>
      <c r="H279" s="13" t="s">
        <v>8221</v>
      </c>
      <c r="I279" s="13">
        <v>114</v>
      </c>
    </row>
    <row r="280" spans="2:9" x14ac:dyDescent="0.2">
      <c r="B280" s="13" t="s">
        <v>8219</v>
      </c>
      <c r="C280" s="13">
        <v>67</v>
      </c>
      <c r="H280" s="13" t="s">
        <v>8221</v>
      </c>
      <c r="I280" s="13">
        <v>29</v>
      </c>
    </row>
    <row r="281" spans="2:9" x14ac:dyDescent="0.2">
      <c r="B281" s="13" t="s">
        <v>8219</v>
      </c>
      <c r="C281" s="13">
        <v>95</v>
      </c>
      <c r="H281" s="13" t="s">
        <v>8221</v>
      </c>
      <c r="I281" s="13">
        <v>890</v>
      </c>
    </row>
    <row r="282" spans="2:9" x14ac:dyDescent="0.2">
      <c r="B282" s="13" t="s">
        <v>8219</v>
      </c>
      <c r="C282" s="13">
        <v>62</v>
      </c>
      <c r="H282" s="13" t="s">
        <v>8221</v>
      </c>
      <c r="I282" s="13">
        <v>31</v>
      </c>
    </row>
    <row r="283" spans="2:9" x14ac:dyDescent="0.2">
      <c r="B283" s="13" t="s">
        <v>8219</v>
      </c>
      <c r="C283" s="13">
        <v>73</v>
      </c>
      <c r="H283" s="13" t="s">
        <v>8221</v>
      </c>
      <c r="I283" s="13">
        <v>21</v>
      </c>
    </row>
    <row r="284" spans="2:9" x14ac:dyDescent="0.2">
      <c r="B284" s="13" t="s">
        <v>8219</v>
      </c>
      <c r="C284" s="13">
        <v>43</v>
      </c>
      <c r="H284" s="13" t="s">
        <v>8221</v>
      </c>
      <c r="I284" s="13">
        <v>37</v>
      </c>
    </row>
    <row r="285" spans="2:9" x14ac:dyDescent="0.2">
      <c r="B285" s="13" t="s">
        <v>8219</v>
      </c>
      <c r="C285" s="13">
        <v>70</v>
      </c>
      <c r="H285" s="13" t="s">
        <v>8221</v>
      </c>
      <c r="I285" s="13">
        <v>7</v>
      </c>
    </row>
    <row r="286" spans="2:9" x14ac:dyDescent="0.2">
      <c r="B286" s="13" t="s">
        <v>8219</v>
      </c>
      <c r="C286" s="13">
        <v>271</v>
      </c>
      <c r="H286" s="13" t="s">
        <v>8221</v>
      </c>
      <c r="I286" s="13">
        <v>4</v>
      </c>
    </row>
    <row r="287" spans="2:9" x14ac:dyDescent="0.2">
      <c r="B287" s="13" t="s">
        <v>8219</v>
      </c>
      <c r="C287" s="13">
        <v>55</v>
      </c>
      <c r="H287" s="13" t="s">
        <v>8221</v>
      </c>
      <c r="I287" s="13">
        <v>5</v>
      </c>
    </row>
    <row r="288" spans="2:9" x14ac:dyDescent="0.2">
      <c r="B288" s="13" t="s">
        <v>8219</v>
      </c>
      <c r="C288" s="13">
        <v>35</v>
      </c>
      <c r="H288" s="13" t="s">
        <v>8221</v>
      </c>
      <c r="I288" s="13">
        <v>0</v>
      </c>
    </row>
    <row r="289" spans="2:9" x14ac:dyDescent="0.2">
      <c r="B289" s="13" t="s">
        <v>8219</v>
      </c>
      <c r="C289" s="13">
        <v>22</v>
      </c>
      <c r="H289" s="13" t="s">
        <v>8221</v>
      </c>
      <c r="I289" s="13">
        <v>456</v>
      </c>
    </row>
    <row r="290" spans="2:9" x14ac:dyDescent="0.2">
      <c r="B290" s="13" t="s">
        <v>8219</v>
      </c>
      <c r="C290" s="13">
        <v>38</v>
      </c>
      <c r="H290" s="13" t="s">
        <v>8221</v>
      </c>
      <c r="I290" s="13">
        <v>369</v>
      </c>
    </row>
    <row r="291" spans="2:9" x14ac:dyDescent="0.2">
      <c r="B291" s="13" t="s">
        <v>8219</v>
      </c>
      <c r="C291" s="13">
        <v>15</v>
      </c>
      <c r="H291" s="13" t="s">
        <v>8221</v>
      </c>
      <c r="I291" s="13">
        <v>2</v>
      </c>
    </row>
    <row r="292" spans="2:9" x14ac:dyDescent="0.2">
      <c r="B292" s="13" t="s">
        <v>8219</v>
      </c>
      <c r="C292" s="13">
        <v>7</v>
      </c>
      <c r="H292" s="13" t="s">
        <v>8221</v>
      </c>
      <c r="I292" s="13">
        <v>0</v>
      </c>
    </row>
    <row r="293" spans="2:9" x14ac:dyDescent="0.2">
      <c r="B293" s="13" t="s">
        <v>8219</v>
      </c>
      <c r="C293" s="13">
        <v>241</v>
      </c>
      <c r="H293" s="13" t="s">
        <v>8221</v>
      </c>
      <c r="I293" s="13">
        <v>338</v>
      </c>
    </row>
    <row r="294" spans="2:9" x14ac:dyDescent="0.2">
      <c r="B294" s="13" t="s">
        <v>8219</v>
      </c>
      <c r="C294" s="13">
        <v>55</v>
      </c>
      <c r="H294" s="13" t="s">
        <v>8221</v>
      </c>
      <c r="I294" s="13">
        <v>4</v>
      </c>
    </row>
    <row r="295" spans="2:9" x14ac:dyDescent="0.2">
      <c r="B295" s="13" t="s">
        <v>8219</v>
      </c>
      <c r="C295" s="13">
        <v>171</v>
      </c>
      <c r="H295" s="13" t="s">
        <v>8221</v>
      </c>
      <c r="I295" s="13">
        <v>1</v>
      </c>
    </row>
    <row r="296" spans="2:9" x14ac:dyDescent="0.2">
      <c r="B296" s="13" t="s">
        <v>8219</v>
      </c>
      <c r="C296" s="13">
        <v>208</v>
      </c>
      <c r="H296" s="13" t="s">
        <v>8221</v>
      </c>
      <c r="I296" s="13">
        <v>28</v>
      </c>
    </row>
    <row r="297" spans="2:9" x14ac:dyDescent="0.2">
      <c r="B297" s="13" t="s">
        <v>8219</v>
      </c>
      <c r="C297" s="13">
        <v>21</v>
      </c>
      <c r="H297" s="13" t="s">
        <v>8221</v>
      </c>
      <c r="I297" s="13">
        <v>12</v>
      </c>
    </row>
    <row r="298" spans="2:9" x14ac:dyDescent="0.2">
      <c r="B298" s="13" t="s">
        <v>8219</v>
      </c>
      <c r="C298" s="13">
        <v>25</v>
      </c>
      <c r="H298" s="13" t="s">
        <v>8221</v>
      </c>
      <c r="I298" s="13">
        <v>16</v>
      </c>
    </row>
    <row r="299" spans="2:9" x14ac:dyDescent="0.2">
      <c r="B299" s="13" t="s">
        <v>8219</v>
      </c>
      <c r="C299" s="13">
        <v>52</v>
      </c>
      <c r="H299" s="13" t="s">
        <v>8221</v>
      </c>
      <c r="I299" s="13">
        <v>4</v>
      </c>
    </row>
    <row r="300" spans="2:9" x14ac:dyDescent="0.2">
      <c r="B300" s="13" t="s">
        <v>8219</v>
      </c>
      <c r="C300" s="13">
        <v>104</v>
      </c>
      <c r="H300" s="13" t="s">
        <v>8221</v>
      </c>
      <c r="I300" s="13">
        <v>4</v>
      </c>
    </row>
    <row r="301" spans="2:9" x14ac:dyDescent="0.2">
      <c r="B301" s="13" t="s">
        <v>8219</v>
      </c>
      <c r="C301" s="13">
        <v>73</v>
      </c>
      <c r="H301" s="13" t="s">
        <v>8221</v>
      </c>
      <c r="I301" s="13">
        <v>10</v>
      </c>
    </row>
    <row r="302" spans="2:9" x14ac:dyDescent="0.2">
      <c r="B302" s="13" t="s">
        <v>8219</v>
      </c>
      <c r="C302" s="13">
        <v>34</v>
      </c>
      <c r="H302" s="13" t="s">
        <v>8221</v>
      </c>
      <c r="I302" s="13">
        <v>0</v>
      </c>
    </row>
    <row r="303" spans="2:9" x14ac:dyDescent="0.2">
      <c r="B303" s="13" t="s">
        <v>8219</v>
      </c>
      <c r="C303" s="13">
        <v>56</v>
      </c>
      <c r="H303" s="13" t="s">
        <v>8221</v>
      </c>
      <c r="I303" s="13">
        <v>6</v>
      </c>
    </row>
    <row r="304" spans="2:9" x14ac:dyDescent="0.2">
      <c r="B304" s="13" t="s">
        <v>8219</v>
      </c>
      <c r="C304" s="13">
        <v>31</v>
      </c>
      <c r="H304" s="13" t="s">
        <v>8221</v>
      </c>
      <c r="I304" s="13">
        <v>0</v>
      </c>
    </row>
    <row r="305" spans="2:9" x14ac:dyDescent="0.2">
      <c r="B305" s="13" t="s">
        <v>8219</v>
      </c>
      <c r="C305" s="13">
        <v>84</v>
      </c>
      <c r="H305" s="13" t="s">
        <v>8221</v>
      </c>
      <c r="I305" s="13">
        <v>1</v>
      </c>
    </row>
    <row r="306" spans="2:9" x14ac:dyDescent="0.2">
      <c r="B306" s="13" t="s">
        <v>8219</v>
      </c>
      <c r="C306" s="13">
        <v>130</v>
      </c>
      <c r="H306" s="13" t="s">
        <v>8221</v>
      </c>
      <c r="I306" s="13">
        <v>0</v>
      </c>
    </row>
    <row r="307" spans="2:9" x14ac:dyDescent="0.2">
      <c r="B307" s="13" t="s">
        <v>8219</v>
      </c>
      <c r="C307" s="13">
        <v>12</v>
      </c>
      <c r="H307" s="13" t="s">
        <v>8221</v>
      </c>
      <c r="I307" s="13">
        <v>44</v>
      </c>
    </row>
    <row r="308" spans="2:9" x14ac:dyDescent="0.2">
      <c r="B308" s="13" t="s">
        <v>8219</v>
      </c>
      <c r="C308" s="13">
        <v>23</v>
      </c>
      <c r="H308" s="13" t="s">
        <v>8221</v>
      </c>
      <c r="I308" s="13">
        <v>0</v>
      </c>
    </row>
    <row r="309" spans="2:9" x14ac:dyDescent="0.2">
      <c r="B309" s="13" t="s">
        <v>8219</v>
      </c>
      <c r="C309" s="13">
        <v>158</v>
      </c>
      <c r="H309" s="13" t="s">
        <v>8221</v>
      </c>
      <c r="I309" s="13">
        <v>3</v>
      </c>
    </row>
    <row r="310" spans="2:9" x14ac:dyDescent="0.2">
      <c r="B310" s="13" t="s">
        <v>8219</v>
      </c>
      <c r="C310" s="13">
        <v>30</v>
      </c>
      <c r="H310" s="13" t="s">
        <v>8221</v>
      </c>
      <c r="I310" s="13">
        <v>0</v>
      </c>
    </row>
    <row r="311" spans="2:9" x14ac:dyDescent="0.2">
      <c r="B311" s="13" t="s">
        <v>8219</v>
      </c>
      <c r="C311" s="13">
        <v>18</v>
      </c>
      <c r="H311" s="13" t="s">
        <v>8221</v>
      </c>
      <c r="I311" s="13">
        <v>52</v>
      </c>
    </row>
    <row r="312" spans="2:9" x14ac:dyDescent="0.2">
      <c r="B312" s="13" t="s">
        <v>8219</v>
      </c>
      <c r="C312" s="13">
        <v>29</v>
      </c>
      <c r="H312" s="13" t="s">
        <v>8221</v>
      </c>
      <c r="I312" s="13">
        <v>0</v>
      </c>
    </row>
    <row r="313" spans="2:9" x14ac:dyDescent="0.2">
      <c r="B313" s="13" t="s">
        <v>8219</v>
      </c>
      <c r="C313" s="13">
        <v>31</v>
      </c>
      <c r="H313" s="13" t="s">
        <v>8221</v>
      </c>
      <c r="I313" s="13">
        <v>1</v>
      </c>
    </row>
    <row r="314" spans="2:9" x14ac:dyDescent="0.2">
      <c r="B314" s="13" t="s">
        <v>8219</v>
      </c>
      <c r="C314" s="13">
        <v>173</v>
      </c>
      <c r="H314" s="13" t="s">
        <v>8221</v>
      </c>
      <c r="I314" s="13">
        <v>1</v>
      </c>
    </row>
    <row r="315" spans="2:9" x14ac:dyDescent="0.2">
      <c r="B315" s="13" t="s">
        <v>8219</v>
      </c>
      <c r="C315" s="13">
        <v>17</v>
      </c>
      <c r="H315" s="13" t="s">
        <v>8221</v>
      </c>
      <c r="I315" s="13">
        <v>2</v>
      </c>
    </row>
    <row r="316" spans="2:9" x14ac:dyDescent="0.2">
      <c r="B316" s="13" t="s">
        <v>8219</v>
      </c>
      <c r="C316" s="13">
        <v>48</v>
      </c>
      <c r="H316" s="13" t="s">
        <v>8221</v>
      </c>
      <c r="I316" s="13">
        <v>9</v>
      </c>
    </row>
    <row r="317" spans="2:9" x14ac:dyDescent="0.2">
      <c r="B317" s="13" t="s">
        <v>8219</v>
      </c>
      <c r="C317" s="13">
        <v>59</v>
      </c>
      <c r="H317" s="13" t="s">
        <v>8221</v>
      </c>
      <c r="I317" s="13">
        <v>5</v>
      </c>
    </row>
    <row r="318" spans="2:9" x14ac:dyDescent="0.2">
      <c r="B318" s="13" t="s">
        <v>8219</v>
      </c>
      <c r="C318" s="13">
        <v>39</v>
      </c>
      <c r="H318" s="13" t="s">
        <v>8221</v>
      </c>
      <c r="I318" s="13">
        <v>57</v>
      </c>
    </row>
    <row r="319" spans="2:9" x14ac:dyDescent="0.2">
      <c r="B319" s="13" t="s">
        <v>8219</v>
      </c>
      <c r="C319" s="13">
        <v>59</v>
      </c>
      <c r="H319" s="13" t="s">
        <v>8221</v>
      </c>
      <c r="I319" s="13">
        <v>3</v>
      </c>
    </row>
    <row r="320" spans="2:9" x14ac:dyDescent="0.2">
      <c r="B320" s="13" t="s">
        <v>8219</v>
      </c>
      <c r="C320" s="13">
        <v>60</v>
      </c>
      <c r="H320" s="13" t="s">
        <v>8221</v>
      </c>
      <c r="I320" s="13">
        <v>1</v>
      </c>
    </row>
    <row r="321" spans="2:9" x14ac:dyDescent="0.2">
      <c r="B321" s="13" t="s">
        <v>8219</v>
      </c>
      <c r="C321" s="13">
        <v>20</v>
      </c>
      <c r="H321" s="13" t="s">
        <v>8221</v>
      </c>
      <c r="I321" s="13">
        <v>6</v>
      </c>
    </row>
    <row r="322" spans="2:9" x14ac:dyDescent="0.2">
      <c r="B322" s="13" t="s">
        <v>8219</v>
      </c>
      <c r="C322" s="13">
        <v>2</v>
      </c>
      <c r="H322" s="13" t="s">
        <v>8221</v>
      </c>
      <c r="I322" s="13">
        <v>48</v>
      </c>
    </row>
    <row r="323" spans="2:9" x14ac:dyDescent="0.2">
      <c r="B323" s="13" t="s">
        <v>8219</v>
      </c>
      <c r="C323" s="13">
        <v>315</v>
      </c>
      <c r="H323" s="13" t="s">
        <v>8221</v>
      </c>
      <c r="I323" s="13">
        <v>2</v>
      </c>
    </row>
    <row r="324" spans="2:9" x14ac:dyDescent="0.2">
      <c r="B324" s="13" t="s">
        <v>8219</v>
      </c>
      <c r="C324" s="13">
        <v>2174</v>
      </c>
      <c r="H324" s="13" t="s">
        <v>8221</v>
      </c>
      <c r="I324" s="13">
        <v>4</v>
      </c>
    </row>
    <row r="325" spans="2:9" x14ac:dyDescent="0.2">
      <c r="B325" s="13" t="s">
        <v>8219</v>
      </c>
      <c r="C325" s="13">
        <v>152</v>
      </c>
      <c r="H325" s="13" t="s">
        <v>8221</v>
      </c>
      <c r="I325" s="13">
        <v>5</v>
      </c>
    </row>
    <row r="326" spans="2:9" x14ac:dyDescent="0.2">
      <c r="B326" s="13" t="s">
        <v>8219</v>
      </c>
      <c r="C326" s="13">
        <v>1021</v>
      </c>
      <c r="H326" s="13" t="s">
        <v>8221</v>
      </c>
      <c r="I326" s="13">
        <v>79</v>
      </c>
    </row>
    <row r="327" spans="2:9" x14ac:dyDescent="0.2">
      <c r="B327" s="13" t="s">
        <v>8219</v>
      </c>
      <c r="C327" s="13">
        <v>237</v>
      </c>
      <c r="H327" s="13" t="s">
        <v>8221</v>
      </c>
      <c r="I327" s="13">
        <v>2</v>
      </c>
    </row>
    <row r="328" spans="2:9" x14ac:dyDescent="0.2">
      <c r="B328" s="13" t="s">
        <v>8219</v>
      </c>
      <c r="C328" s="13">
        <v>27</v>
      </c>
      <c r="H328" s="13" t="s">
        <v>8221</v>
      </c>
      <c r="I328" s="13">
        <v>11</v>
      </c>
    </row>
    <row r="329" spans="2:9" x14ac:dyDescent="0.2">
      <c r="B329" s="13" t="s">
        <v>8219</v>
      </c>
      <c r="C329" s="13">
        <v>17</v>
      </c>
      <c r="H329" s="13" t="s">
        <v>8221</v>
      </c>
      <c r="I329" s="13">
        <v>11</v>
      </c>
    </row>
    <row r="330" spans="2:9" x14ac:dyDescent="0.2">
      <c r="B330" s="13" t="s">
        <v>8219</v>
      </c>
      <c r="C330" s="13">
        <v>27</v>
      </c>
      <c r="H330" s="13" t="s">
        <v>8221</v>
      </c>
      <c r="I330" s="13">
        <v>1</v>
      </c>
    </row>
    <row r="331" spans="2:9" x14ac:dyDescent="0.2">
      <c r="B331" s="13" t="s">
        <v>8219</v>
      </c>
      <c r="C331" s="13">
        <v>82</v>
      </c>
      <c r="H331" s="13" t="s">
        <v>8221</v>
      </c>
      <c r="I331" s="13">
        <v>3</v>
      </c>
    </row>
    <row r="332" spans="2:9" x14ac:dyDescent="0.2">
      <c r="B332" s="13" t="s">
        <v>8219</v>
      </c>
      <c r="C332" s="13">
        <v>48</v>
      </c>
      <c r="H332" s="13" t="s">
        <v>8221</v>
      </c>
      <c r="I332" s="13">
        <v>5</v>
      </c>
    </row>
    <row r="333" spans="2:9" x14ac:dyDescent="0.2">
      <c r="B333" s="13" t="s">
        <v>8219</v>
      </c>
      <c r="C333" s="13">
        <v>105</v>
      </c>
      <c r="H333" s="13" t="s">
        <v>8221</v>
      </c>
      <c r="I333" s="13">
        <v>12</v>
      </c>
    </row>
    <row r="334" spans="2:9" x14ac:dyDescent="0.2">
      <c r="B334" s="13" t="s">
        <v>8219</v>
      </c>
      <c r="C334" s="13">
        <v>28</v>
      </c>
      <c r="H334" s="13" t="s">
        <v>8221</v>
      </c>
      <c r="I334" s="13">
        <v>2</v>
      </c>
    </row>
    <row r="335" spans="2:9" x14ac:dyDescent="0.2">
      <c r="B335" s="13" t="s">
        <v>8219</v>
      </c>
      <c r="C335" s="13">
        <v>1107</v>
      </c>
      <c r="H335" s="13" t="s">
        <v>8221</v>
      </c>
      <c r="I335" s="13">
        <v>5</v>
      </c>
    </row>
    <row r="336" spans="2:9" x14ac:dyDescent="0.2">
      <c r="B336" s="13" t="s">
        <v>8219</v>
      </c>
      <c r="C336" s="13">
        <v>1013</v>
      </c>
      <c r="H336" s="13" t="s">
        <v>8221</v>
      </c>
      <c r="I336" s="13">
        <v>21</v>
      </c>
    </row>
    <row r="337" spans="2:9" x14ac:dyDescent="0.2">
      <c r="B337" s="13" t="s">
        <v>8219</v>
      </c>
      <c r="C337" s="13">
        <v>274</v>
      </c>
      <c r="H337" s="13" t="s">
        <v>8221</v>
      </c>
      <c r="I337" s="13">
        <v>0</v>
      </c>
    </row>
    <row r="338" spans="2:9" x14ac:dyDescent="0.2">
      <c r="B338" s="13" t="s">
        <v>8219</v>
      </c>
      <c r="C338" s="13">
        <v>87</v>
      </c>
      <c r="H338" s="13" t="s">
        <v>8221</v>
      </c>
      <c r="I338" s="13">
        <v>45</v>
      </c>
    </row>
    <row r="339" spans="2:9" x14ac:dyDescent="0.2">
      <c r="B339" s="13" t="s">
        <v>8219</v>
      </c>
      <c r="C339" s="13">
        <v>99</v>
      </c>
      <c r="H339" s="13" t="s">
        <v>8221</v>
      </c>
      <c r="I339" s="13">
        <v>29</v>
      </c>
    </row>
    <row r="340" spans="2:9" x14ac:dyDescent="0.2">
      <c r="B340" s="13" t="s">
        <v>8219</v>
      </c>
      <c r="C340" s="13">
        <v>276</v>
      </c>
      <c r="H340" s="13" t="s">
        <v>8221</v>
      </c>
      <c r="I340" s="13">
        <v>2</v>
      </c>
    </row>
    <row r="341" spans="2:9" x14ac:dyDescent="0.2">
      <c r="B341" s="13" t="s">
        <v>8219</v>
      </c>
      <c r="C341" s="13">
        <v>21</v>
      </c>
      <c r="H341" s="13" t="s">
        <v>8221</v>
      </c>
      <c r="I341" s="13">
        <v>30</v>
      </c>
    </row>
    <row r="342" spans="2:9" x14ac:dyDescent="0.2">
      <c r="B342" s="13" t="s">
        <v>8219</v>
      </c>
      <c r="C342" s="13">
        <v>41</v>
      </c>
      <c r="H342" s="13" t="s">
        <v>8221</v>
      </c>
      <c r="I342" s="13">
        <v>8</v>
      </c>
    </row>
    <row r="343" spans="2:9" x14ac:dyDescent="0.2">
      <c r="B343" s="13" t="s">
        <v>8219</v>
      </c>
      <c r="C343" s="13">
        <v>119</v>
      </c>
      <c r="H343" s="13" t="s">
        <v>8221</v>
      </c>
      <c r="I343" s="13">
        <v>1</v>
      </c>
    </row>
    <row r="344" spans="2:9" x14ac:dyDescent="0.2">
      <c r="B344" s="13" t="s">
        <v>8219</v>
      </c>
      <c r="C344" s="13">
        <v>153</v>
      </c>
      <c r="H344" s="13" t="s">
        <v>8221</v>
      </c>
      <c r="I344" s="13">
        <v>14</v>
      </c>
    </row>
    <row r="345" spans="2:9" x14ac:dyDescent="0.2">
      <c r="B345" s="13" t="s">
        <v>8219</v>
      </c>
      <c r="C345" s="13">
        <v>100</v>
      </c>
      <c r="H345" s="13" t="s">
        <v>8221</v>
      </c>
      <c r="I345" s="13">
        <v>24</v>
      </c>
    </row>
    <row r="346" spans="2:9" x14ac:dyDescent="0.2">
      <c r="B346" s="13" t="s">
        <v>8219</v>
      </c>
      <c r="C346" s="13">
        <v>143</v>
      </c>
      <c r="H346" s="13" t="s">
        <v>8221</v>
      </c>
      <c r="I346" s="13">
        <v>2</v>
      </c>
    </row>
    <row r="347" spans="2:9" x14ac:dyDescent="0.2">
      <c r="B347" s="13" t="s">
        <v>8219</v>
      </c>
      <c r="C347" s="13">
        <v>140</v>
      </c>
      <c r="H347" s="13" t="s">
        <v>8221</v>
      </c>
      <c r="I347" s="13">
        <v>21</v>
      </c>
    </row>
    <row r="348" spans="2:9" x14ac:dyDescent="0.2">
      <c r="B348" s="13" t="s">
        <v>8219</v>
      </c>
      <c r="C348" s="13">
        <v>35</v>
      </c>
      <c r="H348" s="13" t="s">
        <v>8221</v>
      </c>
      <c r="I348" s="13">
        <v>7</v>
      </c>
    </row>
    <row r="349" spans="2:9" x14ac:dyDescent="0.2">
      <c r="B349" s="13" t="s">
        <v>8219</v>
      </c>
      <c r="C349" s="13">
        <v>149</v>
      </c>
      <c r="H349" s="13" t="s">
        <v>8221</v>
      </c>
      <c r="I349" s="13">
        <v>0</v>
      </c>
    </row>
    <row r="350" spans="2:9" x14ac:dyDescent="0.2">
      <c r="B350" s="13" t="s">
        <v>8219</v>
      </c>
      <c r="C350" s="13">
        <v>130</v>
      </c>
      <c r="H350" s="13" t="s">
        <v>8221</v>
      </c>
      <c r="I350" s="13">
        <v>4</v>
      </c>
    </row>
    <row r="351" spans="2:9" x14ac:dyDescent="0.2">
      <c r="B351" s="13" t="s">
        <v>8219</v>
      </c>
      <c r="C351" s="13">
        <v>120</v>
      </c>
      <c r="H351" s="13" t="s">
        <v>8221</v>
      </c>
      <c r="I351" s="13">
        <v>32</v>
      </c>
    </row>
    <row r="352" spans="2:9" x14ac:dyDescent="0.2">
      <c r="B352" s="13" t="s">
        <v>8219</v>
      </c>
      <c r="C352" s="13">
        <v>265</v>
      </c>
      <c r="H352" s="13" t="s">
        <v>8221</v>
      </c>
      <c r="I352" s="13">
        <v>4</v>
      </c>
    </row>
    <row r="353" spans="2:9" x14ac:dyDescent="0.2">
      <c r="B353" s="13" t="s">
        <v>8219</v>
      </c>
      <c r="C353" s="13">
        <v>71</v>
      </c>
      <c r="H353" s="13" t="s">
        <v>8221</v>
      </c>
      <c r="I353" s="13">
        <v>9</v>
      </c>
    </row>
    <row r="354" spans="2:9" x14ac:dyDescent="0.2">
      <c r="B354" s="13" t="s">
        <v>8219</v>
      </c>
      <c r="C354" s="13">
        <v>13</v>
      </c>
      <c r="H354" s="13" t="s">
        <v>8221</v>
      </c>
      <c r="I354" s="13">
        <v>17</v>
      </c>
    </row>
    <row r="355" spans="2:9" x14ac:dyDescent="0.2">
      <c r="B355" s="13" t="s">
        <v>8219</v>
      </c>
      <c r="C355" s="13">
        <v>169</v>
      </c>
      <c r="H355" s="13" t="s">
        <v>8221</v>
      </c>
      <c r="I355" s="13">
        <v>5</v>
      </c>
    </row>
    <row r="356" spans="2:9" x14ac:dyDescent="0.2">
      <c r="B356" s="13" t="s">
        <v>8219</v>
      </c>
      <c r="C356" s="13">
        <v>57</v>
      </c>
      <c r="H356" s="13" t="s">
        <v>8221</v>
      </c>
      <c r="I356" s="13">
        <v>53</v>
      </c>
    </row>
    <row r="357" spans="2:9" x14ac:dyDescent="0.2">
      <c r="B357" s="13" t="s">
        <v>8219</v>
      </c>
      <c r="C357" s="13">
        <v>229</v>
      </c>
      <c r="H357" s="13" t="s">
        <v>8221</v>
      </c>
      <c r="I357" s="13">
        <v>7</v>
      </c>
    </row>
    <row r="358" spans="2:9" x14ac:dyDescent="0.2">
      <c r="B358" s="13" t="s">
        <v>8219</v>
      </c>
      <c r="C358" s="13">
        <v>108</v>
      </c>
      <c r="H358" s="13" t="s">
        <v>8221</v>
      </c>
      <c r="I358" s="13">
        <v>72</v>
      </c>
    </row>
    <row r="359" spans="2:9" x14ac:dyDescent="0.2">
      <c r="B359" s="13" t="s">
        <v>8219</v>
      </c>
      <c r="C359" s="13">
        <v>108</v>
      </c>
      <c r="H359" s="13" t="s">
        <v>8221</v>
      </c>
      <c r="I359" s="13">
        <v>0</v>
      </c>
    </row>
    <row r="360" spans="2:9" x14ac:dyDescent="0.2">
      <c r="B360" s="13" t="s">
        <v>8219</v>
      </c>
      <c r="C360" s="13">
        <v>41</v>
      </c>
      <c r="H360" s="13" t="s">
        <v>8221</v>
      </c>
      <c r="I360" s="13">
        <v>2</v>
      </c>
    </row>
    <row r="361" spans="2:9" x14ac:dyDescent="0.2">
      <c r="B361" s="13" t="s">
        <v>8219</v>
      </c>
      <c r="C361" s="13">
        <v>139</v>
      </c>
      <c r="H361" s="13" t="s">
        <v>8221</v>
      </c>
      <c r="I361" s="13">
        <v>8</v>
      </c>
    </row>
    <row r="362" spans="2:9" x14ac:dyDescent="0.2">
      <c r="B362" s="13" t="s">
        <v>8219</v>
      </c>
      <c r="C362" s="13">
        <v>19</v>
      </c>
      <c r="H362" s="13" t="s">
        <v>8221</v>
      </c>
      <c r="I362" s="13">
        <v>2</v>
      </c>
    </row>
    <row r="363" spans="2:9" x14ac:dyDescent="0.2">
      <c r="B363" s="13" t="s">
        <v>8219</v>
      </c>
      <c r="C363" s="13">
        <v>94</v>
      </c>
      <c r="H363" s="13" t="s">
        <v>8221</v>
      </c>
      <c r="I363" s="13">
        <v>0</v>
      </c>
    </row>
    <row r="364" spans="2:9" x14ac:dyDescent="0.2">
      <c r="B364" s="13" t="s">
        <v>8219</v>
      </c>
      <c r="C364" s="13">
        <v>23</v>
      </c>
      <c r="H364" s="13" t="s">
        <v>8221</v>
      </c>
      <c r="I364" s="13">
        <v>3</v>
      </c>
    </row>
    <row r="365" spans="2:9" x14ac:dyDescent="0.2">
      <c r="B365" s="13" t="s">
        <v>8219</v>
      </c>
      <c r="C365" s="13">
        <v>15</v>
      </c>
      <c r="H365" s="13" t="s">
        <v>8221</v>
      </c>
      <c r="I365" s="13">
        <v>4</v>
      </c>
    </row>
    <row r="366" spans="2:9" x14ac:dyDescent="0.2">
      <c r="B366" s="13" t="s">
        <v>8219</v>
      </c>
      <c r="C366" s="13">
        <v>62</v>
      </c>
      <c r="H366" s="13" t="s">
        <v>8221</v>
      </c>
      <c r="I366" s="13">
        <v>3</v>
      </c>
    </row>
    <row r="367" spans="2:9" x14ac:dyDescent="0.2">
      <c r="B367" s="13" t="s">
        <v>8219</v>
      </c>
      <c r="C367" s="13">
        <v>74</v>
      </c>
      <c r="H367" s="13" t="s">
        <v>8221</v>
      </c>
      <c r="I367" s="13">
        <v>6</v>
      </c>
    </row>
    <row r="368" spans="2:9" x14ac:dyDescent="0.2">
      <c r="B368" s="13" t="s">
        <v>8219</v>
      </c>
      <c r="C368" s="13">
        <v>97</v>
      </c>
      <c r="H368" s="13" t="s">
        <v>8221</v>
      </c>
      <c r="I368" s="13">
        <v>0</v>
      </c>
    </row>
    <row r="369" spans="2:9" x14ac:dyDescent="0.2">
      <c r="B369" s="13" t="s">
        <v>8219</v>
      </c>
      <c r="C369" s="13">
        <v>55</v>
      </c>
      <c r="H369" s="13" t="s">
        <v>8221</v>
      </c>
      <c r="I369" s="13">
        <v>0</v>
      </c>
    </row>
    <row r="370" spans="2:9" x14ac:dyDescent="0.2">
      <c r="B370" s="13" t="s">
        <v>8219</v>
      </c>
      <c r="C370" s="13">
        <v>44</v>
      </c>
      <c r="H370" s="13" t="s">
        <v>8221</v>
      </c>
      <c r="I370" s="13">
        <v>0</v>
      </c>
    </row>
    <row r="371" spans="2:9" x14ac:dyDescent="0.2">
      <c r="B371" s="13" t="s">
        <v>8219</v>
      </c>
      <c r="C371" s="13">
        <v>110</v>
      </c>
      <c r="H371" s="13" t="s">
        <v>8221</v>
      </c>
      <c r="I371" s="13">
        <v>8</v>
      </c>
    </row>
    <row r="372" spans="2:9" x14ac:dyDescent="0.2">
      <c r="B372" s="13" t="s">
        <v>8219</v>
      </c>
      <c r="C372" s="13">
        <v>59</v>
      </c>
      <c r="H372" s="13" t="s">
        <v>8221</v>
      </c>
      <c r="I372" s="13">
        <v>5</v>
      </c>
    </row>
    <row r="373" spans="2:9" x14ac:dyDescent="0.2">
      <c r="B373" s="13" t="s">
        <v>8219</v>
      </c>
      <c r="C373" s="13">
        <v>62</v>
      </c>
      <c r="H373" s="13" t="s">
        <v>8221</v>
      </c>
      <c r="I373" s="13">
        <v>0</v>
      </c>
    </row>
    <row r="374" spans="2:9" x14ac:dyDescent="0.2">
      <c r="B374" s="13" t="s">
        <v>8219</v>
      </c>
      <c r="C374" s="13">
        <v>105</v>
      </c>
      <c r="H374" s="13" t="s">
        <v>8221</v>
      </c>
      <c r="I374" s="13">
        <v>2</v>
      </c>
    </row>
    <row r="375" spans="2:9" x14ac:dyDescent="0.2">
      <c r="B375" s="13" t="s">
        <v>8219</v>
      </c>
      <c r="C375" s="13">
        <v>26</v>
      </c>
      <c r="H375" s="13" t="s">
        <v>8221</v>
      </c>
      <c r="I375" s="13">
        <v>24</v>
      </c>
    </row>
    <row r="376" spans="2:9" x14ac:dyDescent="0.2">
      <c r="B376" s="13" t="s">
        <v>8219</v>
      </c>
      <c r="C376" s="13">
        <v>49</v>
      </c>
      <c r="H376" s="13" t="s">
        <v>8221</v>
      </c>
      <c r="I376" s="13">
        <v>0</v>
      </c>
    </row>
    <row r="377" spans="2:9" x14ac:dyDescent="0.2">
      <c r="B377" s="13" t="s">
        <v>8219</v>
      </c>
      <c r="C377" s="13">
        <v>68</v>
      </c>
      <c r="H377" s="13" t="s">
        <v>8221</v>
      </c>
      <c r="I377" s="13">
        <v>9</v>
      </c>
    </row>
    <row r="378" spans="2:9" x14ac:dyDescent="0.2">
      <c r="B378" s="13" t="s">
        <v>8219</v>
      </c>
      <c r="C378" s="13">
        <v>22</v>
      </c>
      <c r="H378" s="13" t="s">
        <v>8221</v>
      </c>
      <c r="I378" s="13">
        <v>0</v>
      </c>
    </row>
    <row r="379" spans="2:9" x14ac:dyDescent="0.2">
      <c r="B379" s="13" t="s">
        <v>8219</v>
      </c>
      <c r="C379" s="13">
        <v>18</v>
      </c>
      <c r="H379" s="13" t="s">
        <v>8221</v>
      </c>
      <c r="I379" s="13">
        <v>1</v>
      </c>
    </row>
    <row r="380" spans="2:9" x14ac:dyDescent="0.2">
      <c r="B380" s="13" t="s">
        <v>8219</v>
      </c>
      <c r="C380" s="13">
        <v>19</v>
      </c>
      <c r="H380" s="13" t="s">
        <v>8221</v>
      </c>
      <c r="I380" s="13">
        <v>10</v>
      </c>
    </row>
    <row r="381" spans="2:9" x14ac:dyDescent="0.2">
      <c r="B381" s="13" t="s">
        <v>8219</v>
      </c>
      <c r="C381" s="13">
        <v>99</v>
      </c>
      <c r="H381" s="13" t="s">
        <v>8221</v>
      </c>
      <c r="I381" s="13">
        <v>1</v>
      </c>
    </row>
    <row r="382" spans="2:9" x14ac:dyDescent="0.2">
      <c r="B382" s="13" t="s">
        <v>8219</v>
      </c>
      <c r="C382" s="13">
        <v>27</v>
      </c>
      <c r="H382" s="13" t="s">
        <v>8221</v>
      </c>
      <c r="I382" s="13">
        <v>0</v>
      </c>
    </row>
    <row r="383" spans="2:9" x14ac:dyDescent="0.2">
      <c r="B383" s="13" t="s">
        <v>8219</v>
      </c>
      <c r="C383" s="13">
        <v>25</v>
      </c>
      <c r="H383" s="13" t="s">
        <v>8221</v>
      </c>
      <c r="I383" s="13">
        <v>20</v>
      </c>
    </row>
    <row r="384" spans="2:9" x14ac:dyDescent="0.2">
      <c r="B384" s="13" t="s">
        <v>8219</v>
      </c>
      <c r="C384" s="13">
        <v>14</v>
      </c>
      <c r="H384" s="13" t="s">
        <v>8221</v>
      </c>
      <c r="I384" s="13">
        <v>30</v>
      </c>
    </row>
    <row r="385" spans="2:9" x14ac:dyDescent="0.2">
      <c r="B385" s="13" t="s">
        <v>8219</v>
      </c>
      <c r="C385" s="13">
        <v>35</v>
      </c>
      <c r="H385" s="13" t="s">
        <v>8221</v>
      </c>
      <c r="I385" s="13">
        <v>6</v>
      </c>
    </row>
    <row r="386" spans="2:9" x14ac:dyDescent="0.2">
      <c r="B386" s="13" t="s">
        <v>8219</v>
      </c>
      <c r="C386" s="13">
        <v>10</v>
      </c>
      <c r="H386" s="13" t="s">
        <v>8221</v>
      </c>
      <c r="I386" s="13">
        <v>15</v>
      </c>
    </row>
    <row r="387" spans="2:9" x14ac:dyDescent="0.2">
      <c r="B387" s="13" t="s">
        <v>8219</v>
      </c>
      <c r="C387" s="13">
        <v>29</v>
      </c>
      <c r="H387" s="13" t="s">
        <v>8221</v>
      </c>
      <c r="I387" s="13">
        <v>5</v>
      </c>
    </row>
    <row r="388" spans="2:9" x14ac:dyDescent="0.2">
      <c r="B388" s="13" t="s">
        <v>8219</v>
      </c>
      <c r="C388" s="13">
        <v>44</v>
      </c>
      <c r="H388" s="13" t="s">
        <v>8221</v>
      </c>
      <c r="I388" s="13">
        <v>0</v>
      </c>
    </row>
    <row r="389" spans="2:9" x14ac:dyDescent="0.2">
      <c r="B389" s="13" t="s">
        <v>8219</v>
      </c>
      <c r="C389" s="13">
        <v>17</v>
      </c>
      <c r="H389" s="13" t="s">
        <v>8221</v>
      </c>
      <c r="I389" s="13">
        <v>0</v>
      </c>
    </row>
    <row r="390" spans="2:9" x14ac:dyDescent="0.2">
      <c r="B390" s="13" t="s">
        <v>8219</v>
      </c>
      <c r="C390" s="13">
        <v>34</v>
      </c>
      <c r="H390" s="13" t="s">
        <v>8221</v>
      </c>
      <c r="I390" s="13">
        <v>28</v>
      </c>
    </row>
    <row r="391" spans="2:9" x14ac:dyDescent="0.2">
      <c r="B391" s="13" t="s">
        <v>8219</v>
      </c>
      <c r="C391" s="13">
        <v>14</v>
      </c>
      <c r="H391" s="13" t="s">
        <v>8221</v>
      </c>
      <c r="I391" s="13">
        <v>0</v>
      </c>
    </row>
    <row r="392" spans="2:9" x14ac:dyDescent="0.2">
      <c r="B392" s="13" t="s">
        <v>8219</v>
      </c>
      <c r="C392" s="13">
        <v>156</v>
      </c>
      <c r="H392" s="13" t="s">
        <v>8221</v>
      </c>
      <c r="I392" s="13">
        <v>5</v>
      </c>
    </row>
    <row r="393" spans="2:9" x14ac:dyDescent="0.2">
      <c r="B393" s="13" t="s">
        <v>8219</v>
      </c>
      <c r="C393" s="13">
        <v>128</v>
      </c>
      <c r="H393" s="13" t="s">
        <v>8221</v>
      </c>
      <c r="I393" s="13">
        <v>7</v>
      </c>
    </row>
    <row r="394" spans="2:9" x14ac:dyDescent="0.2">
      <c r="B394" s="13" t="s">
        <v>8219</v>
      </c>
      <c r="C394" s="13">
        <v>60</v>
      </c>
      <c r="H394" s="13" t="s">
        <v>8221</v>
      </c>
      <c r="I394" s="13">
        <v>30</v>
      </c>
    </row>
    <row r="395" spans="2:9" x14ac:dyDescent="0.2">
      <c r="B395" s="13" t="s">
        <v>8219</v>
      </c>
      <c r="C395" s="13">
        <v>32</v>
      </c>
      <c r="H395" s="13" t="s">
        <v>8221</v>
      </c>
      <c r="I395" s="13">
        <v>2</v>
      </c>
    </row>
    <row r="396" spans="2:9" x14ac:dyDescent="0.2">
      <c r="B396" s="13" t="s">
        <v>8219</v>
      </c>
      <c r="C396" s="13">
        <v>53</v>
      </c>
      <c r="H396" s="13" t="s">
        <v>8221</v>
      </c>
      <c r="I396" s="13">
        <v>30</v>
      </c>
    </row>
    <row r="397" spans="2:9" x14ac:dyDescent="0.2">
      <c r="B397" s="13" t="s">
        <v>8219</v>
      </c>
      <c r="C397" s="13">
        <v>184</v>
      </c>
      <c r="H397" s="13" t="s">
        <v>8221</v>
      </c>
      <c r="I397" s="13">
        <v>2</v>
      </c>
    </row>
    <row r="398" spans="2:9" x14ac:dyDescent="0.2">
      <c r="B398" s="13" t="s">
        <v>8219</v>
      </c>
      <c r="C398" s="13">
        <v>90</v>
      </c>
      <c r="H398" s="13" t="s">
        <v>8221</v>
      </c>
      <c r="I398" s="13">
        <v>0</v>
      </c>
    </row>
    <row r="399" spans="2:9" x14ac:dyDescent="0.2">
      <c r="B399" s="13" t="s">
        <v>8219</v>
      </c>
      <c r="C399" s="13">
        <v>71</v>
      </c>
      <c r="H399" s="13" t="s">
        <v>8221</v>
      </c>
      <c r="I399" s="13">
        <v>2</v>
      </c>
    </row>
    <row r="400" spans="2:9" x14ac:dyDescent="0.2">
      <c r="B400" s="13" t="s">
        <v>8219</v>
      </c>
      <c r="C400" s="13">
        <v>87</v>
      </c>
      <c r="H400" s="13" t="s">
        <v>8221</v>
      </c>
      <c r="I400" s="13">
        <v>1</v>
      </c>
    </row>
    <row r="401" spans="2:9" x14ac:dyDescent="0.2">
      <c r="B401" s="13" t="s">
        <v>8219</v>
      </c>
      <c r="C401" s="13">
        <v>28</v>
      </c>
      <c r="H401" s="13" t="s">
        <v>8221</v>
      </c>
      <c r="I401" s="13">
        <v>2</v>
      </c>
    </row>
    <row r="402" spans="2:9" x14ac:dyDescent="0.2">
      <c r="B402" s="13" t="s">
        <v>8219</v>
      </c>
      <c r="C402" s="13">
        <v>56</v>
      </c>
      <c r="H402" s="13" t="s">
        <v>8221</v>
      </c>
      <c r="I402" s="13">
        <v>14</v>
      </c>
    </row>
    <row r="403" spans="2:9" x14ac:dyDescent="0.2">
      <c r="B403" s="13" t="s">
        <v>8219</v>
      </c>
      <c r="C403" s="13">
        <v>51</v>
      </c>
      <c r="H403" s="13" t="s">
        <v>8221</v>
      </c>
      <c r="I403" s="13">
        <v>31</v>
      </c>
    </row>
    <row r="404" spans="2:9" x14ac:dyDescent="0.2">
      <c r="B404" s="13" t="s">
        <v>8219</v>
      </c>
      <c r="C404" s="13">
        <v>75</v>
      </c>
      <c r="H404" s="13" t="s">
        <v>8221</v>
      </c>
      <c r="I404" s="13">
        <v>16</v>
      </c>
    </row>
    <row r="405" spans="2:9" x14ac:dyDescent="0.2">
      <c r="B405" s="13" t="s">
        <v>8219</v>
      </c>
      <c r="C405" s="13">
        <v>38</v>
      </c>
      <c r="H405" s="13" t="s">
        <v>8221</v>
      </c>
      <c r="I405" s="13">
        <v>12</v>
      </c>
    </row>
    <row r="406" spans="2:9" x14ac:dyDescent="0.2">
      <c r="B406" s="13" t="s">
        <v>8219</v>
      </c>
      <c r="C406" s="13">
        <v>18</v>
      </c>
      <c r="H406" s="13" t="s">
        <v>8221</v>
      </c>
      <c r="I406" s="13">
        <v>96</v>
      </c>
    </row>
    <row r="407" spans="2:9" x14ac:dyDescent="0.2">
      <c r="B407" s="13" t="s">
        <v>8219</v>
      </c>
      <c r="C407" s="13">
        <v>54</v>
      </c>
      <c r="H407" s="13" t="s">
        <v>8221</v>
      </c>
      <c r="I407" s="13">
        <v>16</v>
      </c>
    </row>
    <row r="408" spans="2:9" x14ac:dyDescent="0.2">
      <c r="B408" s="13" t="s">
        <v>8219</v>
      </c>
      <c r="C408" s="13">
        <v>71</v>
      </c>
      <c r="H408" s="13" t="s">
        <v>8221</v>
      </c>
      <c r="I408" s="13">
        <v>5</v>
      </c>
    </row>
    <row r="409" spans="2:9" x14ac:dyDescent="0.2">
      <c r="B409" s="13" t="s">
        <v>8219</v>
      </c>
      <c r="C409" s="13">
        <v>57</v>
      </c>
      <c r="H409" s="13" t="s">
        <v>8221</v>
      </c>
      <c r="I409" s="13">
        <v>0</v>
      </c>
    </row>
    <row r="410" spans="2:9" x14ac:dyDescent="0.2">
      <c r="B410" s="13" t="s">
        <v>8219</v>
      </c>
      <c r="C410" s="13">
        <v>43</v>
      </c>
      <c r="H410" s="13" t="s">
        <v>8221</v>
      </c>
      <c r="I410" s="13">
        <v>8</v>
      </c>
    </row>
    <row r="411" spans="2:9" x14ac:dyDescent="0.2">
      <c r="B411" s="13" t="s">
        <v>8219</v>
      </c>
      <c r="C411" s="13">
        <v>52</v>
      </c>
      <c r="H411" s="13" t="s">
        <v>8221</v>
      </c>
      <c r="I411" s="13">
        <v>7</v>
      </c>
    </row>
    <row r="412" spans="2:9" x14ac:dyDescent="0.2">
      <c r="B412" s="13" t="s">
        <v>8219</v>
      </c>
      <c r="C412" s="13">
        <v>27</v>
      </c>
      <c r="H412" s="13" t="s">
        <v>8221</v>
      </c>
      <c r="I412" s="13">
        <v>24</v>
      </c>
    </row>
    <row r="413" spans="2:9" x14ac:dyDescent="0.2">
      <c r="B413" s="13" t="s">
        <v>8219</v>
      </c>
      <c r="C413" s="13">
        <v>12</v>
      </c>
      <c r="H413" s="13" t="s">
        <v>8221</v>
      </c>
      <c r="I413" s="13">
        <v>121</v>
      </c>
    </row>
    <row r="414" spans="2:9" x14ac:dyDescent="0.2">
      <c r="B414" s="13" t="s">
        <v>8219</v>
      </c>
      <c r="C414" s="13">
        <v>33</v>
      </c>
      <c r="H414" s="13" t="s">
        <v>8221</v>
      </c>
      <c r="I414" s="13">
        <v>196</v>
      </c>
    </row>
    <row r="415" spans="2:9" x14ac:dyDescent="0.2">
      <c r="B415" s="13" t="s">
        <v>8219</v>
      </c>
      <c r="C415" s="13">
        <v>96</v>
      </c>
      <c r="H415" s="13" t="s">
        <v>8221</v>
      </c>
      <c r="I415" s="13">
        <v>5</v>
      </c>
    </row>
    <row r="416" spans="2:9" x14ac:dyDescent="0.2">
      <c r="B416" s="13" t="s">
        <v>8219</v>
      </c>
      <c r="C416" s="13">
        <v>28</v>
      </c>
      <c r="H416" s="13" t="s">
        <v>8221</v>
      </c>
      <c r="I416" s="13">
        <v>73</v>
      </c>
    </row>
    <row r="417" spans="2:9" x14ac:dyDescent="0.2">
      <c r="B417" s="13" t="s">
        <v>8219</v>
      </c>
      <c r="C417" s="13">
        <v>43</v>
      </c>
      <c r="H417" s="13" t="s">
        <v>8221</v>
      </c>
      <c r="I417" s="13">
        <v>93</v>
      </c>
    </row>
    <row r="418" spans="2:9" x14ac:dyDescent="0.2">
      <c r="B418" s="13" t="s">
        <v>8219</v>
      </c>
      <c r="C418" s="13">
        <v>205</v>
      </c>
      <c r="H418" s="13" t="s">
        <v>8221</v>
      </c>
      <c r="I418" s="13">
        <v>17</v>
      </c>
    </row>
    <row r="419" spans="2:9" x14ac:dyDescent="0.2">
      <c r="B419" s="13" t="s">
        <v>8219</v>
      </c>
      <c r="C419" s="13">
        <v>23</v>
      </c>
      <c r="H419" s="13" t="s">
        <v>8221</v>
      </c>
      <c r="I419" s="13">
        <v>7</v>
      </c>
    </row>
    <row r="420" spans="2:9" x14ac:dyDescent="0.2">
      <c r="B420" s="13" t="s">
        <v>8219</v>
      </c>
      <c r="C420" s="13">
        <v>19</v>
      </c>
      <c r="H420" s="13" t="s">
        <v>8221</v>
      </c>
      <c r="I420" s="13">
        <v>17</v>
      </c>
    </row>
    <row r="421" spans="2:9" x14ac:dyDescent="0.2">
      <c r="B421" s="13" t="s">
        <v>8219</v>
      </c>
      <c r="C421" s="13">
        <v>14</v>
      </c>
      <c r="H421" s="13" t="s">
        <v>8221</v>
      </c>
      <c r="I421" s="13">
        <v>171</v>
      </c>
    </row>
    <row r="422" spans="2:9" x14ac:dyDescent="0.2">
      <c r="B422" s="13" t="s">
        <v>8219</v>
      </c>
      <c r="C422" s="13">
        <v>38</v>
      </c>
      <c r="H422" s="13" t="s">
        <v>8221</v>
      </c>
      <c r="I422" s="13">
        <v>188</v>
      </c>
    </row>
    <row r="423" spans="2:9" x14ac:dyDescent="0.2">
      <c r="B423" s="13" t="s">
        <v>8219</v>
      </c>
      <c r="C423" s="13">
        <v>78</v>
      </c>
      <c r="H423" s="13" t="s">
        <v>8221</v>
      </c>
      <c r="I423" s="13">
        <v>110</v>
      </c>
    </row>
    <row r="424" spans="2:9" x14ac:dyDescent="0.2">
      <c r="B424" s="13" t="s">
        <v>8219</v>
      </c>
      <c r="C424" s="13">
        <v>69</v>
      </c>
      <c r="H424" s="13" t="s">
        <v>8221</v>
      </c>
      <c r="I424" s="13">
        <v>37</v>
      </c>
    </row>
    <row r="425" spans="2:9" x14ac:dyDescent="0.2">
      <c r="B425" s="13" t="s">
        <v>8219</v>
      </c>
      <c r="C425" s="13">
        <v>33</v>
      </c>
      <c r="H425" s="13" t="s">
        <v>8221</v>
      </c>
      <c r="I425" s="13">
        <v>9</v>
      </c>
    </row>
    <row r="426" spans="2:9" x14ac:dyDescent="0.2">
      <c r="B426" s="13" t="s">
        <v>8219</v>
      </c>
      <c r="C426" s="13">
        <v>54</v>
      </c>
      <c r="H426" s="13" t="s">
        <v>8221</v>
      </c>
      <c r="I426" s="13">
        <v>29</v>
      </c>
    </row>
    <row r="427" spans="2:9" x14ac:dyDescent="0.2">
      <c r="B427" s="13" t="s">
        <v>8219</v>
      </c>
      <c r="C427" s="13">
        <v>99</v>
      </c>
      <c r="H427" s="13" t="s">
        <v>8221</v>
      </c>
      <c r="I427" s="13">
        <v>6</v>
      </c>
    </row>
    <row r="428" spans="2:9" x14ac:dyDescent="0.2">
      <c r="B428" s="13" t="s">
        <v>8219</v>
      </c>
      <c r="C428" s="13">
        <v>49</v>
      </c>
      <c r="H428" s="13" t="s">
        <v>8221</v>
      </c>
      <c r="I428" s="13">
        <v>30</v>
      </c>
    </row>
    <row r="429" spans="2:9" x14ac:dyDescent="0.2">
      <c r="B429" s="13" t="s">
        <v>8219</v>
      </c>
      <c r="C429" s="13">
        <v>11</v>
      </c>
      <c r="H429" s="13" t="s">
        <v>8221</v>
      </c>
      <c r="I429" s="13">
        <v>81</v>
      </c>
    </row>
    <row r="430" spans="2:9" x14ac:dyDescent="0.2">
      <c r="B430" s="13" t="s">
        <v>8219</v>
      </c>
      <c r="C430" s="13">
        <v>38</v>
      </c>
      <c r="H430" s="13" t="s">
        <v>8221</v>
      </c>
      <c r="I430" s="13">
        <v>4</v>
      </c>
    </row>
    <row r="431" spans="2:9" x14ac:dyDescent="0.2">
      <c r="B431" s="13" t="s">
        <v>8219</v>
      </c>
      <c r="C431" s="13">
        <v>16</v>
      </c>
      <c r="H431" s="13" t="s">
        <v>8221</v>
      </c>
      <c r="I431" s="13">
        <v>11</v>
      </c>
    </row>
    <row r="432" spans="2:9" x14ac:dyDescent="0.2">
      <c r="B432" s="13" t="s">
        <v>8219</v>
      </c>
      <c r="C432" s="13">
        <v>32</v>
      </c>
      <c r="H432" s="13" t="s">
        <v>8221</v>
      </c>
      <c r="I432" s="13">
        <v>14</v>
      </c>
    </row>
    <row r="433" spans="2:9" x14ac:dyDescent="0.2">
      <c r="B433" s="13" t="s">
        <v>8219</v>
      </c>
      <c r="C433" s="13">
        <v>20</v>
      </c>
      <c r="H433" s="13" t="s">
        <v>8221</v>
      </c>
      <c r="I433" s="13">
        <v>5</v>
      </c>
    </row>
    <row r="434" spans="2:9" x14ac:dyDescent="0.2">
      <c r="B434" s="13" t="s">
        <v>8219</v>
      </c>
      <c r="C434" s="13">
        <v>154</v>
      </c>
      <c r="H434" s="13" t="s">
        <v>8221</v>
      </c>
      <c r="I434" s="13">
        <v>45</v>
      </c>
    </row>
    <row r="435" spans="2:9" x14ac:dyDescent="0.2">
      <c r="B435" s="13" t="s">
        <v>8219</v>
      </c>
      <c r="C435" s="13">
        <v>41</v>
      </c>
      <c r="H435" s="13" t="s">
        <v>8221</v>
      </c>
      <c r="I435" s="13">
        <v>8</v>
      </c>
    </row>
    <row r="436" spans="2:9" x14ac:dyDescent="0.2">
      <c r="B436" s="13" t="s">
        <v>8219</v>
      </c>
      <c r="C436" s="13">
        <v>75</v>
      </c>
      <c r="H436" s="13" t="s">
        <v>8221</v>
      </c>
      <c r="I436" s="13">
        <v>3</v>
      </c>
    </row>
    <row r="437" spans="2:9" x14ac:dyDescent="0.2">
      <c r="B437" s="13" t="s">
        <v>8219</v>
      </c>
      <c r="C437" s="13">
        <v>40</v>
      </c>
      <c r="H437" s="13" t="s">
        <v>8221</v>
      </c>
      <c r="I437" s="13">
        <v>24</v>
      </c>
    </row>
    <row r="438" spans="2:9" x14ac:dyDescent="0.2">
      <c r="B438" s="13" t="s">
        <v>8219</v>
      </c>
      <c r="C438" s="13">
        <v>46</v>
      </c>
      <c r="H438" s="13" t="s">
        <v>8221</v>
      </c>
      <c r="I438" s="13">
        <v>18</v>
      </c>
    </row>
    <row r="439" spans="2:9" x14ac:dyDescent="0.2">
      <c r="B439" s="13" t="s">
        <v>8219</v>
      </c>
      <c r="C439" s="13">
        <v>62</v>
      </c>
      <c r="H439" s="13" t="s">
        <v>8221</v>
      </c>
      <c r="I439" s="13">
        <v>12</v>
      </c>
    </row>
    <row r="440" spans="2:9" x14ac:dyDescent="0.2">
      <c r="B440" s="13" t="s">
        <v>8219</v>
      </c>
      <c r="C440" s="13">
        <v>61</v>
      </c>
      <c r="H440" s="13" t="s">
        <v>8221</v>
      </c>
      <c r="I440" s="13">
        <v>123</v>
      </c>
    </row>
    <row r="441" spans="2:9" x14ac:dyDescent="0.2">
      <c r="B441" s="13" t="s">
        <v>8219</v>
      </c>
      <c r="C441" s="13">
        <v>96</v>
      </c>
      <c r="H441" s="13" t="s">
        <v>8221</v>
      </c>
      <c r="I441" s="13">
        <v>96</v>
      </c>
    </row>
    <row r="442" spans="2:9" x14ac:dyDescent="0.2">
      <c r="B442" s="13" t="s">
        <v>8219</v>
      </c>
      <c r="C442" s="13">
        <v>190</v>
      </c>
      <c r="H442" s="13" t="s">
        <v>8221</v>
      </c>
      <c r="I442" s="13">
        <v>31</v>
      </c>
    </row>
    <row r="443" spans="2:9" x14ac:dyDescent="0.2">
      <c r="B443" s="13" t="s">
        <v>8219</v>
      </c>
      <c r="C443" s="13">
        <v>94</v>
      </c>
      <c r="H443" s="13" t="s">
        <v>8221</v>
      </c>
      <c r="I443" s="13">
        <v>4</v>
      </c>
    </row>
    <row r="444" spans="2:9" x14ac:dyDescent="0.2">
      <c r="B444" s="13" t="s">
        <v>8219</v>
      </c>
      <c r="C444" s="13">
        <v>39</v>
      </c>
      <c r="H444" s="13" t="s">
        <v>8221</v>
      </c>
      <c r="I444" s="13">
        <v>3</v>
      </c>
    </row>
    <row r="445" spans="2:9" x14ac:dyDescent="0.2">
      <c r="B445" s="13" t="s">
        <v>8219</v>
      </c>
      <c r="C445" s="13">
        <v>127</v>
      </c>
      <c r="H445" s="13" t="s">
        <v>8221</v>
      </c>
      <c r="I445" s="13">
        <v>179</v>
      </c>
    </row>
    <row r="446" spans="2:9" x14ac:dyDescent="0.2">
      <c r="B446" s="13" t="s">
        <v>8219</v>
      </c>
      <c r="C446" s="13">
        <v>159</v>
      </c>
      <c r="H446" s="13" t="s">
        <v>8221</v>
      </c>
      <c r="I446" s="13">
        <v>3</v>
      </c>
    </row>
    <row r="447" spans="2:9" x14ac:dyDescent="0.2">
      <c r="B447" s="13" t="s">
        <v>8219</v>
      </c>
      <c r="C447" s="13">
        <v>177</v>
      </c>
      <c r="H447" s="13" t="s">
        <v>8221</v>
      </c>
      <c r="I447" s="13">
        <v>23</v>
      </c>
    </row>
    <row r="448" spans="2:9" x14ac:dyDescent="0.2">
      <c r="B448" s="13" t="s">
        <v>8219</v>
      </c>
      <c r="C448" s="13">
        <v>47</v>
      </c>
      <c r="H448" s="13" t="s">
        <v>8221</v>
      </c>
      <c r="I448" s="13">
        <v>23</v>
      </c>
    </row>
    <row r="449" spans="2:9" x14ac:dyDescent="0.2">
      <c r="B449" s="13" t="s">
        <v>8219</v>
      </c>
      <c r="C449" s="13">
        <v>1</v>
      </c>
      <c r="H449" s="13" t="s">
        <v>8221</v>
      </c>
      <c r="I449" s="13">
        <v>41</v>
      </c>
    </row>
    <row r="450" spans="2:9" x14ac:dyDescent="0.2">
      <c r="B450" s="13" t="s">
        <v>8219</v>
      </c>
      <c r="C450" s="13">
        <v>16</v>
      </c>
      <c r="H450" s="13" t="s">
        <v>8221</v>
      </c>
      <c r="I450" s="13">
        <v>0</v>
      </c>
    </row>
    <row r="451" spans="2:9" x14ac:dyDescent="0.2">
      <c r="B451" s="13" t="s">
        <v>8219</v>
      </c>
      <c r="C451" s="13">
        <v>115</v>
      </c>
      <c r="H451" s="13" t="s">
        <v>8221</v>
      </c>
      <c r="I451" s="13">
        <v>32</v>
      </c>
    </row>
    <row r="452" spans="2:9" x14ac:dyDescent="0.2">
      <c r="B452" s="13" t="s">
        <v>8219</v>
      </c>
      <c r="C452" s="13">
        <v>133</v>
      </c>
      <c r="H452" s="13" t="s">
        <v>8221</v>
      </c>
      <c r="I452" s="13">
        <v>2</v>
      </c>
    </row>
    <row r="453" spans="2:9" x14ac:dyDescent="0.2">
      <c r="B453" s="13" t="s">
        <v>8219</v>
      </c>
      <c r="C453" s="13">
        <v>70</v>
      </c>
      <c r="H453" s="13" t="s">
        <v>8221</v>
      </c>
      <c r="I453" s="13">
        <v>7</v>
      </c>
    </row>
    <row r="454" spans="2:9" x14ac:dyDescent="0.2">
      <c r="B454" s="13" t="s">
        <v>8219</v>
      </c>
      <c r="C454" s="13">
        <v>62</v>
      </c>
      <c r="H454" s="13" t="s">
        <v>8221</v>
      </c>
      <c r="I454" s="13">
        <v>4</v>
      </c>
    </row>
    <row r="455" spans="2:9" x14ac:dyDescent="0.2">
      <c r="B455" s="13" t="s">
        <v>8219</v>
      </c>
      <c r="C455" s="13">
        <v>10</v>
      </c>
      <c r="H455" s="13" t="s">
        <v>8221</v>
      </c>
      <c r="I455" s="13">
        <v>196</v>
      </c>
    </row>
    <row r="456" spans="2:9" x14ac:dyDescent="0.2">
      <c r="B456" s="13" t="s">
        <v>8219</v>
      </c>
      <c r="C456" s="13">
        <v>499</v>
      </c>
      <c r="H456" s="13" t="s">
        <v>8221</v>
      </c>
      <c r="I456" s="13">
        <v>11</v>
      </c>
    </row>
    <row r="457" spans="2:9" x14ac:dyDescent="0.2">
      <c r="B457" s="13" t="s">
        <v>8219</v>
      </c>
      <c r="C457" s="13">
        <v>47</v>
      </c>
      <c r="H457" s="13" t="s">
        <v>8221</v>
      </c>
      <c r="I457" s="13">
        <v>9</v>
      </c>
    </row>
    <row r="458" spans="2:9" x14ac:dyDescent="0.2">
      <c r="B458" s="13" t="s">
        <v>8219</v>
      </c>
      <c r="C458" s="13">
        <v>28</v>
      </c>
      <c r="H458" s="13" t="s">
        <v>8221</v>
      </c>
      <c r="I458" s="13">
        <v>5</v>
      </c>
    </row>
    <row r="459" spans="2:9" x14ac:dyDescent="0.2">
      <c r="B459" s="13" t="s">
        <v>8219</v>
      </c>
      <c r="C459" s="13">
        <v>24</v>
      </c>
      <c r="H459" s="13" t="s">
        <v>8221</v>
      </c>
      <c r="I459" s="13">
        <v>8</v>
      </c>
    </row>
    <row r="460" spans="2:9" x14ac:dyDescent="0.2">
      <c r="B460" s="13" t="s">
        <v>8219</v>
      </c>
      <c r="C460" s="13">
        <v>76</v>
      </c>
      <c r="H460" s="13" t="s">
        <v>8221</v>
      </c>
      <c r="I460" s="13">
        <v>229</v>
      </c>
    </row>
    <row r="461" spans="2:9" x14ac:dyDescent="0.2">
      <c r="B461" s="13" t="s">
        <v>8219</v>
      </c>
      <c r="C461" s="13">
        <v>98</v>
      </c>
      <c r="H461" s="13" t="s">
        <v>8221</v>
      </c>
      <c r="I461" s="13">
        <v>40</v>
      </c>
    </row>
    <row r="462" spans="2:9" x14ac:dyDescent="0.2">
      <c r="B462" s="13" t="s">
        <v>8219</v>
      </c>
      <c r="C462" s="13">
        <v>30</v>
      </c>
      <c r="H462" s="13" t="s">
        <v>8221</v>
      </c>
      <c r="I462" s="13">
        <v>123</v>
      </c>
    </row>
    <row r="463" spans="2:9" x14ac:dyDescent="0.2">
      <c r="B463" s="13" t="s">
        <v>8219</v>
      </c>
      <c r="C463" s="13">
        <v>478</v>
      </c>
      <c r="H463" s="13" t="s">
        <v>8221</v>
      </c>
      <c r="I463" s="13">
        <v>5</v>
      </c>
    </row>
    <row r="464" spans="2:9" x14ac:dyDescent="0.2">
      <c r="B464" s="13" t="s">
        <v>8219</v>
      </c>
      <c r="C464" s="13">
        <v>74</v>
      </c>
      <c r="H464" s="13" t="s">
        <v>8221</v>
      </c>
      <c r="I464" s="13">
        <v>148</v>
      </c>
    </row>
    <row r="465" spans="2:9" x14ac:dyDescent="0.2">
      <c r="B465" s="13" t="s">
        <v>8219</v>
      </c>
      <c r="C465" s="13">
        <v>131</v>
      </c>
      <c r="H465" s="13" t="s">
        <v>8221</v>
      </c>
      <c r="I465" s="13">
        <v>10</v>
      </c>
    </row>
    <row r="466" spans="2:9" x14ac:dyDescent="0.2">
      <c r="B466" s="13" t="s">
        <v>8219</v>
      </c>
      <c r="C466" s="13">
        <v>61</v>
      </c>
      <c r="H466" s="13" t="s">
        <v>8221</v>
      </c>
      <c r="I466" s="13">
        <v>4</v>
      </c>
    </row>
    <row r="467" spans="2:9" x14ac:dyDescent="0.2">
      <c r="B467" s="13" t="s">
        <v>8219</v>
      </c>
      <c r="C467" s="13">
        <v>1071</v>
      </c>
      <c r="H467" s="13" t="s">
        <v>8221</v>
      </c>
      <c r="I467" s="13">
        <v>21</v>
      </c>
    </row>
    <row r="468" spans="2:9" x14ac:dyDescent="0.2">
      <c r="B468" s="13" t="s">
        <v>8219</v>
      </c>
      <c r="C468" s="13">
        <v>122</v>
      </c>
      <c r="H468" s="13" t="s">
        <v>8221</v>
      </c>
      <c r="I468" s="13">
        <v>2</v>
      </c>
    </row>
    <row r="469" spans="2:9" x14ac:dyDescent="0.2">
      <c r="B469" s="13" t="s">
        <v>8219</v>
      </c>
      <c r="C469" s="13">
        <v>111</v>
      </c>
      <c r="H469" s="13" t="s">
        <v>8221</v>
      </c>
      <c r="I469" s="13">
        <v>0</v>
      </c>
    </row>
    <row r="470" spans="2:9" x14ac:dyDescent="0.2">
      <c r="B470" s="13" t="s">
        <v>8219</v>
      </c>
      <c r="C470" s="13">
        <v>255</v>
      </c>
      <c r="H470" s="13" t="s">
        <v>8221</v>
      </c>
      <c r="I470" s="13">
        <v>4</v>
      </c>
    </row>
    <row r="471" spans="2:9" x14ac:dyDescent="0.2">
      <c r="B471" s="13" t="s">
        <v>8219</v>
      </c>
      <c r="C471" s="13">
        <v>141</v>
      </c>
      <c r="H471" s="13" t="s">
        <v>8221</v>
      </c>
      <c r="I471" s="13">
        <v>1</v>
      </c>
    </row>
    <row r="472" spans="2:9" x14ac:dyDescent="0.2">
      <c r="B472" s="13" t="s">
        <v>8219</v>
      </c>
      <c r="C472" s="13">
        <v>159</v>
      </c>
      <c r="H472" s="13" t="s">
        <v>8221</v>
      </c>
      <c r="I472" s="13">
        <v>30</v>
      </c>
    </row>
    <row r="473" spans="2:9" x14ac:dyDescent="0.2">
      <c r="B473" s="13" t="s">
        <v>8219</v>
      </c>
      <c r="C473" s="13">
        <v>99</v>
      </c>
      <c r="H473" s="13" t="s">
        <v>8221</v>
      </c>
      <c r="I473" s="13">
        <v>3</v>
      </c>
    </row>
    <row r="474" spans="2:9" x14ac:dyDescent="0.2">
      <c r="B474" s="13" t="s">
        <v>8219</v>
      </c>
      <c r="C474" s="13">
        <v>96</v>
      </c>
      <c r="H474" s="13" t="s">
        <v>8221</v>
      </c>
      <c r="I474" s="13">
        <v>975</v>
      </c>
    </row>
    <row r="475" spans="2:9" x14ac:dyDescent="0.2">
      <c r="B475" s="13" t="s">
        <v>8219</v>
      </c>
      <c r="C475" s="13">
        <v>27</v>
      </c>
      <c r="H475" s="13" t="s">
        <v>8221</v>
      </c>
      <c r="I475" s="13">
        <v>167</v>
      </c>
    </row>
    <row r="476" spans="2:9" x14ac:dyDescent="0.2">
      <c r="B476" s="13" t="s">
        <v>8219</v>
      </c>
      <c r="C476" s="13">
        <v>166</v>
      </c>
      <c r="H476" s="13" t="s">
        <v>8221</v>
      </c>
      <c r="I476" s="13">
        <v>5</v>
      </c>
    </row>
    <row r="477" spans="2:9" x14ac:dyDescent="0.2">
      <c r="B477" s="13" t="s">
        <v>8219</v>
      </c>
      <c r="C477" s="13">
        <v>76</v>
      </c>
      <c r="H477" s="13" t="s">
        <v>8221</v>
      </c>
      <c r="I477" s="13">
        <v>18</v>
      </c>
    </row>
    <row r="478" spans="2:9" x14ac:dyDescent="0.2">
      <c r="B478" s="13" t="s">
        <v>8219</v>
      </c>
      <c r="C478" s="13">
        <v>211</v>
      </c>
      <c r="H478" s="13" t="s">
        <v>8221</v>
      </c>
      <c r="I478" s="13">
        <v>98</v>
      </c>
    </row>
    <row r="479" spans="2:9" x14ac:dyDescent="0.2">
      <c r="B479" s="13" t="s">
        <v>8219</v>
      </c>
      <c r="C479" s="13">
        <v>21</v>
      </c>
      <c r="H479" s="13" t="s">
        <v>8221</v>
      </c>
      <c r="I479" s="13">
        <v>4</v>
      </c>
    </row>
    <row r="480" spans="2:9" x14ac:dyDescent="0.2">
      <c r="B480" s="13" t="s">
        <v>8219</v>
      </c>
      <c r="C480" s="13">
        <v>61</v>
      </c>
      <c r="H480" s="13" t="s">
        <v>8221</v>
      </c>
      <c r="I480" s="13">
        <v>3</v>
      </c>
    </row>
    <row r="481" spans="2:9" x14ac:dyDescent="0.2">
      <c r="B481" s="13" t="s">
        <v>8219</v>
      </c>
      <c r="C481" s="13">
        <v>30</v>
      </c>
      <c r="H481" s="13" t="s">
        <v>8221</v>
      </c>
      <c r="I481" s="13">
        <v>1</v>
      </c>
    </row>
    <row r="482" spans="2:9" x14ac:dyDescent="0.2">
      <c r="B482" s="13" t="s">
        <v>8219</v>
      </c>
      <c r="C482" s="13">
        <v>375</v>
      </c>
      <c r="H482" s="13" t="s">
        <v>8221</v>
      </c>
      <c r="I482" s="13">
        <v>0</v>
      </c>
    </row>
    <row r="483" spans="2:9" x14ac:dyDescent="0.2">
      <c r="B483" s="13" t="s">
        <v>8219</v>
      </c>
      <c r="C483" s="13">
        <v>111</v>
      </c>
      <c r="H483" s="13" t="s">
        <v>8221</v>
      </c>
      <c r="I483" s="13">
        <v>9</v>
      </c>
    </row>
    <row r="484" spans="2:9" x14ac:dyDescent="0.2">
      <c r="B484" s="13" t="s">
        <v>8219</v>
      </c>
      <c r="C484" s="13">
        <v>123</v>
      </c>
      <c r="H484" s="13" t="s">
        <v>8221</v>
      </c>
      <c r="I484" s="13">
        <v>2</v>
      </c>
    </row>
    <row r="485" spans="2:9" x14ac:dyDescent="0.2">
      <c r="B485" s="13" t="s">
        <v>8219</v>
      </c>
      <c r="C485" s="13">
        <v>70</v>
      </c>
      <c r="H485" s="13" t="s">
        <v>8221</v>
      </c>
      <c r="I485" s="13">
        <v>0</v>
      </c>
    </row>
    <row r="486" spans="2:9" x14ac:dyDescent="0.2">
      <c r="B486" s="13" t="s">
        <v>8219</v>
      </c>
      <c r="C486" s="13">
        <v>85</v>
      </c>
      <c r="H486" s="13" t="s">
        <v>8221</v>
      </c>
      <c r="I486" s="13">
        <v>147</v>
      </c>
    </row>
    <row r="487" spans="2:9" x14ac:dyDescent="0.2">
      <c r="B487" s="13" t="s">
        <v>8219</v>
      </c>
      <c r="C487" s="13">
        <v>86</v>
      </c>
      <c r="H487" s="13" t="s">
        <v>8221</v>
      </c>
      <c r="I487" s="13">
        <v>49</v>
      </c>
    </row>
    <row r="488" spans="2:9" x14ac:dyDescent="0.2">
      <c r="B488" s="13" t="s">
        <v>8219</v>
      </c>
      <c r="C488" s="13">
        <v>13</v>
      </c>
      <c r="H488" s="13" t="s">
        <v>8221</v>
      </c>
      <c r="I488" s="13">
        <v>1</v>
      </c>
    </row>
    <row r="489" spans="2:9" x14ac:dyDescent="0.2">
      <c r="B489" s="13" t="s">
        <v>8219</v>
      </c>
      <c r="C489" s="13">
        <v>33</v>
      </c>
      <c r="H489" s="13" t="s">
        <v>8221</v>
      </c>
      <c r="I489" s="13">
        <v>2</v>
      </c>
    </row>
    <row r="490" spans="2:9" x14ac:dyDescent="0.2">
      <c r="B490" s="13" t="s">
        <v>8219</v>
      </c>
      <c r="C490" s="13">
        <v>15</v>
      </c>
      <c r="H490" s="13" t="s">
        <v>8221</v>
      </c>
      <c r="I490" s="13">
        <v>7</v>
      </c>
    </row>
    <row r="491" spans="2:9" x14ac:dyDescent="0.2">
      <c r="B491" s="13" t="s">
        <v>8219</v>
      </c>
      <c r="C491" s="13">
        <v>273</v>
      </c>
      <c r="H491" s="13" t="s">
        <v>8221</v>
      </c>
      <c r="I491" s="13">
        <v>4</v>
      </c>
    </row>
    <row r="492" spans="2:9" x14ac:dyDescent="0.2">
      <c r="B492" s="13" t="s">
        <v>8219</v>
      </c>
      <c r="C492" s="13">
        <v>714</v>
      </c>
      <c r="H492" s="13" t="s">
        <v>8221</v>
      </c>
      <c r="I492" s="13">
        <v>27</v>
      </c>
    </row>
    <row r="493" spans="2:9" x14ac:dyDescent="0.2">
      <c r="B493" s="13" t="s">
        <v>8219</v>
      </c>
      <c r="C493" s="13">
        <v>170</v>
      </c>
      <c r="H493" s="13" t="s">
        <v>8221</v>
      </c>
      <c r="I493" s="13">
        <v>94</v>
      </c>
    </row>
    <row r="494" spans="2:9" x14ac:dyDescent="0.2">
      <c r="B494" s="13" t="s">
        <v>8219</v>
      </c>
      <c r="C494" s="13">
        <v>512</v>
      </c>
      <c r="H494" s="13" t="s">
        <v>8221</v>
      </c>
      <c r="I494" s="13">
        <v>29</v>
      </c>
    </row>
    <row r="495" spans="2:9" x14ac:dyDescent="0.2">
      <c r="B495" s="13" t="s">
        <v>8219</v>
      </c>
      <c r="C495" s="13">
        <v>314</v>
      </c>
      <c r="H495" s="13" t="s">
        <v>8221</v>
      </c>
      <c r="I495" s="13">
        <v>7</v>
      </c>
    </row>
    <row r="496" spans="2:9" x14ac:dyDescent="0.2">
      <c r="B496" s="13" t="s">
        <v>8219</v>
      </c>
      <c r="C496" s="13">
        <v>167</v>
      </c>
      <c r="H496" s="13" t="s">
        <v>8221</v>
      </c>
      <c r="I496" s="13">
        <v>22</v>
      </c>
    </row>
    <row r="497" spans="2:9" x14ac:dyDescent="0.2">
      <c r="B497" s="13" t="s">
        <v>8219</v>
      </c>
      <c r="C497" s="13">
        <v>9</v>
      </c>
      <c r="H497" s="13" t="s">
        <v>8221</v>
      </c>
      <c r="I497" s="13">
        <v>1</v>
      </c>
    </row>
    <row r="498" spans="2:9" x14ac:dyDescent="0.2">
      <c r="B498" s="13" t="s">
        <v>8219</v>
      </c>
      <c r="C498" s="13">
        <v>103</v>
      </c>
      <c r="H498" s="13" t="s">
        <v>8221</v>
      </c>
      <c r="I498" s="13">
        <v>10</v>
      </c>
    </row>
    <row r="499" spans="2:9" x14ac:dyDescent="0.2">
      <c r="B499" s="13" t="s">
        <v>8219</v>
      </c>
      <c r="C499" s="13">
        <v>111</v>
      </c>
      <c r="H499" s="13" t="s">
        <v>8221</v>
      </c>
      <c r="I499" s="13">
        <v>6</v>
      </c>
    </row>
    <row r="500" spans="2:9" x14ac:dyDescent="0.2">
      <c r="B500" s="13" t="s">
        <v>8219</v>
      </c>
      <c r="C500" s="13">
        <v>271</v>
      </c>
      <c r="H500" s="13" t="s">
        <v>8221</v>
      </c>
      <c r="I500" s="13">
        <v>24</v>
      </c>
    </row>
    <row r="501" spans="2:9" x14ac:dyDescent="0.2">
      <c r="B501" s="13" t="s">
        <v>8219</v>
      </c>
      <c r="C501" s="13">
        <v>101</v>
      </c>
      <c r="H501" s="13" t="s">
        <v>8221</v>
      </c>
      <c r="I501" s="13">
        <v>15</v>
      </c>
    </row>
    <row r="502" spans="2:9" x14ac:dyDescent="0.2">
      <c r="B502" s="13" t="s">
        <v>8219</v>
      </c>
      <c r="C502" s="13">
        <v>57</v>
      </c>
      <c r="H502" s="13" t="s">
        <v>8221</v>
      </c>
      <c r="I502" s="13">
        <v>37</v>
      </c>
    </row>
    <row r="503" spans="2:9" x14ac:dyDescent="0.2">
      <c r="B503" s="13" t="s">
        <v>8219</v>
      </c>
      <c r="C503" s="13">
        <v>62</v>
      </c>
      <c r="H503" s="13" t="s">
        <v>8221</v>
      </c>
      <c r="I503" s="13">
        <v>20</v>
      </c>
    </row>
    <row r="504" spans="2:9" x14ac:dyDescent="0.2">
      <c r="B504" s="13" t="s">
        <v>8219</v>
      </c>
      <c r="C504" s="13">
        <v>32</v>
      </c>
      <c r="H504" s="13" t="s">
        <v>8221</v>
      </c>
      <c r="I504" s="13">
        <v>7</v>
      </c>
    </row>
    <row r="505" spans="2:9" x14ac:dyDescent="0.2">
      <c r="B505" s="13" t="s">
        <v>8219</v>
      </c>
      <c r="C505" s="13">
        <v>141</v>
      </c>
      <c r="H505" s="13" t="s">
        <v>8221</v>
      </c>
      <c r="I505" s="13">
        <v>0</v>
      </c>
    </row>
    <row r="506" spans="2:9" x14ac:dyDescent="0.2">
      <c r="B506" s="13" t="s">
        <v>8219</v>
      </c>
      <c r="C506" s="13">
        <v>75</v>
      </c>
      <c r="H506" s="13" t="s">
        <v>8221</v>
      </c>
      <c r="I506" s="13">
        <v>21</v>
      </c>
    </row>
    <row r="507" spans="2:9" x14ac:dyDescent="0.2">
      <c r="B507" s="13" t="s">
        <v>8219</v>
      </c>
      <c r="C507" s="13">
        <v>46</v>
      </c>
      <c r="H507" s="13" t="s">
        <v>8221</v>
      </c>
      <c r="I507" s="13">
        <v>3</v>
      </c>
    </row>
    <row r="508" spans="2:9" x14ac:dyDescent="0.2">
      <c r="B508" s="13" t="s">
        <v>8219</v>
      </c>
      <c r="C508" s="13">
        <v>103</v>
      </c>
      <c r="H508" s="13" t="s">
        <v>8221</v>
      </c>
      <c r="I508" s="13">
        <v>11</v>
      </c>
    </row>
    <row r="509" spans="2:9" x14ac:dyDescent="0.2">
      <c r="B509" s="13" t="s">
        <v>8219</v>
      </c>
      <c r="C509" s="13">
        <v>6</v>
      </c>
      <c r="H509" s="13" t="s">
        <v>8221</v>
      </c>
      <c r="I509" s="13">
        <v>1</v>
      </c>
    </row>
    <row r="510" spans="2:9" x14ac:dyDescent="0.2">
      <c r="B510" s="13" t="s">
        <v>8219</v>
      </c>
      <c r="C510" s="13">
        <v>83</v>
      </c>
      <c r="H510" s="13" t="s">
        <v>8221</v>
      </c>
      <c r="I510" s="13">
        <v>312</v>
      </c>
    </row>
    <row r="511" spans="2:9" x14ac:dyDescent="0.2">
      <c r="B511" s="13" t="s">
        <v>8219</v>
      </c>
      <c r="C511" s="13">
        <v>108</v>
      </c>
      <c r="H511" s="13" t="s">
        <v>8221</v>
      </c>
      <c r="I511" s="13">
        <v>1</v>
      </c>
    </row>
    <row r="512" spans="2:9" x14ac:dyDescent="0.2">
      <c r="B512" s="13" t="s">
        <v>8219</v>
      </c>
      <c r="C512" s="13">
        <v>25</v>
      </c>
      <c r="H512" s="13" t="s">
        <v>8221</v>
      </c>
      <c r="I512" s="13">
        <v>3</v>
      </c>
    </row>
    <row r="513" spans="2:9" x14ac:dyDescent="0.2">
      <c r="B513" s="13" t="s">
        <v>8219</v>
      </c>
      <c r="C513" s="13">
        <v>549</v>
      </c>
      <c r="H513" s="13" t="s">
        <v>8221</v>
      </c>
      <c r="I513" s="13">
        <v>4</v>
      </c>
    </row>
    <row r="514" spans="2:9" x14ac:dyDescent="0.2">
      <c r="B514" s="13" t="s">
        <v>8219</v>
      </c>
      <c r="C514" s="13">
        <v>222</v>
      </c>
      <c r="H514" s="13" t="s">
        <v>8221</v>
      </c>
      <c r="I514" s="13">
        <v>10</v>
      </c>
    </row>
    <row r="515" spans="2:9" x14ac:dyDescent="0.2">
      <c r="B515" s="13" t="s">
        <v>8219</v>
      </c>
      <c r="C515" s="13">
        <v>183</v>
      </c>
      <c r="H515" s="13" t="s">
        <v>8221</v>
      </c>
      <c r="I515" s="13">
        <v>8</v>
      </c>
    </row>
    <row r="516" spans="2:9" x14ac:dyDescent="0.2">
      <c r="B516" s="13" t="s">
        <v>8219</v>
      </c>
      <c r="C516" s="13">
        <v>89</v>
      </c>
      <c r="H516" s="13" t="s">
        <v>8221</v>
      </c>
      <c r="I516" s="13">
        <v>3</v>
      </c>
    </row>
    <row r="517" spans="2:9" x14ac:dyDescent="0.2">
      <c r="B517" s="13" t="s">
        <v>8219</v>
      </c>
      <c r="C517" s="13">
        <v>253</v>
      </c>
      <c r="H517" s="13" t="s">
        <v>8221</v>
      </c>
      <c r="I517" s="13">
        <v>1</v>
      </c>
    </row>
    <row r="518" spans="2:9" x14ac:dyDescent="0.2">
      <c r="B518" s="13" t="s">
        <v>8219</v>
      </c>
      <c r="C518" s="13">
        <v>140</v>
      </c>
      <c r="H518" s="13" t="s">
        <v>8221</v>
      </c>
      <c r="I518" s="13">
        <v>0</v>
      </c>
    </row>
    <row r="519" spans="2:9" x14ac:dyDescent="0.2">
      <c r="B519" s="13" t="s">
        <v>8219</v>
      </c>
      <c r="C519" s="13">
        <v>103</v>
      </c>
      <c r="H519" s="13" t="s">
        <v>8221</v>
      </c>
      <c r="I519" s="13">
        <v>5</v>
      </c>
    </row>
    <row r="520" spans="2:9" x14ac:dyDescent="0.2">
      <c r="B520" s="13" t="s">
        <v>8219</v>
      </c>
      <c r="C520" s="13">
        <v>138</v>
      </c>
      <c r="H520" s="13" t="s">
        <v>8221</v>
      </c>
      <c r="I520" s="13">
        <v>0</v>
      </c>
    </row>
    <row r="521" spans="2:9" x14ac:dyDescent="0.2">
      <c r="B521" s="13" t="s">
        <v>8219</v>
      </c>
      <c r="C521" s="13">
        <v>191</v>
      </c>
      <c r="H521" s="13" t="s">
        <v>8221</v>
      </c>
      <c r="I521" s="13">
        <v>3</v>
      </c>
    </row>
    <row r="522" spans="2:9" x14ac:dyDescent="0.2">
      <c r="B522" s="13" t="s">
        <v>8219</v>
      </c>
      <c r="C522" s="13">
        <v>45</v>
      </c>
      <c r="H522" s="13" t="s">
        <v>8221</v>
      </c>
      <c r="I522" s="13">
        <v>7</v>
      </c>
    </row>
    <row r="523" spans="2:9" x14ac:dyDescent="0.2">
      <c r="B523" s="13" t="s">
        <v>8219</v>
      </c>
      <c r="C523" s="13">
        <v>17</v>
      </c>
      <c r="H523" s="13" t="s">
        <v>8221</v>
      </c>
      <c r="I523" s="13">
        <v>0</v>
      </c>
    </row>
    <row r="524" spans="2:9" x14ac:dyDescent="0.2">
      <c r="B524" s="13" t="s">
        <v>8219</v>
      </c>
      <c r="C524" s="13">
        <v>31</v>
      </c>
      <c r="H524" s="13" t="s">
        <v>8221</v>
      </c>
      <c r="I524" s="13">
        <v>2</v>
      </c>
    </row>
    <row r="525" spans="2:9" x14ac:dyDescent="0.2">
      <c r="B525" s="13" t="s">
        <v>8219</v>
      </c>
      <c r="C525" s="13">
        <v>50</v>
      </c>
      <c r="H525" s="13" t="s">
        <v>8221</v>
      </c>
      <c r="I525" s="13">
        <v>23</v>
      </c>
    </row>
    <row r="526" spans="2:9" x14ac:dyDescent="0.2">
      <c r="B526" s="13" t="s">
        <v>8219</v>
      </c>
      <c r="C526" s="13">
        <v>59</v>
      </c>
      <c r="H526" s="13" t="s">
        <v>8221</v>
      </c>
      <c r="I526" s="13">
        <v>1</v>
      </c>
    </row>
    <row r="527" spans="2:9" x14ac:dyDescent="0.2">
      <c r="B527" s="13" t="s">
        <v>8219</v>
      </c>
      <c r="C527" s="13">
        <v>81</v>
      </c>
      <c r="H527" s="13" t="s">
        <v>8221</v>
      </c>
      <c r="I527" s="13">
        <v>2</v>
      </c>
    </row>
    <row r="528" spans="2:9" x14ac:dyDescent="0.2">
      <c r="B528" s="13" t="s">
        <v>8219</v>
      </c>
      <c r="C528" s="13">
        <v>508</v>
      </c>
      <c r="H528" s="13" t="s">
        <v>8221</v>
      </c>
      <c r="I528" s="13">
        <v>3</v>
      </c>
    </row>
    <row r="529" spans="2:9" x14ac:dyDescent="0.2">
      <c r="B529" s="13" t="s">
        <v>8219</v>
      </c>
      <c r="C529" s="13">
        <v>74</v>
      </c>
      <c r="H529" s="13" t="s">
        <v>8221</v>
      </c>
      <c r="I529" s="13">
        <v>0</v>
      </c>
    </row>
    <row r="530" spans="2:9" x14ac:dyDescent="0.2">
      <c r="B530" s="13" t="s">
        <v>8219</v>
      </c>
      <c r="C530" s="13">
        <v>141</v>
      </c>
      <c r="H530" s="13" t="s">
        <v>8221</v>
      </c>
      <c r="I530" s="13">
        <v>13</v>
      </c>
    </row>
    <row r="531" spans="2:9" x14ac:dyDescent="0.2">
      <c r="B531" s="13" t="s">
        <v>8219</v>
      </c>
      <c r="C531" s="13">
        <v>711</v>
      </c>
      <c r="H531" s="13" t="s">
        <v>8221</v>
      </c>
      <c r="I531" s="13">
        <v>1</v>
      </c>
    </row>
    <row r="532" spans="2:9" x14ac:dyDescent="0.2">
      <c r="B532" s="13" t="s">
        <v>8219</v>
      </c>
      <c r="C532" s="13">
        <v>141</v>
      </c>
      <c r="H532" s="13" t="s">
        <v>8221</v>
      </c>
      <c r="I532" s="13">
        <v>1</v>
      </c>
    </row>
    <row r="533" spans="2:9" x14ac:dyDescent="0.2">
      <c r="B533" s="13" t="s">
        <v>8219</v>
      </c>
      <c r="C533" s="13">
        <v>109</v>
      </c>
      <c r="H533" s="13" t="s">
        <v>8221</v>
      </c>
      <c r="I533" s="13">
        <v>1</v>
      </c>
    </row>
    <row r="534" spans="2:9" x14ac:dyDescent="0.2">
      <c r="B534" s="13" t="s">
        <v>8219</v>
      </c>
      <c r="C534" s="13">
        <v>361</v>
      </c>
      <c r="H534" s="13" t="s">
        <v>8221</v>
      </c>
      <c r="I534" s="13">
        <v>6</v>
      </c>
    </row>
    <row r="535" spans="2:9" x14ac:dyDescent="0.2">
      <c r="B535" s="13" t="s">
        <v>8219</v>
      </c>
      <c r="C535" s="13">
        <v>176</v>
      </c>
      <c r="H535" s="13" t="s">
        <v>8221</v>
      </c>
      <c r="I535" s="13">
        <v>39</v>
      </c>
    </row>
    <row r="536" spans="2:9" x14ac:dyDescent="0.2">
      <c r="B536" s="13" t="s">
        <v>8219</v>
      </c>
      <c r="C536" s="13">
        <v>670</v>
      </c>
      <c r="H536" s="13" t="s">
        <v>8221</v>
      </c>
      <c r="I536" s="13">
        <v>4</v>
      </c>
    </row>
    <row r="537" spans="2:9" x14ac:dyDescent="0.2">
      <c r="B537" s="13" t="s">
        <v>8219</v>
      </c>
      <c r="C537" s="13">
        <v>96</v>
      </c>
      <c r="H537" s="13" t="s">
        <v>8221</v>
      </c>
      <c r="I537" s="13">
        <v>1</v>
      </c>
    </row>
    <row r="538" spans="2:9" x14ac:dyDescent="0.2">
      <c r="B538" s="13" t="s">
        <v>8219</v>
      </c>
      <c r="C538" s="13">
        <v>74</v>
      </c>
      <c r="H538" s="13" t="s">
        <v>8221</v>
      </c>
      <c r="I538" s="13">
        <v>0</v>
      </c>
    </row>
    <row r="539" spans="2:9" x14ac:dyDescent="0.2">
      <c r="B539" s="13" t="s">
        <v>8219</v>
      </c>
      <c r="C539" s="13">
        <v>52</v>
      </c>
      <c r="H539" s="13" t="s">
        <v>8221</v>
      </c>
      <c r="I539" s="13">
        <v>0</v>
      </c>
    </row>
    <row r="540" spans="2:9" x14ac:dyDescent="0.2">
      <c r="B540" s="13" t="s">
        <v>8219</v>
      </c>
      <c r="C540" s="13">
        <v>105</v>
      </c>
      <c r="H540" s="13" t="s">
        <v>8221</v>
      </c>
      <c r="I540" s="13">
        <v>0</v>
      </c>
    </row>
    <row r="541" spans="2:9" x14ac:dyDescent="0.2">
      <c r="B541" s="13" t="s">
        <v>8219</v>
      </c>
      <c r="C541" s="13">
        <v>41</v>
      </c>
      <c r="H541" s="13" t="s">
        <v>8221</v>
      </c>
      <c r="I541" s="13">
        <v>8</v>
      </c>
    </row>
    <row r="542" spans="2:9" x14ac:dyDescent="0.2">
      <c r="B542" s="13" t="s">
        <v>8219</v>
      </c>
      <c r="C542" s="13">
        <v>34</v>
      </c>
      <c r="H542" s="13" t="s">
        <v>8221</v>
      </c>
      <c r="I542" s="13">
        <v>0</v>
      </c>
    </row>
    <row r="543" spans="2:9" x14ac:dyDescent="0.2">
      <c r="B543" s="13" t="s">
        <v>8219</v>
      </c>
      <c r="C543" s="13">
        <v>66</v>
      </c>
      <c r="H543" s="13" t="s">
        <v>8221</v>
      </c>
      <c r="I543" s="13">
        <v>1</v>
      </c>
    </row>
    <row r="544" spans="2:9" x14ac:dyDescent="0.2">
      <c r="B544" s="13" t="s">
        <v>8219</v>
      </c>
      <c r="C544" s="13">
        <v>50</v>
      </c>
      <c r="H544" s="13" t="s">
        <v>8221</v>
      </c>
      <c r="I544" s="13">
        <v>12</v>
      </c>
    </row>
    <row r="545" spans="2:9" x14ac:dyDescent="0.2">
      <c r="B545" s="13" t="s">
        <v>8219</v>
      </c>
      <c r="C545" s="13">
        <v>159</v>
      </c>
      <c r="H545" s="13" t="s">
        <v>8221</v>
      </c>
      <c r="I545" s="13">
        <v>0</v>
      </c>
    </row>
    <row r="546" spans="2:9" x14ac:dyDescent="0.2">
      <c r="B546" s="13" t="s">
        <v>8219</v>
      </c>
      <c r="C546" s="13">
        <v>182</v>
      </c>
      <c r="H546" s="13" t="s">
        <v>8221</v>
      </c>
      <c r="I546" s="13">
        <v>3</v>
      </c>
    </row>
    <row r="547" spans="2:9" x14ac:dyDescent="0.2">
      <c r="B547" s="13" t="s">
        <v>8219</v>
      </c>
      <c r="C547" s="13">
        <v>206</v>
      </c>
      <c r="H547" s="13" t="s">
        <v>8221</v>
      </c>
      <c r="I547" s="13">
        <v>2</v>
      </c>
    </row>
    <row r="548" spans="2:9" x14ac:dyDescent="0.2">
      <c r="B548" s="13" t="s">
        <v>8219</v>
      </c>
      <c r="C548" s="13">
        <v>169</v>
      </c>
      <c r="H548" s="13" t="s">
        <v>8221</v>
      </c>
      <c r="I548" s="13">
        <v>6</v>
      </c>
    </row>
    <row r="549" spans="2:9" x14ac:dyDescent="0.2">
      <c r="B549" s="13" t="s">
        <v>8219</v>
      </c>
      <c r="C549" s="13">
        <v>31</v>
      </c>
      <c r="H549" s="13" t="s">
        <v>8221</v>
      </c>
      <c r="I549" s="13">
        <v>0</v>
      </c>
    </row>
    <row r="550" spans="2:9" x14ac:dyDescent="0.2">
      <c r="B550" s="13" t="s">
        <v>8219</v>
      </c>
      <c r="C550" s="13">
        <v>28</v>
      </c>
      <c r="H550" s="13" t="s">
        <v>8221</v>
      </c>
      <c r="I550" s="13">
        <v>15</v>
      </c>
    </row>
    <row r="551" spans="2:9" x14ac:dyDescent="0.2">
      <c r="B551" s="13" t="s">
        <v>8219</v>
      </c>
      <c r="C551" s="13">
        <v>54</v>
      </c>
      <c r="H551" s="13" t="s">
        <v>8221</v>
      </c>
      <c r="I551" s="13">
        <v>1</v>
      </c>
    </row>
    <row r="552" spans="2:9" x14ac:dyDescent="0.2">
      <c r="B552" s="13" t="s">
        <v>8219</v>
      </c>
      <c r="C552" s="13">
        <v>467</v>
      </c>
      <c r="H552" s="13" t="s">
        <v>8221</v>
      </c>
      <c r="I552" s="13">
        <v>3</v>
      </c>
    </row>
    <row r="553" spans="2:9" x14ac:dyDescent="0.2">
      <c r="B553" s="13" t="s">
        <v>8219</v>
      </c>
      <c r="C553" s="13">
        <v>389</v>
      </c>
      <c r="H553" s="13" t="s">
        <v>8221</v>
      </c>
      <c r="I553" s="13">
        <v>8</v>
      </c>
    </row>
    <row r="554" spans="2:9" x14ac:dyDescent="0.2">
      <c r="B554" s="13" t="s">
        <v>8219</v>
      </c>
      <c r="C554" s="13">
        <v>68</v>
      </c>
      <c r="H554" s="13" t="s">
        <v>8221</v>
      </c>
      <c r="I554" s="13">
        <v>0</v>
      </c>
    </row>
    <row r="555" spans="2:9" x14ac:dyDescent="0.2">
      <c r="B555" s="13" t="s">
        <v>8219</v>
      </c>
      <c r="C555" s="13">
        <v>413</v>
      </c>
      <c r="H555" s="13" t="s">
        <v>8221</v>
      </c>
      <c r="I555" s="13">
        <v>3</v>
      </c>
    </row>
    <row r="556" spans="2:9" x14ac:dyDescent="0.2">
      <c r="B556" s="13" t="s">
        <v>8219</v>
      </c>
      <c r="C556" s="13">
        <v>190</v>
      </c>
      <c r="H556" s="13" t="s">
        <v>8221</v>
      </c>
      <c r="I556" s="13">
        <v>3</v>
      </c>
    </row>
    <row r="557" spans="2:9" x14ac:dyDescent="0.2">
      <c r="B557" s="13" t="s">
        <v>8219</v>
      </c>
      <c r="C557" s="13">
        <v>189</v>
      </c>
      <c r="H557" s="13" t="s">
        <v>8221</v>
      </c>
      <c r="I557" s="13">
        <v>0</v>
      </c>
    </row>
    <row r="558" spans="2:9" x14ac:dyDescent="0.2">
      <c r="B558" s="13" t="s">
        <v>8219</v>
      </c>
      <c r="C558" s="13">
        <v>130</v>
      </c>
      <c r="H558" s="13" t="s">
        <v>8221</v>
      </c>
      <c r="I558" s="13">
        <v>19</v>
      </c>
    </row>
    <row r="559" spans="2:9" x14ac:dyDescent="0.2">
      <c r="B559" s="13" t="s">
        <v>8219</v>
      </c>
      <c r="C559" s="13">
        <v>74</v>
      </c>
      <c r="H559" s="13" t="s">
        <v>8221</v>
      </c>
      <c r="I559" s="13">
        <v>0</v>
      </c>
    </row>
    <row r="560" spans="2:9" x14ac:dyDescent="0.2">
      <c r="B560" s="13" t="s">
        <v>8219</v>
      </c>
      <c r="C560" s="13">
        <v>274</v>
      </c>
      <c r="H560" s="13" t="s">
        <v>8221</v>
      </c>
      <c r="I560" s="13">
        <v>2</v>
      </c>
    </row>
    <row r="561" spans="2:9" x14ac:dyDescent="0.2">
      <c r="B561" s="13" t="s">
        <v>8219</v>
      </c>
      <c r="C561" s="13">
        <v>22</v>
      </c>
      <c r="H561" s="13" t="s">
        <v>8221</v>
      </c>
      <c r="I561" s="13">
        <v>0</v>
      </c>
    </row>
    <row r="562" spans="2:9" x14ac:dyDescent="0.2">
      <c r="B562" s="13" t="s">
        <v>8219</v>
      </c>
      <c r="C562" s="13">
        <v>31</v>
      </c>
      <c r="H562" s="13" t="s">
        <v>8221</v>
      </c>
      <c r="I562" s="13">
        <v>0</v>
      </c>
    </row>
    <row r="563" spans="2:9" x14ac:dyDescent="0.2">
      <c r="B563" s="13" t="s">
        <v>8219</v>
      </c>
      <c r="C563" s="13">
        <v>63</v>
      </c>
      <c r="H563" s="13" t="s">
        <v>8221</v>
      </c>
      <c r="I563" s="13">
        <v>25</v>
      </c>
    </row>
    <row r="564" spans="2:9" x14ac:dyDescent="0.2">
      <c r="B564" s="13" t="s">
        <v>8219</v>
      </c>
      <c r="C564" s="13">
        <v>20</v>
      </c>
      <c r="H564" s="13" t="s">
        <v>8221</v>
      </c>
      <c r="I564" s="13">
        <v>8</v>
      </c>
    </row>
    <row r="565" spans="2:9" x14ac:dyDescent="0.2">
      <c r="B565" s="13" t="s">
        <v>8219</v>
      </c>
      <c r="C565" s="13">
        <v>25</v>
      </c>
      <c r="H565" s="13" t="s">
        <v>8221</v>
      </c>
      <c r="I565" s="13">
        <v>16</v>
      </c>
    </row>
    <row r="566" spans="2:9" x14ac:dyDescent="0.2">
      <c r="B566" s="13" t="s">
        <v>8219</v>
      </c>
      <c r="C566" s="13">
        <v>61</v>
      </c>
      <c r="H566" s="13" t="s">
        <v>8221</v>
      </c>
      <c r="I566" s="13">
        <v>3</v>
      </c>
    </row>
    <row r="567" spans="2:9" x14ac:dyDescent="0.2">
      <c r="B567" s="13" t="s">
        <v>8219</v>
      </c>
      <c r="C567" s="13">
        <v>52</v>
      </c>
      <c r="H567" s="13" t="s">
        <v>8221</v>
      </c>
      <c r="I567" s="13">
        <v>3</v>
      </c>
    </row>
    <row r="568" spans="2:9" x14ac:dyDescent="0.2">
      <c r="B568" s="13" t="s">
        <v>8219</v>
      </c>
      <c r="C568" s="13">
        <v>86</v>
      </c>
      <c r="H568" s="13" t="s">
        <v>8221</v>
      </c>
      <c r="I568" s="13">
        <v>2</v>
      </c>
    </row>
    <row r="569" spans="2:9" x14ac:dyDescent="0.2">
      <c r="B569" s="13" t="s">
        <v>8219</v>
      </c>
      <c r="C569" s="13">
        <v>42</v>
      </c>
      <c r="H569" s="13" t="s">
        <v>8221</v>
      </c>
      <c r="I569" s="13">
        <v>1</v>
      </c>
    </row>
    <row r="570" spans="2:9" x14ac:dyDescent="0.2">
      <c r="B570" s="13" t="s">
        <v>8219</v>
      </c>
      <c r="C570" s="13">
        <v>52</v>
      </c>
      <c r="H570" s="13" t="s">
        <v>8221</v>
      </c>
      <c r="I570" s="13">
        <v>0</v>
      </c>
    </row>
    <row r="571" spans="2:9" x14ac:dyDescent="0.2">
      <c r="B571" s="13" t="s">
        <v>8219</v>
      </c>
      <c r="C571" s="13">
        <v>120</v>
      </c>
      <c r="H571" s="13" t="s">
        <v>8221</v>
      </c>
      <c r="I571" s="13">
        <v>1</v>
      </c>
    </row>
    <row r="572" spans="2:9" x14ac:dyDescent="0.2">
      <c r="B572" s="13" t="s">
        <v>8219</v>
      </c>
      <c r="C572" s="13">
        <v>22</v>
      </c>
      <c r="H572" s="13" t="s">
        <v>8221</v>
      </c>
      <c r="I572" s="13">
        <v>19</v>
      </c>
    </row>
    <row r="573" spans="2:9" x14ac:dyDescent="0.2">
      <c r="B573" s="13" t="s">
        <v>8219</v>
      </c>
      <c r="C573" s="13">
        <v>64</v>
      </c>
      <c r="H573" s="13" t="s">
        <v>8221</v>
      </c>
      <c r="I573" s="13">
        <v>9</v>
      </c>
    </row>
    <row r="574" spans="2:9" x14ac:dyDescent="0.2">
      <c r="B574" s="13" t="s">
        <v>8219</v>
      </c>
      <c r="C574" s="13">
        <v>23</v>
      </c>
      <c r="H574" s="13" t="s">
        <v>8221</v>
      </c>
      <c r="I574" s="13">
        <v>1</v>
      </c>
    </row>
    <row r="575" spans="2:9" x14ac:dyDescent="0.2">
      <c r="B575" s="13" t="s">
        <v>8219</v>
      </c>
      <c r="C575" s="13">
        <v>238</v>
      </c>
      <c r="H575" s="13" t="s">
        <v>8221</v>
      </c>
      <c r="I575" s="13">
        <v>0</v>
      </c>
    </row>
    <row r="576" spans="2:9" x14ac:dyDescent="0.2">
      <c r="B576" s="13" t="s">
        <v>8219</v>
      </c>
      <c r="C576" s="13">
        <v>33</v>
      </c>
      <c r="H576" s="13" t="s">
        <v>8221</v>
      </c>
      <c r="I576" s="13">
        <v>1</v>
      </c>
    </row>
    <row r="577" spans="2:9" x14ac:dyDescent="0.2">
      <c r="B577" s="13" t="s">
        <v>8219</v>
      </c>
      <c r="C577" s="13">
        <v>32</v>
      </c>
      <c r="H577" s="13" t="s">
        <v>8221</v>
      </c>
      <c r="I577" s="13">
        <v>5</v>
      </c>
    </row>
    <row r="578" spans="2:9" x14ac:dyDescent="0.2">
      <c r="B578" s="13" t="s">
        <v>8219</v>
      </c>
      <c r="C578" s="13">
        <v>24</v>
      </c>
      <c r="H578" s="13" t="s">
        <v>8221</v>
      </c>
      <c r="I578" s="13">
        <v>85</v>
      </c>
    </row>
    <row r="579" spans="2:9" x14ac:dyDescent="0.2">
      <c r="B579" s="13" t="s">
        <v>8219</v>
      </c>
      <c r="C579" s="13">
        <v>29</v>
      </c>
      <c r="H579" s="13" t="s">
        <v>8221</v>
      </c>
      <c r="I579" s="13">
        <v>3</v>
      </c>
    </row>
    <row r="580" spans="2:9" x14ac:dyDescent="0.2">
      <c r="B580" s="13" t="s">
        <v>8219</v>
      </c>
      <c r="C580" s="13">
        <v>50</v>
      </c>
      <c r="H580" s="13" t="s">
        <v>8221</v>
      </c>
      <c r="I580" s="13">
        <v>4</v>
      </c>
    </row>
    <row r="581" spans="2:9" x14ac:dyDescent="0.2">
      <c r="B581" s="13" t="s">
        <v>8219</v>
      </c>
      <c r="C581" s="13">
        <v>108</v>
      </c>
      <c r="H581" s="13" t="s">
        <v>8221</v>
      </c>
      <c r="I581" s="13">
        <v>3</v>
      </c>
    </row>
    <row r="582" spans="2:9" x14ac:dyDescent="0.2">
      <c r="B582" s="13" t="s">
        <v>8219</v>
      </c>
      <c r="C582" s="13">
        <v>139</v>
      </c>
      <c r="H582" s="13" t="s">
        <v>8221</v>
      </c>
      <c r="I582" s="13">
        <v>5</v>
      </c>
    </row>
    <row r="583" spans="2:9" x14ac:dyDescent="0.2">
      <c r="B583" s="13" t="s">
        <v>8219</v>
      </c>
      <c r="C583" s="13">
        <v>7</v>
      </c>
      <c r="H583" s="13" t="s">
        <v>8221</v>
      </c>
      <c r="I583" s="13">
        <v>17</v>
      </c>
    </row>
    <row r="584" spans="2:9" x14ac:dyDescent="0.2">
      <c r="B584" s="13" t="s">
        <v>8219</v>
      </c>
      <c r="C584" s="13">
        <v>149</v>
      </c>
      <c r="H584" s="13" t="s">
        <v>8221</v>
      </c>
      <c r="I584" s="13">
        <v>3</v>
      </c>
    </row>
    <row r="585" spans="2:9" x14ac:dyDescent="0.2">
      <c r="B585" s="13" t="s">
        <v>8219</v>
      </c>
      <c r="C585" s="13">
        <v>31</v>
      </c>
      <c r="H585" s="13" t="s">
        <v>8221</v>
      </c>
      <c r="I585" s="13">
        <v>2</v>
      </c>
    </row>
    <row r="586" spans="2:9" x14ac:dyDescent="0.2">
      <c r="B586" s="13" t="s">
        <v>8219</v>
      </c>
      <c r="C586" s="13">
        <v>26</v>
      </c>
      <c r="H586" s="13" t="s">
        <v>8221</v>
      </c>
      <c r="I586" s="13">
        <v>6</v>
      </c>
    </row>
    <row r="587" spans="2:9" x14ac:dyDescent="0.2">
      <c r="B587" s="13" t="s">
        <v>8219</v>
      </c>
      <c r="C587" s="13">
        <v>172</v>
      </c>
      <c r="H587" s="13" t="s">
        <v>8221</v>
      </c>
      <c r="I587" s="13">
        <v>0</v>
      </c>
    </row>
    <row r="588" spans="2:9" x14ac:dyDescent="0.2">
      <c r="B588" s="13" t="s">
        <v>8219</v>
      </c>
      <c r="C588" s="13">
        <v>78</v>
      </c>
      <c r="H588" s="13" t="s">
        <v>8221</v>
      </c>
      <c r="I588" s="13">
        <v>1</v>
      </c>
    </row>
    <row r="589" spans="2:9" x14ac:dyDescent="0.2">
      <c r="B589" s="13" t="s">
        <v>8219</v>
      </c>
      <c r="C589" s="13">
        <v>120</v>
      </c>
      <c r="H589" s="13" t="s">
        <v>8221</v>
      </c>
      <c r="I589" s="13">
        <v>3</v>
      </c>
    </row>
    <row r="590" spans="2:9" x14ac:dyDescent="0.2">
      <c r="B590" s="13" t="s">
        <v>8219</v>
      </c>
      <c r="C590" s="13">
        <v>227</v>
      </c>
      <c r="H590" s="13" t="s">
        <v>8221</v>
      </c>
      <c r="I590" s="13">
        <v>13</v>
      </c>
    </row>
    <row r="591" spans="2:9" x14ac:dyDescent="0.2">
      <c r="B591" s="13" t="s">
        <v>8219</v>
      </c>
      <c r="C591" s="13">
        <v>42</v>
      </c>
      <c r="H591" s="13" t="s">
        <v>8221</v>
      </c>
      <c r="I591" s="13">
        <v>1</v>
      </c>
    </row>
    <row r="592" spans="2:9" x14ac:dyDescent="0.2">
      <c r="B592" s="13" t="s">
        <v>8219</v>
      </c>
      <c r="C592" s="13">
        <v>64</v>
      </c>
      <c r="H592" s="13" t="s">
        <v>8221</v>
      </c>
      <c r="I592" s="13">
        <v>1</v>
      </c>
    </row>
    <row r="593" spans="2:9" x14ac:dyDescent="0.2">
      <c r="B593" s="13" t="s">
        <v>8219</v>
      </c>
      <c r="C593" s="13">
        <v>121</v>
      </c>
      <c r="H593" s="13" t="s">
        <v>8221</v>
      </c>
      <c r="I593" s="13">
        <v>9</v>
      </c>
    </row>
    <row r="594" spans="2:9" x14ac:dyDescent="0.2">
      <c r="B594" s="13" t="s">
        <v>8219</v>
      </c>
      <c r="C594" s="13">
        <v>87</v>
      </c>
      <c r="H594" s="13" t="s">
        <v>8221</v>
      </c>
      <c r="I594" s="13">
        <v>0</v>
      </c>
    </row>
    <row r="595" spans="2:9" x14ac:dyDescent="0.2">
      <c r="B595" s="13" t="s">
        <v>8219</v>
      </c>
      <c r="C595" s="13">
        <v>65</v>
      </c>
      <c r="H595" s="13" t="s">
        <v>8221</v>
      </c>
      <c r="I595" s="13">
        <v>2</v>
      </c>
    </row>
    <row r="596" spans="2:9" x14ac:dyDescent="0.2">
      <c r="B596" s="13" t="s">
        <v>8219</v>
      </c>
      <c r="C596" s="13">
        <v>49</v>
      </c>
      <c r="H596" s="13" t="s">
        <v>8221</v>
      </c>
      <c r="I596" s="13">
        <v>1</v>
      </c>
    </row>
    <row r="597" spans="2:9" x14ac:dyDescent="0.2">
      <c r="B597" s="13" t="s">
        <v>8219</v>
      </c>
      <c r="C597" s="13">
        <v>19</v>
      </c>
      <c r="H597" s="13" t="s">
        <v>8221</v>
      </c>
      <c r="I597" s="13">
        <v>10</v>
      </c>
    </row>
    <row r="598" spans="2:9" x14ac:dyDescent="0.2">
      <c r="B598" s="13" t="s">
        <v>8219</v>
      </c>
      <c r="C598" s="13">
        <v>81</v>
      </c>
      <c r="H598" s="13" t="s">
        <v>8221</v>
      </c>
      <c r="I598" s="13">
        <v>3</v>
      </c>
    </row>
    <row r="599" spans="2:9" x14ac:dyDescent="0.2">
      <c r="B599" s="13" t="s">
        <v>8219</v>
      </c>
      <c r="C599" s="13">
        <v>264</v>
      </c>
      <c r="H599" s="13" t="s">
        <v>8221</v>
      </c>
      <c r="I599" s="13">
        <v>2</v>
      </c>
    </row>
    <row r="600" spans="2:9" x14ac:dyDescent="0.2">
      <c r="B600" s="13" t="s">
        <v>8219</v>
      </c>
      <c r="C600" s="13">
        <v>25</v>
      </c>
      <c r="H600" s="13" t="s">
        <v>8221</v>
      </c>
      <c r="I600" s="13">
        <v>2</v>
      </c>
    </row>
    <row r="601" spans="2:9" x14ac:dyDescent="0.2">
      <c r="B601" s="13" t="s">
        <v>8219</v>
      </c>
      <c r="C601" s="13">
        <v>5</v>
      </c>
      <c r="H601" s="13" t="s">
        <v>8221</v>
      </c>
      <c r="I601" s="13">
        <v>1</v>
      </c>
    </row>
    <row r="602" spans="2:9" x14ac:dyDescent="0.2">
      <c r="B602" s="13" t="s">
        <v>8219</v>
      </c>
      <c r="C602" s="13">
        <v>144</v>
      </c>
      <c r="H602" s="13" t="s">
        <v>8221</v>
      </c>
      <c r="I602" s="13">
        <v>14</v>
      </c>
    </row>
    <row r="603" spans="2:9" x14ac:dyDescent="0.2">
      <c r="B603" s="13" t="s">
        <v>8219</v>
      </c>
      <c r="C603" s="13">
        <v>92</v>
      </c>
      <c r="H603" s="13" t="s">
        <v>8221</v>
      </c>
      <c r="I603" s="13">
        <v>0</v>
      </c>
    </row>
    <row r="604" spans="2:9" x14ac:dyDescent="0.2">
      <c r="B604" s="13" t="s">
        <v>8219</v>
      </c>
      <c r="C604" s="13">
        <v>147</v>
      </c>
      <c r="H604" s="13" t="s">
        <v>8221</v>
      </c>
      <c r="I604" s="13">
        <v>0</v>
      </c>
    </row>
    <row r="605" spans="2:9" x14ac:dyDescent="0.2">
      <c r="B605" s="13" t="s">
        <v>8219</v>
      </c>
      <c r="C605" s="13">
        <v>90</v>
      </c>
      <c r="H605" s="13" t="s">
        <v>8221</v>
      </c>
      <c r="I605" s="13">
        <v>4</v>
      </c>
    </row>
    <row r="606" spans="2:9" x14ac:dyDescent="0.2">
      <c r="B606" s="13" t="s">
        <v>8219</v>
      </c>
      <c r="C606" s="13">
        <v>87</v>
      </c>
      <c r="H606" s="13" t="s">
        <v>8221</v>
      </c>
      <c r="I606" s="13">
        <v>3</v>
      </c>
    </row>
    <row r="607" spans="2:9" x14ac:dyDescent="0.2">
      <c r="B607" s="13" t="s">
        <v>8219</v>
      </c>
      <c r="C607" s="13">
        <v>406</v>
      </c>
      <c r="H607" s="13" t="s">
        <v>8221</v>
      </c>
      <c r="I607" s="13">
        <v>0</v>
      </c>
    </row>
    <row r="608" spans="2:9" x14ac:dyDescent="0.2">
      <c r="B608" s="13" t="s">
        <v>8219</v>
      </c>
      <c r="C608" s="13">
        <v>20</v>
      </c>
      <c r="H608" s="13" t="s">
        <v>8221</v>
      </c>
      <c r="I608" s="13">
        <v>5</v>
      </c>
    </row>
    <row r="609" spans="2:9" x14ac:dyDescent="0.2">
      <c r="B609" s="13" t="s">
        <v>8219</v>
      </c>
      <c r="C609" s="13">
        <v>70</v>
      </c>
      <c r="H609" s="13" t="s">
        <v>8221</v>
      </c>
      <c r="I609" s="13">
        <v>47</v>
      </c>
    </row>
    <row r="610" spans="2:9" x14ac:dyDescent="0.2">
      <c r="B610" s="13" t="s">
        <v>8219</v>
      </c>
      <c r="C610" s="13">
        <v>16</v>
      </c>
      <c r="H610" s="13" t="s">
        <v>8221</v>
      </c>
      <c r="I610" s="13">
        <v>0</v>
      </c>
    </row>
    <row r="611" spans="2:9" x14ac:dyDescent="0.2">
      <c r="B611" s="13" t="s">
        <v>8219</v>
      </c>
      <c r="C611" s="13">
        <v>52</v>
      </c>
      <c r="H611" s="13" t="s">
        <v>8221</v>
      </c>
      <c r="I611" s="13">
        <v>10</v>
      </c>
    </row>
    <row r="612" spans="2:9" x14ac:dyDescent="0.2">
      <c r="B612" s="13" t="s">
        <v>8219</v>
      </c>
      <c r="C612" s="13">
        <v>66</v>
      </c>
      <c r="H612" s="13" t="s">
        <v>8221</v>
      </c>
      <c r="I612" s="13">
        <v>11</v>
      </c>
    </row>
    <row r="613" spans="2:9" x14ac:dyDescent="0.2">
      <c r="B613" s="13" t="s">
        <v>8219</v>
      </c>
      <c r="C613" s="13">
        <v>109</v>
      </c>
      <c r="H613" s="13" t="s">
        <v>8221</v>
      </c>
      <c r="I613" s="13">
        <v>2</v>
      </c>
    </row>
    <row r="614" spans="2:9" x14ac:dyDescent="0.2">
      <c r="B614" s="13" t="s">
        <v>8219</v>
      </c>
      <c r="C614" s="13">
        <v>168</v>
      </c>
      <c r="H614" s="13" t="s">
        <v>8221</v>
      </c>
      <c r="I614" s="13">
        <v>2</v>
      </c>
    </row>
    <row r="615" spans="2:9" x14ac:dyDescent="0.2">
      <c r="B615" s="13" t="s">
        <v>8219</v>
      </c>
      <c r="C615" s="13">
        <v>31</v>
      </c>
      <c r="H615" s="13" t="s">
        <v>8221</v>
      </c>
      <c r="I615" s="13">
        <v>22</v>
      </c>
    </row>
    <row r="616" spans="2:9" x14ac:dyDescent="0.2">
      <c r="B616" s="13" t="s">
        <v>8219</v>
      </c>
      <c r="C616" s="13">
        <v>133</v>
      </c>
      <c r="H616" s="13" t="s">
        <v>8221</v>
      </c>
      <c r="I616" s="13">
        <v>8</v>
      </c>
    </row>
    <row r="617" spans="2:9" x14ac:dyDescent="0.2">
      <c r="B617" s="13" t="s">
        <v>8219</v>
      </c>
      <c r="C617" s="13">
        <v>151</v>
      </c>
      <c r="H617" s="13" t="s">
        <v>8221</v>
      </c>
      <c r="I617" s="13">
        <v>6</v>
      </c>
    </row>
    <row r="618" spans="2:9" x14ac:dyDescent="0.2">
      <c r="B618" s="13" t="s">
        <v>8219</v>
      </c>
      <c r="C618" s="13">
        <v>5</v>
      </c>
      <c r="H618" s="13" t="s">
        <v>8221</v>
      </c>
      <c r="I618" s="13">
        <v>1</v>
      </c>
    </row>
    <row r="619" spans="2:9" x14ac:dyDescent="0.2">
      <c r="B619" s="13" t="s">
        <v>8219</v>
      </c>
      <c r="C619" s="13">
        <v>73</v>
      </c>
      <c r="H619" s="13" t="s">
        <v>8221</v>
      </c>
      <c r="I619" s="13">
        <v>3</v>
      </c>
    </row>
    <row r="620" spans="2:9" x14ac:dyDescent="0.2">
      <c r="B620" s="13" t="s">
        <v>8219</v>
      </c>
      <c r="C620" s="13">
        <v>148</v>
      </c>
      <c r="H620" s="13" t="s">
        <v>8221</v>
      </c>
      <c r="I620" s="13">
        <v>0</v>
      </c>
    </row>
    <row r="621" spans="2:9" x14ac:dyDescent="0.2">
      <c r="B621" s="13" t="s">
        <v>8219</v>
      </c>
      <c r="C621" s="13">
        <v>93</v>
      </c>
      <c r="H621" s="13" t="s">
        <v>8221</v>
      </c>
      <c r="I621" s="13">
        <v>0</v>
      </c>
    </row>
    <row r="622" spans="2:9" x14ac:dyDescent="0.2">
      <c r="B622" s="13" t="s">
        <v>8219</v>
      </c>
      <c r="C622" s="13">
        <v>63</v>
      </c>
      <c r="H622" s="13" t="s">
        <v>8221</v>
      </c>
      <c r="I622" s="13">
        <v>0</v>
      </c>
    </row>
    <row r="623" spans="2:9" x14ac:dyDescent="0.2">
      <c r="B623" s="13" t="s">
        <v>8219</v>
      </c>
      <c r="C623" s="13">
        <v>134</v>
      </c>
      <c r="H623" s="13" t="s">
        <v>8221</v>
      </c>
      <c r="I623" s="13">
        <v>0</v>
      </c>
    </row>
    <row r="624" spans="2:9" x14ac:dyDescent="0.2">
      <c r="B624" s="13" t="s">
        <v>8219</v>
      </c>
      <c r="C624" s="13">
        <v>14</v>
      </c>
      <c r="H624" s="13" t="s">
        <v>8221</v>
      </c>
      <c r="I624" s="13">
        <v>0</v>
      </c>
    </row>
    <row r="625" spans="2:9" x14ac:dyDescent="0.2">
      <c r="B625" s="13" t="s">
        <v>8219</v>
      </c>
      <c r="C625" s="13">
        <v>78</v>
      </c>
      <c r="H625" s="13" t="s">
        <v>8221</v>
      </c>
      <c r="I625" s="13">
        <v>3</v>
      </c>
    </row>
    <row r="626" spans="2:9" x14ac:dyDescent="0.2">
      <c r="B626" s="13" t="s">
        <v>8219</v>
      </c>
      <c r="C626" s="13">
        <v>112</v>
      </c>
      <c r="H626" s="13" t="s">
        <v>8221</v>
      </c>
      <c r="I626" s="13">
        <v>0</v>
      </c>
    </row>
    <row r="627" spans="2:9" x14ac:dyDescent="0.2">
      <c r="B627" s="13" t="s">
        <v>8219</v>
      </c>
      <c r="C627" s="13">
        <v>34</v>
      </c>
      <c r="H627" s="13" t="s">
        <v>8221</v>
      </c>
      <c r="I627" s="13">
        <v>0</v>
      </c>
    </row>
    <row r="628" spans="2:9" x14ac:dyDescent="0.2">
      <c r="B628" s="13" t="s">
        <v>8219</v>
      </c>
      <c r="C628" s="13">
        <v>19</v>
      </c>
      <c r="H628" s="13" t="s">
        <v>8221</v>
      </c>
      <c r="I628" s="13">
        <v>1</v>
      </c>
    </row>
    <row r="629" spans="2:9" x14ac:dyDescent="0.2">
      <c r="B629" s="13" t="s">
        <v>8219</v>
      </c>
      <c r="C629" s="13">
        <v>13</v>
      </c>
      <c r="H629" s="13" t="s">
        <v>8221</v>
      </c>
      <c r="I629" s="13">
        <v>6</v>
      </c>
    </row>
    <row r="630" spans="2:9" x14ac:dyDescent="0.2">
      <c r="B630" s="13" t="s">
        <v>8219</v>
      </c>
      <c r="C630" s="13">
        <v>104</v>
      </c>
      <c r="H630" s="13" t="s">
        <v>8221</v>
      </c>
      <c r="I630" s="13">
        <v>1</v>
      </c>
    </row>
    <row r="631" spans="2:9" x14ac:dyDescent="0.2">
      <c r="B631" s="13" t="s">
        <v>8219</v>
      </c>
      <c r="C631" s="13">
        <v>52</v>
      </c>
      <c r="H631" s="13" t="s">
        <v>8221</v>
      </c>
      <c r="I631" s="13">
        <v>2</v>
      </c>
    </row>
    <row r="632" spans="2:9" x14ac:dyDescent="0.2">
      <c r="B632" s="13" t="s">
        <v>8219</v>
      </c>
      <c r="C632" s="13">
        <v>17</v>
      </c>
      <c r="H632" s="13" t="s">
        <v>8221</v>
      </c>
      <c r="I632" s="13">
        <v>0</v>
      </c>
    </row>
    <row r="633" spans="2:9" x14ac:dyDescent="0.2">
      <c r="B633" s="13" t="s">
        <v>8219</v>
      </c>
      <c r="C633" s="13">
        <v>82</v>
      </c>
      <c r="H633" s="13" t="s">
        <v>8221</v>
      </c>
      <c r="I633" s="13">
        <v>3</v>
      </c>
    </row>
    <row r="634" spans="2:9" x14ac:dyDescent="0.2">
      <c r="B634" s="13" t="s">
        <v>8219</v>
      </c>
      <c r="C634" s="13">
        <v>73</v>
      </c>
      <c r="H634" s="13" t="s">
        <v>8221</v>
      </c>
      <c r="I634" s="13">
        <v>3</v>
      </c>
    </row>
    <row r="635" spans="2:9" x14ac:dyDescent="0.2">
      <c r="B635" s="13" t="s">
        <v>8219</v>
      </c>
      <c r="C635" s="13">
        <v>158</v>
      </c>
      <c r="H635" s="13" t="s">
        <v>8221</v>
      </c>
      <c r="I635" s="13">
        <v>0</v>
      </c>
    </row>
    <row r="636" spans="2:9" x14ac:dyDescent="0.2">
      <c r="B636" s="13" t="s">
        <v>8219</v>
      </c>
      <c r="C636" s="13">
        <v>65</v>
      </c>
      <c r="H636" s="13" t="s">
        <v>8221</v>
      </c>
      <c r="I636" s="13">
        <v>6</v>
      </c>
    </row>
    <row r="637" spans="2:9" x14ac:dyDescent="0.2">
      <c r="B637" s="13" t="s">
        <v>8219</v>
      </c>
      <c r="C637" s="13">
        <v>184</v>
      </c>
      <c r="H637" s="13" t="s">
        <v>8221</v>
      </c>
      <c r="I637" s="13">
        <v>0</v>
      </c>
    </row>
    <row r="638" spans="2:9" x14ac:dyDescent="0.2">
      <c r="B638" s="13" t="s">
        <v>8219</v>
      </c>
      <c r="C638" s="13">
        <v>34</v>
      </c>
      <c r="H638" s="13" t="s">
        <v>8221</v>
      </c>
      <c r="I638" s="13">
        <v>19</v>
      </c>
    </row>
    <row r="639" spans="2:9" x14ac:dyDescent="0.2">
      <c r="B639" s="13" t="s">
        <v>8219</v>
      </c>
      <c r="C639" s="13">
        <v>240</v>
      </c>
      <c r="H639" s="13" t="s">
        <v>8221</v>
      </c>
      <c r="I639" s="13">
        <v>1</v>
      </c>
    </row>
    <row r="640" spans="2:9" x14ac:dyDescent="0.2">
      <c r="B640" s="13" t="s">
        <v>8219</v>
      </c>
      <c r="C640" s="13">
        <v>113</v>
      </c>
      <c r="H640" s="13" t="s">
        <v>8221</v>
      </c>
      <c r="I640" s="13">
        <v>2</v>
      </c>
    </row>
    <row r="641" spans="2:9" x14ac:dyDescent="0.2">
      <c r="B641" s="13" t="s">
        <v>8219</v>
      </c>
      <c r="C641" s="13">
        <v>66</v>
      </c>
      <c r="H641" s="13" t="s">
        <v>8221</v>
      </c>
      <c r="I641" s="13">
        <v>0</v>
      </c>
    </row>
    <row r="642" spans="2:9" x14ac:dyDescent="0.2">
      <c r="B642" s="13" t="s">
        <v>8219</v>
      </c>
      <c r="C642" s="13">
        <v>340</v>
      </c>
      <c r="H642" s="13" t="s">
        <v>8221</v>
      </c>
      <c r="I642" s="13">
        <v>11</v>
      </c>
    </row>
    <row r="643" spans="2:9" x14ac:dyDescent="0.2">
      <c r="B643" s="13" t="s">
        <v>8219</v>
      </c>
      <c r="C643" s="13">
        <v>150</v>
      </c>
      <c r="H643" s="13" t="s">
        <v>8221</v>
      </c>
      <c r="I643" s="13">
        <v>0</v>
      </c>
    </row>
    <row r="644" spans="2:9" x14ac:dyDescent="0.2">
      <c r="B644" s="13" t="s">
        <v>8219</v>
      </c>
      <c r="C644" s="13">
        <v>25</v>
      </c>
      <c r="H644" s="13" t="s">
        <v>8221</v>
      </c>
      <c r="I644" s="13">
        <v>0</v>
      </c>
    </row>
    <row r="645" spans="2:9" x14ac:dyDescent="0.2">
      <c r="B645" s="13" t="s">
        <v>8219</v>
      </c>
      <c r="C645" s="13">
        <v>234</v>
      </c>
      <c r="H645" s="13" t="s">
        <v>8221</v>
      </c>
      <c r="I645" s="13">
        <v>1</v>
      </c>
    </row>
    <row r="646" spans="2:9" x14ac:dyDescent="0.2">
      <c r="B646" s="13" t="s">
        <v>8219</v>
      </c>
      <c r="C646" s="13">
        <v>2602</v>
      </c>
      <c r="H646" s="13" t="s">
        <v>8221</v>
      </c>
      <c r="I646" s="13">
        <v>3</v>
      </c>
    </row>
    <row r="647" spans="2:9" x14ac:dyDescent="0.2">
      <c r="B647" s="13" t="s">
        <v>8219</v>
      </c>
      <c r="C647" s="13">
        <v>248</v>
      </c>
      <c r="H647" s="13" t="s">
        <v>8221</v>
      </c>
      <c r="I647" s="13">
        <v>1</v>
      </c>
    </row>
    <row r="648" spans="2:9" x14ac:dyDescent="0.2">
      <c r="B648" s="13" t="s">
        <v>8219</v>
      </c>
      <c r="C648" s="13">
        <v>600</v>
      </c>
      <c r="H648" s="13" t="s">
        <v>8221</v>
      </c>
      <c r="I648" s="13">
        <v>15</v>
      </c>
    </row>
    <row r="649" spans="2:9" x14ac:dyDescent="0.2">
      <c r="B649" s="13" t="s">
        <v>8219</v>
      </c>
      <c r="C649" s="13">
        <v>293</v>
      </c>
      <c r="H649" s="13" t="s">
        <v>8221</v>
      </c>
      <c r="I649" s="13">
        <v>2</v>
      </c>
    </row>
    <row r="650" spans="2:9" x14ac:dyDescent="0.2">
      <c r="B650" s="13" t="s">
        <v>8219</v>
      </c>
      <c r="C650" s="13">
        <v>321</v>
      </c>
      <c r="H650" s="13" t="s">
        <v>8221</v>
      </c>
      <c r="I650" s="13">
        <v>1</v>
      </c>
    </row>
    <row r="651" spans="2:9" x14ac:dyDescent="0.2">
      <c r="B651" s="13" t="s">
        <v>8219</v>
      </c>
      <c r="C651" s="13">
        <v>81</v>
      </c>
      <c r="H651" s="13" t="s">
        <v>8221</v>
      </c>
      <c r="I651" s="13">
        <v>1</v>
      </c>
    </row>
    <row r="652" spans="2:9" x14ac:dyDescent="0.2">
      <c r="B652" s="13" t="s">
        <v>8219</v>
      </c>
      <c r="C652" s="13">
        <v>343</v>
      </c>
      <c r="H652" s="13" t="s">
        <v>8221</v>
      </c>
      <c r="I652" s="13">
        <v>0</v>
      </c>
    </row>
    <row r="653" spans="2:9" x14ac:dyDescent="0.2">
      <c r="B653" s="13" t="s">
        <v>8219</v>
      </c>
      <c r="C653" s="13">
        <v>336</v>
      </c>
      <c r="H653" s="13" t="s">
        <v>8221</v>
      </c>
      <c r="I653" s="13">
        <v>1</v>
      </c>
    </row>
    <row r="654" spans="2:9" x14ac:dyDescent="0.2">
      <c r="B654" s="13" t="s">
        <v>8219</v>
      </c>
      <c r="C654" s="13">
        <v>47</v>
      </c>
      <c r="H654" s="13" t="s">
        <v>8221</v>
      </c>
      <c r="I654" s="13">
        <v>11</v>
      </c>
    </row>
    <row r="655" spans="2:9" x14ac:dyDescent="0.2">
      <c r="B655" s="13" t="s">
        <v>8219</v>
      </c>
      <c r="C655" s="13">
        <v>76</v>
      </c>
      <c r="H655" s="13" t="s">
        <v>8221</v>
      </c>
      <c r="I655" s="13">
        <v>0</v>
      </c>
    </row>
    <row r="656" spans="2:9" x14ac:dyDescent="0.2">
      <c r="B656" s="13" t="s">
        <v>8219</v>
      </c>
      <c r="C656" s="13">
        <v>441</v>
      </c>
      <c r="H656" s="13" t="s">
        <v>8221</v>
      </c>
      <c r="I656" s="13">
        <v>1</v>
      </c>
    </row>
    <row r="657" spans="2:9" x14ac:dyDescent="0.2">
      <c r="B657" s="13" t="s">
        <v>8219</v>
      </c>
      <c r="C657" s="13">
        <v>916</v>
      </c>
      <c r="H657" s="13" t="s">
        <v>8221</v>
      </c>
      <c r="I657" s="13">
        <v>6</v>
      </c>
    </row>
    <row r="658" spans="2:9" x14ac:dyDescent="0.2">
      <c r="B658" s="13" t="s">
        <v>8219</v>
      </c>
      <c r="C658" s="13">
        <v>369</v>
      </c>
      <c r="H658" s="13" t="s">
        <v>8221</v>
      </c>
      <c r="I658" s="13">
        <v>7</v>
      </c>
    </row>
    <row r="659" spans="2:9" x14ac:dyDescent="0.2">
      <c r="B659" s="13" t="s">
        <v>8219</v>
      </c>
      <c r="C659" s="13">
        <v>20242</v>
      </c>
      <c r="H659" s="13" t="s">
        <v>8221</v>
      </c>
      <c r="I659" s="13">
        <v>0</v>
      </c>
    </row>
    <row r="660" spans="2:9" x14ac:dyDescent="0.2">
      <c r="B660" s="13" t="s">
        <v>8219</v>
      </c>
      <c r="C660" s="13">
        <v>71</v>
      </c>
      <c r="H660" s="13" t="s">
        <v>8221</v>
      </c>
      <c r="I660" s="13">
        <v>16</v>
      </c>
    </row>
    <row r="661" spans="2:9" x14ac:dyDescent="0.2">
      <c r="B661" s="13" t="s">
        <v>8219</v>
      </c>
      <c r="C661" s="13">
        <v>635</v>
      </c>
      <c r="H661" s="13" t="s">
        <v>8221</v>
      </c>
      <c r="I661" s="13">
        <v>0</v>
      </c>
    </row>
    <row r="662" spans="2:9" x14ac:dyDescent="0.2">
      <c r="B662" s="13" t="s">
        <v>8219</v>
      </c>
      <c r="C662" s="13">
        <v>885</v>
      </c>
      <c r="H662" s="13" t="s">
        <v>8221</v>
      </c>
      <c r="I662" s="13">
        <v>0</v>
      </c>
    </row>
    <row r="663" spans="2:9" x14ac:dyDescent="0.2">
      <c r="B663" s="13" t="s">
        <v>8219</v>
      </c>
      <c r="C663" s="13">
        <v>329</v>
      </c>
      <c r="H663" s="13" t="s">
        <v>8221</v>
      </c>
      <c r="I663" s="13">
        <v>0</v>
      </c>
    </row>
    <row r="664" spans="2:9" x14ac:dyDescent="0.2">
      <c r="B664" s="13" t="s">
        <v>8219</v>
      </c>
      <c r="C664" s="13">
        <v>71</v>
      </c>
      <c r="H664" s="13" t="s">
        <v>8221</v>
      </c>
      <c r="I664" s="13">
        <v>12</v>
      </c>
    </row>
    <row r="665" spans="2:9" x14ac:dyDescent="0.2">
      <c r="B665" s="13" t="s">
        <v>8219</v>
      </c>
      <c r="C665" s="13">
        <v>269</v>
      </c>
      <c r="H665" s="13" t="s">
        <v>8221</v>
      </c>
      <c r="I665" s="13">
        <v>1</v>
      </c>
    </row>
    <row r="666" spans="2:9" x14ac:dyDescent="0.2">
      <c r="B666" s="13" t="s">
        <v>8219</v>
      </c>
      <c r="C666" s="13">
        <v>345</v>
      </c>
      <c r="H666" s="13" t="s">
        <v>8221</v>
      </c>
      <c r="I666" s="13">
        <v>3</v>
      </c>
    </row>
    <row r="667" spans="2:9" x14ac:dyDescent="0.2">
      <c r="B667" s="13" t="s">
        <v>8219</v>
      </c>
      <c r="C667" s="13">
        <v>43</v>
      </c>
      <c r="H667" s="13" t="s">
        <v>8221</v>
      </c>
      <c r="I667" s="13">
        <v>1</v>
      </c>
    </row>
    <row r="668" spans="2:9" x14ac:dyDescent="0.2">
      <c r="B668" s="13" t="s">
        <v>8219</v>
      </c>
      <c r="C668" s="13">
        <v>33</v>
      </c>
      <c r="H668" s="13" t="s">
        <v>8221</v>
      </c>
      <c r="I668" s="13">
        <v>4</v>
      </c>
    </row>
    <row r="669" spans="2:9" x14ac:dyDescent="0.2">
      <c r="B669" s="13" t="s">
        <v>8219</v>
      </c>
      <c r="C669" s="13">
        <v>211</v>
      </c>
      <c r="H669" s="13" t="s">
        <v>8221</v>
      </c>
      <c r="I669" s="13">
        <v>1</v>
      </c>
    </row>
    <row r="670" spans="2:9" x14ac:dyDescent="0.2">
      <c r="B670" s="13" t="s">
        <v>8219</v>
      </c>
      <c r="C670" s="13">
        <v>196</v>
      </c>
      <c r="H670" s="13" t="s">
        <v>8221</v>
      </c>
      <c r="I670" s="13">
        <v>3</v>
      </c>
    </row>
    <row r="671" spans="2:9" x14ac:dyDescent="0.2">
      <c r="B671" s="13" t="s">
        <v>8219</v>
      </c>
      <c r="C671" s="13">
        <v>405</v>
      </c>
      <c r="H671" s="13" t="s">
        <v>8221</v>
      </c>
      <c r="I671" s="13">
        <v>1</v>
      </c>
    </row>
    <row r="672" spans="2:9" x14ac:dyDescent="0.2">
      <c r="B672" s="13" t="s">
        <v>8219</v>
      </c>
      <c r="C672" s="13">
        <v>206</v>
      </c>
      <c r="H672" s="13" t="s">
        <v>8221</v>
      </c>
      <c r="I672" s="13">
        <v>0</v>
      </c>
    </row>
    <row r="673" spans="2:9" x14ac:dyDescent="0.2">
      <c r="B673" s="13" t="s">
        <v>8219</v>
      </c>
      <c r="C673" s="13">
        <v>335</v>
      </c>
      <c r="H673" s="13" t="s">
        <v>8221</v>
      </c>
      <c r="I673" s="13">
        <v>12</v>
      </c>
    </row>
    <row r="674" spans="2:9" x14ac:dyDescent="0.2">
      <c r="B674" s="13" t="s">
        <v>8219</v>
      </c>
      <c r="C674" s="13">
        <v>215</v>
      </c>
      <c r="H674" s="13" t="s">
        <v>8221</v>
      </c>
      <c r="I674" s="13">
        <v>0</v>
      </c>
    </row>
    <row r="675" spans="2:9" x14ac:dyDescent="0.2">
      <c r="B675" s="13" t="s">
        <v>8219</v>
      </c>
      <c r="C675" s="13">
        <v>176</v>
      </c>
      <c r="H675" s="13" t="s">
        <v>8221</v>
      </c>
      <c r="I675" s="13">
        <v>1</v>
      </c>
    </row>
    <row r="676" spans="2:9" x14ac:dyDescent="0.2">
      <c r="B676" s="13" t="s">
        <v>8219</v>
      </c>
      <c r="C676" s="13">
        <v>555</v>
      </c>
      <c r="H676" s="13" t="s">
        <v>8221</v>
      </c>
      <c r="I676" s="13">
        <v>0</v>
      </c>
    </row>
    <row r="677" spans="2:9" x14ac:dyDescent="0.2">
      <c r="B677" s="13" t="s">
        <v>8219</v>
      </c>
      <c r="C677" s="13">
        <v>116</v>
      </c>
      <c r="H677" s="13" t="s">
        <v>8221</v>
      </c>
      <c r="I677" s="13">
        <v>0</v>
      </c>
    </row>
    <row r="678" spans="2:9" x14ac:dyDescent="0.2">
      <c r="B678" s="13" t="s">
        <v>8219</v>
      </c>
      <c r="C678" s="13">
        <v>615</v>
      </c>
      <c r="H678" s="13" t="s">
        <v>8221</v>
      </c>
      <c r="I678" s="13">
        <v>2</v>
      </c>
    </row>
    <row r="679" spans="2:9" x14ac:dyDescent="0.2">
      <c r="B679" s="13" t="s">
        <v>8219</v>
      </c>
      <c r="C679" s="13">
        <v>236</v>
      </c>
      <c r="H679" s="13" t="s">
        <v>8221</v>
      </c>
      <c r="I679" s="13">
        <v>92</v>
      </c>
    </row>
    <row r="680" spans="2:9" x14ac:dyDescent="0.2">
      <c r="B680" s="13" t="s">
        <v>8219</v>
      </c>
      <c r="C680" s="13">
        <v>145</v>
      </c>
      <c r="H680" s="13" t="s">
        <v>8221</v>
      </c>
      <c r="I680" s="13">
        <v>0</v>
      </c>
    </row>
    <row r="681" spans="2:9" x14ac:dyDescent="0.2">
      <c r="B681" s="13" t="s">
        <v>8219</v>
      </c>
      <c r="C681" s="13">
        <v>167</v>
      </c>
      <c r="H681" s="13" t="s">
        <v>8221</v>
      </c>
      <c r="I681" s="13">
        <v>3</v>
      </c>
    </row>
    <row r="682" spans="2:9" x14ac:dyDescent="0.2">
      <c r="B682" s="13" t="s">
        <v>8219</v>
      </c>
      <c r="C682" s="13">
        <v>235</v>
      </c>
      <c r="H682" s="13" t="s">
        <v>8221</v>
      </c>
      <c r="I682" s="13">
        <v>10</v>
      </c>
    </row>
    <row r="683" spans="2:9" x14ac:dyDescent="0.2">
      <c r="B683" s="13" t="s">
        <v>8219</v>
      </c>
      <c r="C683" s="13">
        <v>452</v>
      </c>
      <c r="H683" s="13" t="s">
        <v>8221</v>
      </c>
      <c r="I683" s="13">
        <v>7</v>
      </c>
    </row>
    <row r="684" spans="2:9" x14ac:dyDescent="0.2">
      <c r="B684" s="13" t="s">
        <v>8219</v>
      </c>
      <c r="C684" s="13">
        <v>241</v>
      </c>
      <c r="H684" s="13" t="s">
        <v>8221</v>
      </c>
      <c r="I684" s="13">
        <v>3</v>
      </c>
    </row>
    <row r="685" spans="2:9" x14ac:dyDescent="0.2">
      <c r="B685" s="13" t="s">
        <v>8219</v>
      </c>
      <c r="C685" s="13">
        <v>28</v>
      </c>
      <c r="H685" s="13" t="s">
        <v>8221</v>
      </c>
      <c r="I685" s="13">
        <v>0</v>
      </c>
    </row>
    <row r="686" spans="2:9" x14ac:dyDescent="0.2">
      <c r="B686" s="13" t="s">
        <v>8219</v>
      </c>
      <c r="C686" s="13">
        <v>140</v>
      </c>
      <c r="H686" s="13" t="s">
        <v>8221</v>
      </c>
      <c r="I686" s="13">
        <v>1</v>
      </c>
    </row>
    <row r="687" spans="2:9" x14ac:dyDescent="0.2">
      <c r="B687" s="13" t="s">
        <v>8219</v>
      </c>
      <c r="C687" s="13">
        <v>280</v>
      </c>
      <c r="H687" s="13" t="s">
        <v>8221</v>
      </c>
      <c r="I687" s="13">
        <v>0</v>
      </c>
    </row>
    <row r="688" spans="2:9" x14ac:dyDescent="0.2">
      <c r="B688" s="13" t="s">
        <v>8219</v>
      </c>
      <c r="C688" s="13">
        <v>70</v>
      </c>
      <c r="H688" s="13" t="s">
        <v>8221</v>
      </c>
      <c r="I688" s="13">
        <v>9</v>
      </c>
    </row>
    <row r="689" spans="2:9" x14ac:dyDescent="0.2">
      <c r="B689" s="13" t="s">
        <v>8219</v>
      </c>
      <c r="C689" s="13">
        <v>160</v>
      </c>
      <c r="H689" s="13" t="s">
        <v>8221</v>
      </c>
      <c r="I689" s="13">
        <v>2</v>
      </c>
    </row>
    <row r="690" spans="2:9" x14ac:dyDescent="0.2">
      <c r="B690" s="13" t="s">
        <v>8219</v>
      </c>
      <c r="C690" s="13">
        <v>141</v>
      </c>
      <c r="H690" s="13" t="s">
        <v>8221</v>
      </c>
      <c r="I690" s="13">
        <v>1</v>
      </c>
    </row>
    <row r="691" spans="2:9" x14ac:dyDescent="0.2">
      <c r="B691" s="13" t="s">
        <v>8219</v>
      </c>
      <c r="C691" s="13">
        <v>874</v>
      </c>
      <c r="H691" s="13" t="s">
        <v>8221</v>
      </c>
      <c r="I691" s="13">
        <v>2</v>
      </c>
    </row>
    <row r="692" spans="2:9" x14ac:dyDescent="0.2">
      <c r="B692" s="13" t="s">
        <v>8219</v>
      </c>
      <c r="C692" s="13">
        <v>73</v>
      </c>
      <c r="H692" s="13" t="s">
        <v>8221</v>
      </c>
      <c r="I692" s="13">
        <v>11</v>
      </c>
    </row>
    <row r="693" spans="2:9" x14ac:dyDescent="0.2">
      <c r="B693" s="13" t="s">
        <v>8219</v>
      </c>
      <c r="C693" s="13">
        <v>294</v>
      </c>
      <c r="H693" s="13" t="s">
        <v>8221</v>
      </c>
      <c r="I693" s="13">
        <v>0</v>
      </c>
    </row>
    <row r="694" spans="2:9" x14ac:dyDescent="0.2">
      <c r="B694" s="13" t="s">
        <v>8219</v>
      </c>
      <c r="C694" s="13">
        <v>740</v>
      </c>
      <c r="H694" s="13" t="s">
        <v>8221</v>
      </c>
      <c r="I694" s="13">
        <v>0</v>
      </c>
    </row>
    <row r="695" spans="2:9" x14ac:dyDescent="0.2">
      <c r="B695" s="13" t="s">
        <v>8219</v>
      </c>
      <c r="C695" s="13">
        <v>369</v>
      </c>
      <c r="H695" s="13" t="s">
        <v>8221</v>
      </c>
      <c r="I695" s="13">
        <v>9</v>
      </c>
    </row>
    <row r="696" spans="2:9" x14ac:dyDescent="0.2">
      <c r="B696" s="13" t="s">
        <v>8219</v>
      </c>
      <c r="C696" s="13">
        <v>110</v>
      </c>
      <c r="H696" s="13" t="s">
        <v>8221</v>
      </c>
      <c r="I696" s="13">
        <v>0</v>
      </c>
    </row>
    <row r="697" spans="2:9" x14ac:dyDescent="0.2">
      <c r="B697" s="13" t="s">
        <v>8219</v>
      </c>
      <c r="C697" s="13">
        <v>455</v>
      </c>
      <c r="H697" s="13" t="s">
        <v>8221</v>
      </c>
      <c r="I697" s="13">
        <v>4</v>
      </c>
    </row>
    <row r="698" spans="2:9" x14ac:dyDescent="0.2">
      <c r="B698" s="13" t="s">
        <v>8219</v>
      </c>
      <c r="C698" s="13">
        <v>224</v>
      </c>
      <c r="H698" s="13" t="s">
        <v>8221</v>
      </c>
      <c r="I698" s="13">
        <v>1</v>
      </c>
    </row>
    <row r="699" spans="2:9" x14ac:dyDescent="0.2">
      <c r="B699" s="13" t="s">
        <v>8219</v>
      </c>
      <c r="C699" s="13">
        <v>46</v>
      </c>
      <c r="H699" s="13" t="s">
        <v>8221</v>
      </c>
      <c r="I699" s="13">
        <v>2</v>
      </c>
    </row>
    <row r="700" spans="2:9" x14ac:dyDescent="0.2">
      <c r="B700" s="13" t="s">
        <v>8219</v>
      </c>
      <c r="C700" s="13">
        <v>284</v>
      </c>
      <c r="H700" s="13" t="s">
        <v>8221</v>
      </c>
      <c r="I700" s="13">
        <v>0</v>
      </c>
    </row>
    <row r="701" spans="2:9" x14ac:dyDescent="0.2">
      <c r="B701" s="13" t="s">
        <v>8219</v>
      </c>
      <c r="C701" s="13">
        <v>98</v>
      </c>
      <c r="H701" s="13" t="s">
        <v>8221</v>
      </c>
      <c r="I701" s="13">
        <v>1</v>
      </c>
    </row>
    <row r="702" spans="2:9" x14ac:dyDescent="0.2">
      <c r="B702" s="13" t="s">
        <v>8219</v>
      </c>
      <c r="C702" s="13">
        <v>56</v>
      </c>
      <c r="H702" s="13" t="s">
        <v>8221</v>
      </c>
      <c r="I702" s="13">
        <v>17</v>
      </c>
    </row>
    <row r="703" spans="2:9" x14ac:dyDescent="0.2">
      <c r="B703" s="13" t="s">
        <v>8219</v>
      </c>
      <c r="C703" s="13">
        <v>32</v>
      </c>
      <c r="H703" s="13" t="s">
        <v>8221</v>
      </c>
      <c r="I703" s="13">
        <v>2</v>
      </c>
    </row>
    <row r="704" spans="2:9" x14ac:dyDescent="0.2">
      <c r="B704" s="13" t="s">
        <v>8219</v>
      </c>
      <c r="C704" s="13">
        <v>30</v>
      </c>
      <c r="H704" s="13" t="s">
        <v>8221</v>
      </c>
      <c r="I704" s="13">
        <v>3</v>
      </c>
    </row>
    <row r="705" spans="2:9" x14ac:dyDescent="0.2">
      <c r="B705" s="13" t="s">
        <v>8219</v>
      </c>
      <c r="C705" s="13">
        <v>70</v>
      </c>
      <c r="H705" s="13" t="s">
        <v>8221</v>
      </c>
      <c r="I705" s="13">
        <v>41</v>
      </c>
    </row>
    <row r="706" spans="2:9" x14ac:dyDescent="0.2">
      <c r="B706" s="13" t="s">
        <v>8219</v>
      </c>
      <c r="C706" s="13">
        <v>44</v>
      </c>
      <c r="H706" s="13" t="s">
        <v>8221</v>
      </c>
      <c r="I706" s="13">
        <v>2</v>
      </c>
    </row>
    <row r="707" spans="2:9" x14ac:dyDescent="0.2">
      <c r="B707" s="13" t="s">
        <v>8219</v>
      </c>
      <c r="C707" s="13">
        <v>92</v>
      </c>
      <c r="H707" s="13" t="s">
        <v>8221</v>
      </c>
      <c r="I707" s="13">
        <v>3</v>
      </c>
    </row>
    <row r="708" spans="2:9" x14ac:dyDescent="0.2">
      <c r="B708" s="13" t="s">
        <v>8219</v>
      </c>
      <c r="C708" s="13">
        <v>205</v>
      </c>
      <c r="H708" s="13" t="s">
        <v>8221</v>
      </c>
      <c r="I708" s="13">
        <v>8</v>
      </c>
    </row>
    <row r="709" spans="2:9" x14ac:dyDescent="0.2">
      <c r="B709" s="13" t="s">
        <v>8219</v>
      </c>
      <c r="C709" s="13">
        <v>23</v>
      </c>
      <c r="H709" s="13" t="s">
        <v>8221</v>
      </c>
      <c r="I709" s="13">
        <v>0</v>
      </c>
    </row>
    <row r="710" spans="2:9" x14ac:dyDescent="0.2">
      <c r="B710" s="13" t="s">
        <v>8219</v>
      </c>
      <c r="C710" s="13">
        <v>4</v>
      </c>
      <c r="H710" s="13" t="s">
        <v>8221</v>
      </c>
      <c r="I710" s="13">
        <v>1</v>
      </c>
    </row>
    <row r="711" spans="2:9" x14ac:dyDescent="0.2">
      <c r="B711" s="13" t="s">
        <v>8219</v>
      </c>
      <c r="C711" s="13">
        <v>112</v>
      </c>
      <c r="H711" s="13" t="s">
        <v>8221</v>
      </c>
      <c r="I711" s="13">
        <v>3</v>
      </c>
    </row>
    <row r="712" spans="2:9" x14ac:dyDescent="0.2">
      <c r="B712" s="13" t="s">
        <v>8219</v>
      </c>
      <c r="C712" s="13">
        <v>27</v>
      </c>
      <c r="H712" s="13" t="s">
        <v>8221</v>
      </c>
      <c r="I712" s="13">
        <v>4</v>
      </c>
    </row>
    <row r="713" spans="2:9" x14ac:dyDescent="0.2">
      <c r="B713" s="13" t="s">
        <v>8219</v>
      </c>
      <c r="C713" s="13">
        <v>11</v>
      </c>
      <c r="H713" s="13" t="s">
        <v>8221</v>
      </c>
      <c r="I713" s="13">
        <v>9</v>
      </c>
    </row>
    <row r="714" spans="2:9" x14ac:dyDescent="0.2">
      <c r="B714" s="13" t="s">
        <v>8219</v>
      </c>
      <c r="C714" s="13">
        <v>26</v>
      </c>
      <c r="H714" s="13" t="s">
        <v>8221</v>
      </c>
      <c r="I714" s="13">
        <v>16</v>
      </c>
    </row>
    <row r="715" spans="2:9" x14ac:dyDescent="0.2">
      <c r="B715" s="13" t="s">
        <v>8219</v>
      </c>
      <c r="C715" s="13">
        <v>77</v>
      </c>
      <c r="H715" s="13" t="s">
        <v>8221</v>
      </c>
      <c r="I715" s="13">
        <v>1</v>
      </c>
    </row>
    <row r="716" spans="2:9" x14ac:dyDescent="0.2">
      <c r="B716" s="13" t="s">
        <v>8219</v>
      </c>
      <c r="C716" s="13">
        <v>136</v>
      </c>
      <c r="H716" s="13" t="s">
        <v>8221</v>
      </c>
      <c r="I716" s="13">
        <v>7</v>
      </c>
    </row>
    <row r="717" spans="2:9" x14ac:dyDescent="0.2">
      <c r="B717" s="13" t="s">
        <v>8219</v>
      </c>
      <c r="C717" s="13">
        <v>157</v>
      </c>
      <c r="H717" s="13" t="s">
        <v>8221</v>
      </c>
      <c r="I717" s="13">
        <v>0</v>
      </c>
    </row>
    <row r="718" spans="2:9" x14ac:dyDescent="0.2">
      <c r="B718" s="13" t="s">
        <v>8219</v>
      </c>
      <c r="C718" s="13">
        <v>158</v>
      </c>
      <c r="H718" s="13" t="s">
        <v>8221</v>
      </c>
      <c r="I718" s="13">
        <v>0</v>
      </c>
    </row>
    <row r="719" spans="2:9" x14ac:dyDescent="0.2">
      <c r="B719" s="13" t="s">
        <v>8219</v>
      </c>
      <c r="C719" s="13">
        <v>27</v>
      </c>
      <c r="H719" s="13" t="s">
        <v>8221</v>
      </c>
      <c r="I719" s="13">
        <v>0</v>
      </c>
    </row>
    <row r="720" spans="2:9" x14ac:dyDescent="0.2">
      <c r="B720" s="13" t="s">
        <v>8219</v>
      </c>
      <c r="C720" s="13">
        <v>23</v>
      </c>
      <c r="H720" s="13" t="s">
        <v>8221</v>
      </c>
      <c r="I720" s="13">
        <v>0</v>
      </c>
    </row>
    <row r="721" spans="2:9" x14ac:dyDescent="0.2">
      <c r="B721" s="13" t="s">
        <v>8219</v>
      </c>
      <c r="C721" s="13">
        <v>17</v>
      </c>
      <c r="H721" s="13" t="s">
        <v>8221</v>
      </c>
      <c r="I721" s="13">
        <v>0</v>
      </c>
    </row>
    <row r="722" spans="2:9" x14ac:dyDescent="0.2">
      <c r="B722" s="13" t="s">
        <v>8219</v>
      </c>
      <c r="C722" s="13">
        <v>37</v>
      </c>
      <c r="H722" s="13" t="s">
        <v>8221</v>
      </c>
      <c r="I722" s="13">
        <v>1</v>
      </c>
    </row>
    <row r="723" spans="2:9" x14ac:dyDescent="0.2">
      <c r="B723" s="13" t="s">
        <v>8219</v>
      </c>
      <c r="C723" s="13">
        <v>65</v>
      </c>
      <c r="H723" s="13" t="s">
        <v>8221</v>
      </c>
      <c r="I723" s="13">
        <v>2</v>
      </c>
    </row>
    <row r="724" spans="2:9" x14ac:dyDescent="0.2">
      <c r="B724" s="13" t="s">
        <v>8219</v>
      </c>
      <c r="C724" s="13">
        <v>18</v>
      </c>
      <c r="H724" s="13" t="s">
        <v>8221</v>
      </c>
      <c r="I724" s="13">
        <v>1</v>
      </c>
    </row>
    <row r="725" spans="2:9" x14ac:dyDescent="0.2">
      <c r="B725" s="13" t="s">
        <v>8219</v>
      </c>
      <c r="C725" s="13">
        <v>25</v>
      </c>
      <c r="H725" s="13" t="s">
        <v>8221</v>
      </c>
      <c r="I725" s="13">
        <v>15</v>
      </c>
    </row>
    <row r="726" spans="2:9" x14ac:dyDescent="0.2">
      <c r="B726" s="13" t="s">
        <v>8219</v>
      </c>
      <c r="C726" s="13">
        <v>104</v>
      </c>
      <c r="H726" s="13" t="s">
        <v>8221</v>
      </c>
      <c r="I726" s="13">
        <v>1</v>
      </c>
    </row>
    <row r="727" spans="2:9" x14ac:dyDescent="0.2">
      <c r="B727" s="13" t="s">
        <v>8219</v>
      </c>
      <c r="C727" s="13">
        <v>108</v>
      </c>
      <c r="H727" s="13" t="s">
        <v>8221</v>
      </c>
      <c r="I727" s="13">
        <v>1</v>
      </c>
    </row>
    <row r="728" spans="2:9" x14ac:dyDescent="0.2">
      <c r="B728" s="13" t="s">
        <v>8219</v>
      </c>
      <c r="C728" s="13">
        <v>38</v>
      </c>
      <c r="H728" s="13" t="s">
        <v>8221</v>
      </c>
      <c r="I728" s="13">
        <v>0</v>
      </c>
    </row>
    <row r="729" spans="2:9" x14ac:dyDescent="0.2">
      <c r="B729" s="13" t="s">
        <v>8219</v>
      </c>
      <c r="C729" s="13">
        <v>88</v>
      </c>
      <c r="H729" s="13" t="s">
        <v>8221</v>
      </c>
      <c r="I729" s="13">
        <v>39</v>
      </c>
    </row>
    <row r="730" spans="2:9" x14ac:dyDescent="0.2">
      <c r="B730" s="13" t="s">
        <v>8219</v>
      </c>
      <c r="C730" s="13">
        <v>82</v>
      </c>
      <c r="H730" s="13" t="s">
        <v>8221</v>
      </c>
      <c r="I730" s="13">
        <v>103</v>
      </c>
    </row>
    <row r="731" spans="2:9" x14ac:dyDescent="0.2">
      <c r="B731" s="13" t="s">
        <v>8219</v>
      </c>
      <c r="C731" s="13">
        <v>126</v>
      </c>
      <c r="H731" s="13" t="s">
        <v>8221</v>
      </c>
      <c r="I731" s="13">
        <v>0</v>
      </c>
    </row>
    <row r="732" spans="2:9" x14ac:dyDescent="0.2">
      <c r="B732" s="13" t="s">
        <v>8219</v>
      </c>
      <c r="C732" s="13">
        <v>133</v>
      </c>
      <c r="H732" s="13" t="s">
        <v>8221</v>
      </c>
      <c r="I732" s="13">
        <v>39</v>
      </c>
    </row>
    <row r="733" spans="2:9" x14ac:dyDescent="0.2">
      <c r="B733" s="13" t="s">
        <v>8219</v>
      </c>
      <c r="C733" s="13">
        <v>47</v>
      </c>
      <c r="H733" s="13" t="s">
        <v>8221</v>
      </c>
      <c r="I733" s="13">
        <v>15</v>
      </c>
    </row>
    <row r="734" spans="2:9" x14ac:dyDescent="0.2">
      <c r="B734" s="13" t="s">
        <v>8219</v>
      </c>
      <c r="C734" s="13">
        <v>58</v>
      </c>
      <c r="H734" s="13" t="s">
        <v>8221</v>
      </c>
      <c r="I734" s="13">
        <v>22</v>
      </c>
    </row>
    <row r="735" spans="2:9" x14ac:dyDescent="0.2">
      <c r="B735" s="13" t="s">
        <v>8219</v>
      </c>
      <c r="C735" s="13">
        <v>32</v>
      </c>
      <c r="H735" s="13" t="s">
        <v>8221</v>
      </c>
      <c r="I735" s="13">
        <v>92</v>
      </c>
    </row>
    <row r="736" spans="2:9" x14ac:dyDescent="0.2">
      <c r="B736" s="13" t="s">
        <v>8219</v>
      </c>
      <c r="C736" s="13">
        <v>37</v>
      </c>
      <c r="H736" s="13" t="s">
        <v>8221</v>
      </c>
      <c r="I736" s="13">
        <v>25</v>
      </c>
    </row>
    <row r="737" spans="2:9" x14ac:dyDescent="0.2">
      <c r="B737" s="13" t="s">
        <v>8219</v>
      </c>
      <c r="C737" s="13">
        <v>87</v>
      </c>
      <c r="H737" s="13" t="s">
        <v>8221</v>
      </c>
      <c r="I737" s="13">
        <v>19</v>
      </c>
    </row>
    <row r="738" spans="2:9" x14ac:dyDescent="0.2">
      <c r="B738" s="13" t="s">
        <v>8219</v>
      </c>
      <c r="C738" s="13">
        <v>15</v>
      </c>
      <c r="H738" s="13" t="s">
        <v>8221</v>
      </c>
      <c r="I738" s="13">
        <v>19</v>
      </c>
    </row>
    <row r="739" spans="2:9" x14ac:dyDescent="0.2">
      <c r="B739" s="13" t="s">
        <v>8219</v>
      </c>
      <c r="C739" s="13">
        <v>27</v>
      </c>
      <c r="H739" s="13" t="s">
        <v>8221</v>
      </c>
      <c r="I739" s="13">
        <v>13</v>
      </c>
    </row>
    <row r="740" spans="2:9" x14ac:dyDescent="0.2">
      <c r="B740" s="13" t="s">
        <v>8219</v>
      </c>
      <c r="C740" s="13">
        <v>19</v>
      </c>
      <c r="H740" s="13" t="s">
        <v>8221</v>
      </c>
      <c r="I740" s="13">
        <v>124</v>
      </c>
    </row>
    <row r="741" spans="2:9" x14ac:dyDescent="0.2">
      <c r="B741" s="13" t="s">
        <v>8219</v>
      </c>
      <c r="C741" s="13">
        <v>17</v>
      </c>
      <c r="H741" s="13" t="s">
        <v>8221</v>
      </c>
      <c r="I741" s="13">
        <v>4</v>
      </c>
    </row>
    <row r="742" spans="2:9" x14ac:dyDescent="0.2">
      <c r="B742" s="13" t="s">
        <v>8219</v>
      </c>
      <c r="C742" s="13">
        <v>26</v>
      </c>
      <c r="H742" s="13" t="s">
        <v>8221</v>
      </c>
      <c r="I742" s="13">
        <v>10</v>
      </c>
    </row>
    <row r="743" spans="2:9" x14ac:dyDescent="0.2">
      <c r="B743" s="13" t="s">
        <v>8219</v>
      </c>
      <c r="C743" s="13">
        <v>28</v>
      </c>
      <c r="H743" s="13" t="s">
        <v>8221</v>
      </c>
      <c r="I743" s="13">
        <v>15</v>
      </c>
    </row>
    <row r="744" spans="2:9" x14ac:dyDescent="0.2">
      <c r="B744" s="13" t="s">
        <v>8219</v>
      </c>
      <c r="C744" s="13">
        <v>37</v>
      </c>
      <c r="H744" s="13" t="s">
        <v>8221</v>
      </c>
      <c r="I744" s="13">
        <v>38</v>
      </c>
    </row>
    <row r="745" spans="2:9" x14ac:dyDescent="0.2">
      <c r="B745" s="13" t="s">
        <v>8219</v>
      </c>
      <c r="C745" s="13">
        <v>128</v>
      </c>
      <c r="H745" s="13" t="s">
        <v>8221</v>
      </c>
      <c r="I745" s="13">
        <v>152</v>
      </c>
    </row>
    <row r="746" spans="2:9" x14ac:dyDescent="0.2">
      <c r="B746" s="13" t="s">
        <v>8219</v>
      </c>
      <c r="C746" s="13">
        <v>10</v>
      </c>
      <c r="H746" s="13" t="s">
        <v>8221</v>
      </c>
      <c r="I746" s="13">
        <v>24</v>
      </c>
    </row>
    <row r="747" spans="2:9" x14ac:dyDescent="0.2">
      <c r="B747" s="13" t="s">
        <v>8219</v>
      </c>
      <c r="C747" s="13">
        <v>83</v>
      </c>
      <c r="H747" s="13" t="s">
        <v>8221</v>
      </c>
      <c r="I747" s="13">
        <v>76</v>
      </c>
    </row>
    <row r="748" spans="2:9" x14ac:dyDescent="0.2">
      <c r="B748" s="13" t="s">
        <v>8219</v>
      </c>
      <c r="C748" s="13">
        <v>46</v>
      </c>
      <c r="H748" s="13" t="s">
        <v>8221</v>
      </c>
      <c r="I748" s="13">
        <v>185</v>
      </c>
    </row>
    <row r="749" spans="2:9" x14ac:dyDescent="0.2">
      <c r="B749" s="13" t="s">
        <v>8219</v>
      </c>
      <c r="C749" s="13">
        <v>90</v>
      </c>
      <c r="H749" s="13" t="s">
        <v>8221</v>
      </c>
      <c r="I749" s="13">
        <v>33</v>
      </c>
    </row>
    <row r="750" spans="2:9" x14ac:dyDescent="0.2">
      <c r="B750" s="13" t="s">
        <v>8219</v>
      </c>
      <c r="C750" s="13">
        <v>81</v>
      </c>
      <c r="H750" s="13" t="s">
        <v>8221</v>
      </c>
      <c r="I750" s="13">
        <v>108</v>
      </c>
    </row>
    <row r="751" spans="2:9" x14ac:dyDescent="0.2">
      <c r="B751" s="13" t="s">
        <v>8219</v>
      </c>
      <c r="C751" s="13">
        <v>32</v>
      </c>
      <c r="H751" s="13" t="s">
        <v>8221</v>
      </c>
      <c r="I751" s="13">
        <v>29</v>
      </c>
    </row>
    <row r="752" spans="2:9" x14ac:dyDescent="0.2">
      <c r="B752" s="13" t="s">
        <v>8219</v>
      </c>
      <c r="C752" s="13">
        <v>20</v>
      </c>
      <c r="H752" s="13" t="s">
        <v>8221</v>
      </c>
      <c r="I752" s="13">
        <v>24</v>
      </c>
    </row>
    <row r="753" spans="2:9" x14ac:dyDescent="0.2">
      <c r="B753" s="13" t="s">
        <v>8219</v>
      </c>
      <c r="C753" s="13">
        <v>70</v>
      </c>
      <c r="H753" s="13" t="s">
        <v>8221</v>
      </c>
      <c r="I753" s="13">
        <v>4</v>
      </c>
    </row>
    <row r="754" spans="2:9" x14ac:dyDescent="0.2">
      <c r="B754" s="13" t="s">
        <v>8219</v>
      </c>
      <c r="C754" s="13">
        <v>168</v>
      </c>
      <c r="H754" s="13" t="s">
        <v>8221</v>
      </c>
      <c r="I754" s="13">
        <v>4</v>
      </c>
    </row>
    <row r="755" spans="2:9" x14ac:dyDescent="0.2">
      <c r="B755" s="13" t="s">
        <v>8219</v>
      </c>
      <c r="C755" s="13">
        <v>34</v>
      </c>
      <c r="H755" s="13" t="s">
        <v>8221</v>
      </c>
      <c r="I755" s="13">
        <v>15</v>
      </c>
    </row>
    <row r="756" spans="2:9" x14ac:dyDescent="0.2">
      <c r="B756" s="13" t="s">
        <v>8219</v>
      </c>
      <c r="C756" s="13">
        <v>48</v>
      </c>
      <c r="H756" s="13" t="s">
        <v>8221</v>
      </c>
      <c r="I756" s="13">
        <v>4</v>
      </c>
    </row>
    <row r="757" spans="2:9" x14ac:dyDescent="0.2">
      <c r="B757" s="13" t="s">
        <v>8219</v>
      </c>
      <c r="C757" s="13">
        <v>48</v>
      </c>
      <c r="H757" s="13" t="s">
        <v>8221</v>
      </c>
      <c r="I757" s="13">
        <v>139</v>
      </c>
    </row>
    <row r="758" spans="2:9" x14ac:dyDescent="0.2">
      <c r="B758" s="13" t="s">
        <v>8219</v>
      </c>
      <c r="C758" s="13">
        <v>221</v>
      </c>
      <c r="H758" s="13" t="s">
        <v>8221</v>
      </c>
      <c r="I758" s="13">
        <v>2</v>
      </c>
    </row>
    <row r="759" spans="2:9" x14ac:dyDescent="0.2">
      <c r="B759" s="13" t="s">
        <v>8219</v>
      </c>
      <c r="C759" s="13">
        <v>107</v>
      </c>
      <c r="H759" s="13" t="s">
        <v>8221</v>
      </c>
      <c r="I759" s="13">
        <v>18</v>
      </c>
    </row>
    <row r="760" spans="2:9" x14ac:dyDescent="0.2">
      <c r="B760" s="13" t="s">
        <v>8219</v>
      </c>
      <c r="C760" s="13">
        <v>45</v>
      </c>
      <c r="H760" s="13" t="s">
        <v>8221</v>
      </c>
      <c r="I760" s="13">
        <v>81</v>
      </c>
    </row>
    <row r="761" spans="2:9" x14ac:dyDescent="0.2">
      <c r="B761" s="13" t="s">
        <v>8219</v>
      </c>
      <c r="C761" s="13">
        <v>36</v>
      </c>
      <c r="H761" s="13" t="s">
        <v>8221</v>
      </c>
      <c r="I761" s="13">
        <v>86</v>
      </c>
    </row>
    <row r="762" spans="2:9" x14ac:dyDescent="0.2">
      <c r="B762" s="13" t="s">
        <v>8219</v>
      </c>
      <c r="C762" s="13">
        <v>101</v>
      </c>
      <c r="H762" s="13" t="s">
        <v>8221</v>
      </c>
      <c r="I762" s="13">
        <v>140</v>
      </c>
    </row>
    <row r="763" spans="2:9" x14ac:dyDescent="0.2">
      <c r="B763" s="13" t="s">
        <v>8219</v>
      </c>
      <c r="C763" s="13">
        <v>62</v>
      </c>
      <c r="H763" s="13" t="s">
        <v>8221</v>
      </c>
      <c r="I763" s="13">
        <v>37</v>
      </c>
    </row>
    <row r="764" spans="2:9" x14ac:dyDescent="0.2">
      <c r="B764" s="13" t="s">
        <v>8219</v>
      </c>
      <c r="C764" s="13">
        <v>32</v>
      </c>
      <c r="H764" s="13" t="s">
        <v>8221</v>
      </c>
      <c r="I764" s="13">
        <v>6</v>
      </c>
    </row>
    <row r="765" spans="2:9" x14ac:dyDescent="0.2">
      <c r="B765" s="13" t="s">
        <v>8219</v>
      </c>
      <c r="C765" s="13">
        <v>89</v>
      </c>
      <c r="H765" s="13" t="s">
        <v>8221</v>
      </c>
      <c r="I765" s="13">
        <v>113</v>
      </c>
    </row>
    <row r="766" spans="2:9" x14ac:dyDescent="0.2">
      <c r="B766" s="13" t="s">
        <v>8219</v>
      </c>
      <c r="C766" s="13">
        <v>93</v>
      </c>
      <c r="H766" s="13" t="s">
        <v>8221</v>
      </c>
      <c r="I766" s="13">
        <v>37</v>
      </c>
    </row>
    <row r="767" spans="2:9" x14ac:dyDescent="0.2">
      <c r="B767" s="13" t="s">
        <v>8219</v>
      </c>
      <c r="C767" s="13">
        <v>98</v>
      </c>
      <c r="H767" s="13" t="s">
        <v>8221</v>
      </c>
      <c r="I767" s="13">
        <v>18</v>
      </c>
    </row>
    <row r="768" spans="2:9" x14ac:dyDescent="0.2">
      <c r="B768" s="13" t="s">
        <v>8219</v>
      </c>
      <c r="C768" s="13">
        <v>82</v>
      </c>
      <c r="H768" s="13" t="s">
        <v>8221</v>
      </c>
      <c r="I768" s="13">
        <v>75</v>
      </c>
    </row>
    <row r="769" spans="2:9" x14ac:dyDescent="0.2">
      <c r="B769" s="13" t="s">
        <v>8219</v>
      </c>
      <c r="C769" s="13">
        <v>116</v>
      </c>
      <c r="H769" s="13" t="s">
        <v>8221</v>
      </c>
      <c r="I769" s="13">
        <v>52</v>
      </c>
    </row>
    <row r="770" spans="2:9" x14ac:dyDescent="0.2">
      <c r="B770" s="13" t="s">
        <v>8219</v>
      </c>
      <c r="C770" s="13">
        <v>52</v>
      </c>
      <c r="H770" s="13" t="s">
        <v>8221</v>
      </c>
      <c r="I770" s="13">
        <v>122</v>
      </c>
    </row>
    <row r="771" spans="2:9" x14ac:dyDescent="0.2">
      <c r="B771" s="13" t="s">
        <v>8219</v>
      </c>
      <c r="C771" s="13">
        <v>23</v>
      </c>
      <c r="H771" s="13" t="s">
        <v>8221</v>
      </c>
      <c r="I771" s="13">
        <v>8</v>
      </c>
    </row>
    <row r="772" spans="2:9" x14ac:dyDescent="0.2">
      <c r="B772" s="13" t="s">
        <v>8219</v>
      </c>
      <c r="C772" s="13">
        <v>77</v>
      </c>
      <c r="H772" s="13" t="s">
        <v>8221</v>
      </c>
      <c r="I772" s="13">
        <v>8</v>
      </c>
    </row>
    <row r="773" spans="2:9" x14ac:dyDescent="0.2">
      <c r="B773" s="13" t="s">
        <v>8219</v>
      </c>
      <c r="C773" s="13">
        <v>49</v>
      </c>
      <c r="H773" s="13" t="s">
        <v>8221</v>
      </c>
      <c r="I773" s="13">
        <v>96</v>
      </c>
    </row>
    <row r="774" spans="2:9" x14ac:dyDescent="0.2">
      <c r="B774" s="13" t="s">
        <v>8219</v>
      </c>
      <c r="C774" s="13">
        <v>59</v>
      </c>
      <c r="H774" s="13" t="s">
        <v>8221</v>
      </c>
      <c r="I774" s="13">
        <v>9</v>
      </c>
    </row>
    <row r="775" spans="2:9" x14ac:dyDescent="0.2">
      <c r="B775" s="13" t="s">
        <v>8219</v>
      </c>
      <c r="C775" s="13">
        <v>113</v>
      </c>
      <c r="H775" s="13" t="s">
        <v>8221</v>
      </c>
      <c r="I775" s="13">
        <v>2</v>
      </c>
    </row>
    <row r="776" spans="2:9" x14ac:dyDescent="0.2">
      <c r="B776" s="13" t="s">
        <v>8219</v>
      </c>
      <c r="C776" s="13">
        <v>34</v>
      </c>
      <c r="H776" s="13" t="s">
        <v>8221</v>
      </c>
      <c r="I776" s="13">
        <v>26</v>
      </c>
    </row>
    <row r="777" spans="2:9" x14ac:dyDescent="0.2">
      <c r="B777" s="13" t="s">
        <v>8219</v>
      </c>
      <c r="C777" s="13">
        <v>42</v>
      </c>
      <c r="H777" s="13" t="s">
        <v>8221</v>
      </c>
      <c r="I777" s="13">
        <v>23</v>
      </c>
    </row>
    <row r="778" spans="2:9" x14ac:dyDescent="0.2">
      <c r="B778" s="13" t="s">
        <v>8219</v>
      </c>
      <c r="C778" s="13">
        <v>42</v>
      </c>
      <c r="H778" s="13" t="s">
        <v>8221</v>
      </c>
      <c r="I778" s="13">
        <v>0</v>
      </c>
    </row>
    <row r="779" spans="2:9" x14ac:dyDescent="0.2">
      <c r="B779" s="13" t="s">
        <v>8219</v>
      </c>
      <c r="C779" s="13">
        <v>49</v>
      </c>
      <c r="H779" s="13" t="s">
        <v>8221</v>
      </c>
      <c r="I779" s="13">
        <v>140</v>
      </c>
    </row>
    <row r="780" spans="2:9" x14ac:dyDescent="0.2">
      <c r="B780" s="13" t="s">
        <v>8219</v>
      </c>
      <c r="C780" s="13">
        <v>56</v>
      </c>
      <c r="H780" s="13" t="s">
        <v>8221</v>
      </c>
      <c r="I780" s="13">
        <v>0</v>
      </c>
    </row>
    <row r="781" spans="2:9" x14ac:dyDescent="0.2">
      <c r="B781" s="13" t="s">
        <v>8219</v>
      </c>
      <c r="C781" s="13">
        <v>25</v>
      </c>
      <c r="H781" s="13" t="s">
        <v>8221</v>
      </c>
      <c r="I781" s="13">
        <v>6</v>
      </c>
    </row>
    <row r="782" spans="2:9" x14ac:dyDescent="0.2">
      <c r="B782" s="13" t="s">
        <v>8219</v>
      </c>
      <c r="C782" s="13">
        <v>52</v>
      </c>
      <c r="H782" s="13" t="s">
        <v>8221</v>
      </c>
      <c r="I782" s="13">
        <v>100</v>
      </c>
    </row>
    <row r="783" spans="2:9" x14ac:dyDescent="0.2">
      <c r="B783" s="13" t="s">
        <v>8219</v>
      </c>
      <c r="C783" s="13">
        <v>34</v>
      </c>
      <c r="H783" s="13" t="s">
        <v>8221</v>
      </c>
      <c r="I783" s="13">
        <v>0</v>
      </c>
    </row>
    <row r="784" spans="2:9" x14ac:dyDescent="0.2">
      <c r="B784" s="13" t="s">
        <v>8219</v>
      </c>
      <c r="C784" s="13">
        <v>67</v>
      </c>
      <c r="H784" s="13" t="s">
        <v>8221</v>
      </c>
      <c r="I784" s="13">
        <v>4</v>
      </c>
    </row>
    <row r="785" spans="2:9" x14ac:dyDescent="0.2">
      <c r="B785" s="13" t="s">
        <v>8219</v>
      </c>
      <c r="C785" s="13">
        <v>70</v>
      </c>
      <c r="H785" s="13" t="s">
        <v>8221</v>
      </c>
      <c r="I785" s="13">
        <v>8</v>
      </c>
    </row>
    <row r="786" spans="2:9" x14ac:dyDescent="0.2">
      <c r="B786" s="13" t="s">
        <v>8219</v>
      </c>
      <c r="C786" s="13">
        <v>89</v>
      </c>
      <c r="H786" s="13" t="s">
        <v>8221</v>
      </c>
      <c r="I786" s="13">
        <v>0</v>
      </c>
    </row>
    <row r="787" spans="2:9" x14ac:dyDescent="0.2">
      <c r="B787" s="13" t="s">
        <v>8219</v>
      </c>
      <c r="C787" s="13">
        <v>107</v>
      </c>
      <c r="H787" s="13" t="s">
        <v>8221</v>
      </c>
      <c r="I787" s="13">
        <v>16</v>
      </c>
    </row>
    <row r="788" spans="2:9" x14ac:dyDescent="0.2">
      <c r="B788" s="13" t="s">
        <v>8219</v>
      </c>
      <c r="C788" s="13">
        <v>159</v>
      </c>
      <c r="H788" s="13" t="s">
        <v>8221</v>
      </c>
      <c r="I788" s="13">
        <v>2</v>
      </c>
    </row>
    <row r="789" spans="2:9" x14ac:dyDescent="0.2">
      <c r="B789" s="13" t="s">
        <v>8219</v>
      </c>
      <c r="C789" s="13">
        <v>181</v>
      </c>
      <c r="H789" s="13" t="s">
        <v>8221</v>
      </c>
      <c r="I789" s="13">
        <v>48</v>
      </c>
    </row>
    <row r="790" spans="2:9" x14ac:dyDescent="0.2">
      <c r="B790" s="13" t="s">
        <v>8219</v>
      </c>
      <c r="C790" s="13">
        <v>131</v>
      </c>
      <c r="H790" s="13" t="s">
        <v>8221</v>
      </c>
      <c r="I790" s="13">
        <v>2</v>
      </c>
    </row>
    <row r="791" spans="2:9" x14ac:dyDescent="0.2">
      <c r="B791" s="13" t="s">
        <v>8219</v>
      </c>
      <c r="C791" s="13">
        <v>125</v>
      </c>
      <c r="H791" s="13" t="s">
        <v>8221</v>
      </c>
      <c r="I791" s="13">
        <v>2</v>
      </c>
    </row>
    <row r="792" spans="2:9" x14ac:dyDescent="0.2">
      <c r="B792" s="13" t="s">
        <v>8219</v>
      </c>
      <c r="C792" s="13">
        <v>61</v>
      </c>
      <c r="H792" s="13" t="s">
        <v>8221</v>
      </c>
      <c r="I792" s="13">
        <v>1</v>
      </c>
    </row>
    <row r="793" spans="2:9" x14ac:dyDescent="0.2">
      <c r="B793" s="13" t="s">
        <v>8219</v>
      </c>
      <c r="C793" s="13">
        <v>90</v>
      </c>
      <c r="H793" s="13" t="s">
        <v>8221</v>
      </c>
      <c r="I793" s="13">
        <v>17</v>
      </c>
    </row>
    <row r="794" spans="2:9" x14ac:dyDescent="0.2">
      <c r="B794" s="13" t="s">
        <v>8219</v>
      </c>
      <c r="C794" s="13">
        <v>35</v>
      </c>
      <c r="H794" s="13" t="s">
        <v>8221</v>
      </c>
      <c r="I794" s="13">
        <v>0</v>
      </c>
    </row>
    <row r="795" spans="2:9" x14ac:dyDescent="0.2">
      <c r="B795" s="13" t="s">
        <v>8219</v>
      </c>
      <c r="C795" s="13">
        <v>90</v>
      </c>
      <c r="H795" s="13" t="s">
        <v>8221</v>
      </c>
      <c r="I795" s="13">
        <v>11</v>
      </c>
    </row>
    <row r="796" spans="2:9" x14ac:dyDescent="0.2">
      <c r="B796" s="13" t="s">
        <v>8219</v>
      </c>
      <c r="C796" s="13">
        <v>4</v>
      </c>
      <c r="H796" s="13" t="s">
        <v>8221</v>
      </c>
      <c r="I796" s="13">
        <v>95</v>
      </c>
    </row>
    <row r="797" spans="2:9" x14ac:dyDescent="0.2">
      <c r="B797" s="13" t="s">
        <v>8219</v>
      </c>
      <c r="C797" s="13">
        <v>120</v>
      </c>
      <c r="H797" s="13" t="s">
        <v>8221</v>
      </c>
      <c r="I797" s="13">
        <v>13</v>
      </c>
    </row>
    <row r="798" spans="2:9" x14ac:dyDescent="0.2">
      <c r="B798" s="13" t="s">
        <v>8219</v>
      </c>
      <c r="C798" s="13">
        <v>14</v>
      </c>
      <c r="H798" s="13" t="s">
        <v>8221</v>
      </c>
      <c r="I798" s="13">
        <v>2</v>
      </c>
    </row>
    <row r="799" spans="2:9" x14ac:dyDescent="0.2">
      <c r="B799" s="13" t="s">
        <v>8219</v>
      </c>
      <c r="C799" s="13">
        <v>27</v>
      </c>
      <c r="H799" s="13" t="s">
        <v>8221</v>
      </c>
      <c r="I799" s="13">
        <v>2</v>
      </c>
    </row>
    <row r="800" spans="2:9" x14ac:dyDescent="0.2">
      <c r="B800" s="13" t="s">
        <v>8219</v>
      </c>
      <c r="C800" s="13">
        <v>49</v>
      </c>
      <c r="H800" s="13" t="s">
        <v>8221</v>
      </c>
      <c r="I800" s="13">
        <v>3</v>
      </c>
    </row>
    <row r="801" spans="2:9" x14ac:dyDescent="0.2">
      <c r="B801" s="13" t="s">
        <v>8219</v>
      </c>
      <c r="C801" s="13">
        <v>102</v>
      </c>
      <c r="H801" s="13" t="s">
        <v>8221</v>
      </c>
      <c r="I801" s="13">
        <v>0</v>
      </c>
    </row>
    <row r="802" spans="2:9" x14ac:dyDescent="0.2">
      <c r="B802" s="13" t="s">
        <v>8219</v>
      </c>
      <c r="C802" s="13">
        <v>3</v>
      </c>
      <c r="H802" s="13" t="s">
        <v>8221</v>
      </c>
      <c r="I802" s="13">
        <v>0</v>
      </c>
    </row>
    <row r="803" spans="2:9" x14ac:dyDescent="0.2">
      <c r="B803" s="13" t="s">
        <v>8219</v>
      </c>
      <c r="C803" s="13">
        <v>25</v>
      </c>
      <c r="H803" s="13" t="s">
        <v>8221</v>
      </c>
      <c r="I803" s="13">
        <v>0</v>
      </c>
    </row>
    <row r="804" spans="2:9" x14ac:dyDescent="0.2">
      <c r="B804" s="13" t="s">
        <v>8219</v>
      </c>
      <c r="C804" s="13">
        <v>118</v>
      </c>
      <c r="H804" s="13" t="s">
        <v>8221</v>
      </c>
      <c r="I804" s="13">
        <v>2</v>
      </c>
    </row>
    <row r="805" spans="2:9" x14ac:dyDescent="0.2">
      <c r="B805" s="13" t="s">
        <v>8219</v>
      </c>
      <c r="C805" s="13">
        <v>57</v>
      </c>
      <c r="H805" s="13" t="s">
        <v>8221</v>
      </c>
      <c r="I805" s="13">
        <v>24</v>
      </c>
    </row>
    <row r="806" spans="2:9" x14ac:dyDescent="0.2">
      <c r="B806" s="13" t="s">
        <v>8219</v>
      </c>
      <c r="C806" s="13">
        <v>11</v>
      </c>
      <c r="H806" s="13" t="s">
        <v>8221</v>
      </c>
      <c r="I806" s="13">
        <v>25</v>
      </c>
    </row>
    <row r="807" spans="2:9" x14ac:dyDescent="0.2">
      <c r="B807" s="13" t="s">
        <v>8219</v>
      </c>
      <c r="C807" s="13">
        <v>33</v>
      </c>
      <c r="H807" s="13" t="s">
        <v>8221</v>
      </c>
      <c r="I807" s="13">
        <v>3</v>
      </c>
    </row>
    <row r="808" spans="2:9" x14ac:dyDescent="0.2">
      <c r="B808" s="13" t="s">
        <v>8219</v>
      </c>
      <c r="C808" s="13">
        <v>40</v>
      </c>
      <c r="H808" s="13" t="s">
        <v>8221</v>
      </c>
      <c r="I808" s="13">
        <v>41</v>
      </c>
    </row>
    <row r="809" spans="2:9" x14ac:dyDescent="0.2">
      <c r="B809" s="13" t="s">
        <v>8219</v>
      </c>
      <c r="C809" s="13">
        <v>50</v>
      </c>
      <c r="H809" s="13" t="s">
        <v>8221</v>
      </c>
      <c r="I809" s="13">
        <v>2</v>
      </c>
    </row>
    <row r="810" spans="2:9" x14ac:dyDescent="0.2">
      <c r="B810" s="13" t="s">
        <v>8219</v>
      </c>
      <c r="C810" s="13">
        <v>38</v>
      </c>
      <c r="H810" s="13" t="s">
        <v>8221</v>
      </c>
      <c r="I810" s="13">
        <v>4</v>
      </c>
    </row>
    <row r="811" spans="2:9" x14ac:dyDescent="0.2">
      <c r="B811" s="13" t="s">
        <v>8219</v>
      </c>
      <c r="C811" s="13">
        <v>96</v>
      </c>
      <c r="H811" s="13" t="s">
        <v>8221</v>
      </c>
      <c r="I811" s="13">
        <v>99</v>
      </c>
    </row>
    <row r="812" spans="2:9" x14ac:dyDescent="0.2">
      <c r="B812" s="13" t="s">
        <v>8219</v>
      </c>
      <c r="C812" s="13">
        <v>48</v>
      </c>
      <c r="H812" s="13" t="s">
        <v>8221</v>
      </c>
      <c r="I812" s="13">
        <v>4</v>
      </c>
    </row>
    <row r="813" spans="2:9" x14ac:dyDescent="0.2">
      <c r="B813" s="13" t="s">
        <v>8219</v>
      </c>
      <c r="C813" s="13">
        <v>33</v>
      </c>
      <c r="H813" s="13" t="s">
        <v>8221</v>
      </c>
      <c r="I813" s="13">
        <v>4</v>
      </c>
    </row>
    <row r="814" spans="2:9" x14ac:dyDescent="0.2">
      <c r="B814" s="13" t="s">
        <v>8219</v>
      </c>
      <c r="C814" s="13">
        <v>226</v>
      </c>
      <c r="H814" s="13" t="s">
        <v>8221</v>
      </c>
      <c r="I814" s="13">
        <v>38</v>
      </c>
    </row>
    <row r="815" spans="2:9" x14ac:dyDescent="0.2">
      <c r="B815" s="13" t="s">
        <v>8219</v>
      </c>
      <c r="C815" s="13">
        <v>14</v>
      </c>
      <c r="H815" s="13" t="s">
        <v>8221</v>
      </c>
      <c r="I815" s="13">
        <v>285</v>
      </c>
    </row>
    <row r="816" spans="2:9" x14ac:dyDescent="0.2">
      <c r="B816" s="13" t="s">
        <v>8219</v>
      </c>
      <c r="C816" s="13">
        <v>20</v>
      </c>
      <c r="H816" s="13" t="s">
        <v>8221</v>
      </c>
      <c r="I816" s="13">
        <v>1</v>
      </c>
    </row>
    <row r="817" spans="2:9" x14ac:dyDescent="0.2">
      <c r="B817" s="13" t="s">
        <v>8219</v>
      </c>
      <c r="C817" s="13">
        <v>25</v>
      </c>
      <c r="H817" s="13" t="s">
        <v>8221</v>
      </c>
      <c r="I817" s="13">
        <v>42</v>
      </c>
    </row>
    <row r="818" spans="2:9" x14ac:dyDescent="0.2">
      <c r="B818" s="13" t="s">
        <v>8219</v>
      </c>
      <c r="C818" s="13">
        <v>90</v>
      </c>
      <c r="H818" s="13" t="s">
        <v>8221</v>
      </c>
      <c r="I818" s="13">
        <v>26</v>
      </c>
    </row>
    <row r="819" spans="2:9" x14ac:dyDescent="0.2">
      <c r="B819" s="13" t="s">
        <v>8219</v>
      </c>
      <c r="C819" s="13">
        <v>11</v>
      </c>
      <c r="H819" s="13" t="s">
        <v>8221</v>
      </c>
      <c r="I819" s="13">
        <v>2</v>
      </c>
    </row>
    <row r="820" spans="2:9" x14ac:dyDescent="0.2">
      <c r="B820" s="13" t="s">
        <v>8219</v>
      </c>
      <c r="C820" s="13">
        <v>55</v>
      </c>
      <c r="H820" s="13" t="s">
        <v>8221</v>
      </c>
      <c r="I820" s="13">
        <v>4</v>
      </c>
    </row>
    <row r="821" spans="2:9" x14ac:dyDescent="0.2">
      <c r="B821" s="13" t="s">
        <v>8219</v>
      </c>
      <c r="C821" s="13">
        <v>30</v>
      </c>
      <c r="H821" s="13" t="s">
        <v>8221</v>
      </c>
      <c r="I821" s="13">
        <v>6</v>
      </c>
    </row>
    <row r="822" spans="2:9" x14ac:dyDescent="0.2">
      <c r="B822" s="13" t="s">
        <v>8219</v>
      </c>
      <c r="C822" s="13">
        <v>28</v>
      </c>
      <c r="H822" s="13" t="s">
        <v>8221</v>
      </c>
      <c r="I822" s="13">
        <v>70</v>
      </c>
    </row>
    <row r="823" spans="2:9" x14ac:dyDescent="0.2">
      <c r="B823" s="13" t="s">
        <v>8219</v>
      </c>
      <c r="C823" s="13">
        <v>45</v>
      </c>
      <c r="H823" s="13" t="s">
        <v>8221</v>
      </c>
      <c r="I823" s="13">
        <v>9</v>
      </c>
    </row>
    <row r="824" spans="2:9" x14ac:dyDescent="0.2">
      <c r="B824" s="13" t="s">
        <v>8219</v>
      </c>
      <c r="C824" s="13">
        <v>13</v>
      </c>
      <c r="H824" s="13" t="s">
        <v>8221</v>
      </c>
      <c r="I824" s="13">
        <v>8</v>
      </c>
    </row>
    <row r="825" spans="2:9" x14ac:dyDescent="0.2">
      <c r="B825" s="13" t="s">
        <v>8219</v>
      </c>
      <c r="C825" s="13">
        <v>40</v>
      </c>
      <c r="H825" s="13" t="s">
        <v>8221</v>
      </c>
      <c r="I825" s="13">
        <v>105</v>
      </c>
    </row>
    <row r="826" spans="2:9" x14ac:dyDescent="0.2">
      <c r="B826" s="13" t="s">
        <v>8219</v>
      </c>
      <c r="C826" s="13">
        <v>21</v>
      </c>
      <c r="H826" s="13" t="s">
        <v>8221</v>
      </c>
      <c r="I826" s="13">
        <v>12</v>
      </c>
    </row>
    <row r="827" spans="2:9" x14ac:dyDescent="0.2">
      <c r="B827" s="13" t="s">
        <v>8219</v>
      </c>
      <c r="C827" s="13">
        <v>134</v>
      </c>
      <c r="H827" s="13" t="s">
        <v>8221</v>
      </c>
      <c r="I827" s="13">
        <v>0</v>
      </c>
    </row>
    <row r="828" spans="2:9" x14ac:dyDescent="0.2">
      <c r="B828" s="13" t="s">
        <v>8219</v>
      </c>
      <c r="C828" s="13">
        <v>20</v>
      </c>
      <c r="H828" s="13" t="s">
        <v>8221</v>
      </c>
      <c r="I828" s="13">
        <v>16</v>
      </c>
    </row>
    <row r="829" spans="2:9" x14ac:dyDescent="0.2">
      <c r="B829" s="13" t="s">
        <v>8219</v>
      </c>
      <c r="C829" s="13">
        <v>19</v>
      </c>
      <c r="H829" s="13" t="s">
        <v>8221</v>
      </c>
      <c r="I829" s="13">
        <v>7</v>
      </c>
    </row>
    <row r="830" spans="2:9" x14ac:dyDescent="0.2">
      <c r="B830" s="13" t="s">
        <v>8219</v>
      </c>
      <c r="C830" s="13">
        <v>209</v>
      </c>
      <c r="H830" s="13" t="s">
        <v>8221</v>
      </c>
      <c r="I830" s="13">
        <v>4</v>
      </c>
    </row>
    <row r="831" spans="2:9" x14ac:dyDescent="0.2">
      <c r="B831" s="13" t="s">
        <v>8219</v>
      </c>
      <c r="C831" s="13">
        <v>38</v>
      </c>
      <c r="H831" s="13" t="s">
        <v>8221</v>
      </c>
      <c r="I831" s="13">
        <v>1</v>
      </c>
    </row>
    <row r="832" spans="2:9" x14ac:dyDescent="0.2">
      <c r="B832" s="13" t="s">
        <v>8219</v>
      </c>
      <c r="C832" s="13">
        <v>24</v>
      </c>
      <c r="H832" s="13" t="s">
        <v>8221</v>
      </c>
      <c r="I832" s="13">
        <v>28</v>
      </c>
    </row>
    <row r="833" spans="2:9" x14ac:dyDescent="0.2">
      <c r="B833" s="13" t="s">
        <v>8219</v>
      </c>
      <c r="C833" s="13">
        <v>8</v>
      </c>
      <c r="H833" s="13" t="s">
        <v>8221</v>
      </c>
      <c r="I833" s="13">
        <v>1</v>
      </c>
    </row>
    <row r="834" spans="2:9" x14ac:dyDescent="0.2">
      <c r="B834" s="13" t="s">
        <v>8219</v>
      </c>
      <c r="C834" s="13">
        <v>179</v>
      </c>
      <c r="H834" s="13" t="s">
        <v>8221</v>
      </c>
      <c r="I834" s="13">
        <v>1</v>
      </c>
    </row>
    <row r="835" spans="2:9" x14ac:dyDescent="0.2">
      <c r="B835" s="13" t="s">
        <v>8219</v>
      </c>
      <c r="C835" s="13">
        <v>26</v>
      </c>
      <c r="H835" s="13" t="s">
        <v>8221</v>
      </c>
      <c r="I835" s="13">
        <v>5</v>
      </c>
    </row>
    <row r="836" spans="2:9" x14ac:dyDescent="0.2">
      <c r="B836" s="13" t="s">
        <v>8219</v>
      </c>
      <c r="C836" s="13">
        <v>131</v>
      </c>
      <c r="H836" s="13" t="s">
        <v>8221</v>
      </c>
      <c r="I836" s="13">
        <v>3</v>
      </c>
    </row>
    <row r="837" spans="2:9" x14ac:dyDescent="0.2">
      <c r="B837" s="13" t="s">
        <v>8219</v>
      </c>
      <c r="C837" s="13">
        <v>14</v>
      </c>
      <c r="H837" s="13" t="s">
        <v>8221</v>
      </c>
      <c r="I837" s="13">
        <v>2</v>
      </c>
    </row>
    <row r="838" spans="2:9" x14ac:dyDescent="0.2">
      <c r="B838" s="13" t="s">
        <v>8219</v>
      </c>
      <c r="C838" s="13">
        <v>174</v>
      </c>
      <c r="H838" s="13" t="s">
        <v>8221</v>
      </c>
      <c r="I838" s="13">
        <v>0</v>
      </c>
    </row>
    <row r="839" spans="2:9" x14ac:dyDescent="0.2">
      <c r="B839" s="13" t="s">
        <v>8219</v>
      </c>
      <c r="C839" s="13">
        <v>191</v>
      </c>
      <c r="H839" s="13" t="s">
        <v>8221</v>
      </c>
      <c r="I839" s="13">
        <v>0</v>
      </c>
    </row>
    <row r="840" spans="2:9" x14ac:dyDescent="0.2">
      <c r="B840" s="13" t="s">
        <v>8219</v>
      </c>
      <c r="C840" s="13">
        <v>38</v>
      </c>
      <c r="H840" s="13" t="s">
        <v>8221</v>
      </c>
      <c r="I840" s="13">
        <v>3</v>
      </c>
    </row>
    <row r="841" spans="2:9" x14ac:dyDescent="0.2">
      <c r="B841" s="13" t="s">
        <v>8219</v>
      </c>
      <c r="C841" s="13">
        <v>22</v>
      </c>
      <c r="H841" s="13" t="s">
        <v>8221</v>
      </c>
      <c r="I841" s="13">
        <v>0</v>
      </c>
    </row>
    <row r="842" spans="2:9" x14ac:dyDescent="0.2">
      <c r="B842" s="13" t="s">
        <v>8219</v>
      </c>
      <c r="C842" s="13">
        <v>149</v>
      </c>
      <c r="H842" s="13" t="s">
        <v>8221</v>
      </c>
      <c r="I842" s="13">
        <v>0</v>
      </c>
    </row>
    <row r="843" spans="2:9" x14ac:dyDescent="0.2">
      <c r="B843" s="13" t="s">
        <v>8219</v>
      </c>
      <c r="C843" s="13">
        <v>56</v>
      </c>
      <c r="H843" s="13" t="s">
        <v>8221</v>
      </c>
      <c r="I843" s="13">
        <v>3</v>
      </c>
    </row>
    <row r="844" spans="2:9" x14ac:dyDescent="0.2">
      <c r="B844" s="13" t="s">
        <v>8219</v>
      </c>
      <c r="C844" s="13">
        <v>19</v>
      </c>
      <c r="H844" s="13" t="s">
        <v>8221</v>
      </c>
      <c r="I844" s="13">
        <v>7</v>
      </c>
    </row>
    <row r="845" spans="2:9" x14ac:dyDescent="0.2">
      <c r="B845" s="13" t="s">
        <v>8219</v>
      </c>
      <c r="C845" s="13">
        <v>70</v>
      </c>
      <c r="H845" s="13" t="s">
        <v>8221</v>
      </c>
      <c r="I845" s="13">
        <v>25</v>
      </c>
    </row>
    <row r="846" spans="2:9" x14ac:dyDescent="0.2">
      <c r="B846" s="13" t="s">
        <v>8219</v>
      </c>
      <c r="C846" s="13">
        <v>81</v>
      </c>
      <c r="H846" s="13" t="s">
        <v>8221</v>
      </c>
      <c r="I846" s="13">
        <v>10</v>
      </c>
    </row>
    <row r="847" spans="2:9" x14ac:dyDescent="0.2">
      <c r="B847" s="13" t="s">
        <v>8219</v>
      </c>
      <c r="C847" s="13">
        <v>32</v>
      </c>
      <c r="H847" s="13" t="s">
        <v>8221</v>
      </c>
      <c r="I847" s="13">
        <v>3</v>
      </c>
    </row>
    <row r="848" spans="2:9" x14ac:dyDescent="0.2">
      <c r="B848" s="13" t="s">
        <v>8219</v>
      </c>
      <c r="C848" s="13">
        <v>26</v>
      </c>
      <c r="H848" s="13" t="s">
        <v>8221</v>
      </c>
      <c r="I848" s="13">
        <v>5</v>
      </c>
    </row>
    <row r="849" spans="2:9" x14ac:dyDescent="0.2">
      <c r="B849" s="13" t="s">
        <v>8219</v>
      </c>
      <c r="C849" s="13">
        <v>105</v>
      </c>
      <c r="H849" s="13" t="s">
        <v>8221</v>
      </c>
      <c r="I849" s="13">
        <v>5</v>
      </c>
    </row>
    <row r="850" spans="2:9" x14ac:dyDescent="0.2">
      <c r="B850" s="13" t="s">
        <v>8219</v>
      </c>
      <c r="C850" s="13">
        <v>29</v>
      </c>
      <c r="H850" s="13" t="s">
        <v>8221</v>
      </c>
      <c r="I850" s="13">
        <v>27</v>
      </c>
    </row>
    <row r="851" spans="2:9" x14ac:dyDescent="0.2">
      <c r="B851" s="13" t="s">
        <v>8219</v>
      </c>
      <c r="C851" s="13">
        <v>8</v>
      </c>
      <c r="H851" s="13" t="s">
        <v>8221</v>
      </c>
      <c r="I851" s="13">
        <v>2</v>
      </c>
    </row>
    <row r="852" spans="2:9" x14ac:dyDescent="0.2">
      <c r="B852" s="13" t="s">
        <v>8219</v>
      </c>
      <c r="C852" s="13">
        <v>89</v>
      </c>
      <c r="H852" s="13" t="s">
        <v>8221</v>
      </c>
      <c r="I852" s="13">
        <v>236</v>
      </c>
    </row>
    <row r="853" spans="2:9" x14ac:dyDescent="0.2">
      <c r="B853" s="13" t="s">
        <v>8219</v>
      </c>
      <c r="C853" s="13">
        <v>44</v>
      </c>
      <c r="H853" s="13" t="s">
        <v>8221</v>
      </c>
      <c r="I853" s="13">
        <v>1</v>
      </c>
    </row>
    <row r="854" spans="2:9" x14ac:dyDescent="0.2">
      <c r="B854" s="13" t="s">
        <v>8219</v>
      </c>
      <c r="C854" s="13">
        <v>246</v>
      </c>
      <c r="H854" s="13" t="s">
        <v>8221</v>
      </c>
      <c r="I854" s="13">
        <v>12</v>
      </c>
    </row>
    <row r="855" spans="2:9" x14ac:dyDescent="0.2">
      <c r="B855" s="13" t="s">
        <v>8219</v>
      </c>
      <c r="C855" s="13">
        <v>120</v>
      </c>
      <c r="H855" s="13" t="s">
        <v>8221</v>
      </c>
      <c r="I855" s="13">
        <v>4</v>
      </c>
    </row>
    <row r="856" spans="2:9" x14ac:dyDescent="0.2">
      <c r="B856" s="13" t="s">
        <v>8219</v>
      </c>
      <c r="C856" s="13">
        <v>26</v>
      </c>
      <c r="H856" s="13" t="s">
        <v>8221</v>
      </c>
      <c r="I856" s="13">
        <v>3</v>
      </c>
    </row>
    <row r="857" spans="2:9" x14ac:dyDescent="0.2">
      <c r="B857" s="13" t="s">
        <v>8219</v>
      </c>
      <c r="C857" s="13">
        <v>45</v>
      </c>
      <c r="H857" s="13" t="s">
        <v>8221</v>
      </c>
      <c r="I857" s="13">
        <v>99</v>
      </c>
    </row>
    <row r="858" spans="2:9" x14ac:dyDescent="0.2">
      <c r="B858" s="13" t="s">
        <v>8219</v>
      </c>
      <c r="C858" s="13">
        <v>20</v>
      </c>
      <c r="H858" s="13" t="s">
        <v>8221</v>
      </c>
      <c r="I858" s="13">
        <v>3</v>
      </c>
    </row>
    <row r="859" spans="2:9" x14ac:dyDescent="0.2">
      <c r="B859" s="13" t="s">
        <v>8219</v>
      </c>
      <c r="C859" s="13">
        <v>47</v>
      </c>
      <c r="H859" s="13" t="s">
        <v>8221</v>
      </c>
      <c r="I859" s="13">
        <v>3</v>
      </c>
    </row>
    <row r="860" spans="2:9" x14ac:dyDescent="0.2">
      <c r="B860" s="13" t="s">
        <v>8219</v>
      </c>
      <c r="C860" s="13">
        <v>13</v>
      </c>
      <c r="H860" s="13" t="s">
        <v>8221</v>
      </c>
      <c r="I860" s="13">
        <v>22</v>
      </c>
    </row>
    <row r="861" spans="2:9" x14ac:dyDescent="0.2">
      <c r="B861" s="13" t="s">
        <v>8219</v>
      </c>
      <c r="C861" s="13">
        <v>183</v>
      </c>
      <c r="H861" s="13" t="s">
        <v>8221</v>
      </c>
      <c r="I861" s="13">
        <v>4</v>
      </c>
    </row>
    <row r="862" spans="2:9" x14ac:dyDescent="0.2">
      <c r="B862" s="13" t="s">
        <v>8219</v>
      </c>
      <c r="C862" s="13">
        <v>21</v>
      </c>
      <c r="H862" s="13" t="s">
        <v>8221</v>
      </c>
      <c r="I862" s="13">
        <v>534</v>
      </c>
    </row>
    <row r="863" spans="2:9" x14ac:dyDescent="0.2">
      <c r="B863" s="13" t="s">
        <v>8219</v>
      </c>
      <c r="C863" s="13">
        <v>42</v>
      </c>
      <c r="H863" s="13" t="s">
        <v>8221</v>
      </c>
      <c r="I863" s="13">
        <v>12</v>
      </c>
    </row>
    <row r="864" spans="2:9" x14ac:dyDescent="0.2">
      <c r="B864" s="13" t="s">
        <v>8219</v>
      </c>
      <c r="C864" s="13">
        <v>54</v>
      </c>
      <c r="H864" s="13" t="s">
        <v>8221</v>
      </c>
      <c r="I864" s="13">
        <v>56</v>
      </c>
    </row>
    <row r="865" spans="2:9" x14ac:dyDescent="0.2">
      <c r="B865" s="13" t="s">
        <v>8219</v>
      </c>
      <c r="C865" s="13">
        <v>38</v>
      </c>
      <c r="H865" s="13" t="s">
        <v>8221</v>
      </c>
      <c r="I865" s="13">
        <v>11</v>
      </c>
    </row>
    <row r="866" spans="2:9" x14ac:dyDescent="0.2">
      <c r="B866" s="13" t="s">
        <v>8219</v>
      </c>
      <c r="C866" s="13">
        <v>64</v>
      </c>
      <c r="H866" s="13" t="s">
        <v>8221</v>
      </c>
      <c r="I866" s="13">
        <v>0</v>
      </c>
    </row>
    <row r="867" spans="2:9" x14ac:dyDescent="0.2">
      <c r="B867" s="13" t="s">
        <v>8219</v>
      </c>
      <c r="C867" s="13">
        <v>13</v>
      </c>
      <c r="H867" s="13" t="s">
        <v>8221</v>
      </c>
      <c r="I867" s="13">
        <v>12</v>
      </c>
    </row>
    <row r="868" spans="2:9" x14ac:dyDescent="0.2">
      <c r="B868" s="13" t="s">
        <v>8219</v>
      </c>
      <c r="C868" s="13">
        <v>33</v>
      </c>
      <c r="H868" s="13" t="s">
        <v>8221</v>
      </c>
      <c r="I868" s="13">
        <v>5</v>
      </c>
    </row>
    <row r="869" spans="2:9" x14ac:dyDescent="0.2">
      <c r="B869" s="13" t="s">
        <v>8219</v>
      </c>
      <c r="C869" s="13">
        <v>52</v>
      </c>
      <c r="H869" s="13" t="s">
        <v>8221</v>
      </c>
      <c r="I869" s="13">
        <v>24</v>
      </c>
    </row>
    <row r="870" spans="2:9" x14ac:dyDescent="0.2">
      <c r="B870" s="13" t="s">
        <v>8219</v>
      </c>
      <c r="C870" s="13">
        <v>107</v>
      </c>
      <c r="H870" s="13" t="s">
        <v>8221</v>
      </c>
      <c r="I870" s="13">
        <v>89</v>
      </c>
    </row>
    <row r="871" spans="2:9" x14ac:dyDescent="0.2">
      <c r="B871" s="13" t="s">
        <v>8219</v>
      </c>
      <c r="C871" s="13">
        <v>11</v>
      </c>
      <c r="H871" s="13" t="s">
        <v>8221</v>
      </c>
      <c r="I871" s="13">
        <v>1</v>
      </c>
    </row>
    <row r="872" spans="2:9" x14ac:dyDescent="0.2">
      <c r="B872" s="13" t="s">
        <v>8219</v>
      </c>
      <c r="C872" s="13">
        <v>34</v>
      </c>
      <c r="H872" s="13" t="s">
        <v>8221</v>
      </c>
      <c r="I872" s="13">
        <v>55</v>
      </c>
    </row>
    <row r="873" spans="2:9" x14ac:dyDescent="0.2">
      <c r="B873" s="13" t="s">
        <v>8219</v>
      </c>
      <c r="C873" s="13">
        <v>75</v>
      </c>
      <c r="H873" s="13" t="s">
        <v>8221</v>
      </c>
      <c r="I873" s="13">
        <v>2</v>
      </c>
    </row>
    <row r="874" spans="2:9" x14ac:dyDescent="0.2">
      <c r="B874" s="13" t="s">
        <v>8219</v>
      </c>
      <c r="C874" s="13">
        <v>26</v>
      </c>
      <c r="H874" s="13" t="s">
        <v>8221</v>
      </c>
      <c r="I874" s="13">
        <v>0</v>
      </c>
    </row>
    <row r="875" spans="2:9" x14ac:dyDescent="0.2">
      <c r="B875" s="13" t="s">
        <v>8219</v>
      </c>
      <c r="C875" s="13">
        <v>50</v>
      </c>
      <c r="H875" s="13" t="s">
        <v>8221</v>
      </c>
      <c r="I875" s="13">
        <v>4</v>
      </c>
    </row>
    <row r="876" spans="2:9" x14ac:dyDescent="0.2">
      <c r="B876" s="13" t="s">
        <v>8219</v>
      </c>
      <c r="C876" s="13">
        <v>80</v>
      </c>
      <c r="H876" s="13" t="s">
        <v>8221</v>
      </c>
      <c r="I876" s="13">
        <v>6</v>
      </c>
    </row>
    <row r="877" spans="2:9" x14ac:dyDescent="0.2">
      <c r="B877" s="13" t="s">
        <v>8219</v>
      </c>
      <c r="C877" s="13">
        <v>110</v>
      </c>
      <c r="H877" s="13" t="s">
        <v>8221</v>
      </c>
      <c r="I877" s="13">
        <v>4</v>
      </c>
    </row>
    <row r="878" spans="2:9" x14ac:dyDescent="0.2">
      <c r="B878" s="13" t="s">
        <v>8219</v>
      </c>
      <c r="C878" s="13">
        <v>77</v>
      </c>
      <c r="H878" s="13" t="s">
        <v>8221</v>
      </c>
      <c r="I878" s="13">
        <v>4</v>
      </c>
    </row>
    <row r="879" spans="2:9" x14ac:dyDescent="0.2">
      <c r="B879" s="13" t="s">
        <v>8219</v>
      </c>
      <c r="C879" s="13">
        <v>50</v>
      </c>
      <c r="H879" s="13" t="s">
        <v>8221</v>
      </c>
      <c r="I879" s="13">
        <v>2</v>
      </c>
    </row>
    <row r="880" spans="2:9" x14ac:dyDescent="0.2">
      <c r="B880" s="13" t="s">
        <v>8219</v>
      </c>
      <c r="C880" s="13">
        <v>145</v>
      </c>
      <c r="H880" s="13" t="s">
        <v>8221</v>
      </c>
      <c r="I880" s="13">
        <v>5</v>
      </c>
    </row>
    <row r="881" spans="2:9" x14ac:dyDescent="0.2">
      <c r="B881" s="13" t="s">
        <v>8219</v>
      </c>
      <c r="C881" s="13">
        <v>29</v>
      </c>
      <c r="H881" s="13" t="s">
        <v>8221</v>
      </c>
      <c r="I881" s="13">
        <v>83</v>
      </c>
    </row>
    <row r="882" spans="2:9" x14ac:dyDescent="0.2">
      <c r="B882" s="13" t="s">
        <v>8219</v>
      </c>
      <c r="C882" s="13">
        <v>114</v>
      </c>
      <c r="H882" s="13" t="s">
        <v>8221</v>
      </c>
      <c r="I882" s="13">
        <v>57</v>
      </c>
    </row>
    <row r="883" spans="2:9" x14ac:dyDescent="0.2">
      <c r="B883" s="13" t="s">
        <v>8219</v>
      </c>
      <c r="C883" s="13">
        <v>96</v>
      </c>
      <c r="H883" s="13" t="s">
        <v>8221</v>
      </c>
      <c r="I883" s="13">
        <v>311</v>
      </c>
    </row>
    <row r="884" spans="2:9" x14ac:dyDescent="0.2">
      <c r="B884" s="13" t="s">
        <v>8219</v>
      </c>
      <c r="C884" s="13">
        <v>31</v>
      </c>
      <c r="H884" s="13" t="s">
        <v>8221</v>
      </c>
      <c r="I884" s="13">
        <v>2</v>
      </c>
    </row>
    <row r="885" spans="2:9" x14ac:dyDescent="0.2">
      <c r="B885" s="13" t="s">
        <v>8219</v>
      </c>
      <c r="C885" s="13">
        <v>4883</v>
      </c>
      <c r="H885" s="13" t="s">
        <v>8221</v>
      </c>
      <c r="I885" s="13">
        <v>16</v>
      </c>
    </row>
    <row r="886" spans="2:9" x14ac:dyDescent="0.2">
      <c r="B886" s="13" t="s">
        <v>8219</v>
      </c>
      <c r="C886" s="13">
        <v>95</v>
      </c>
      <c r="H886" s="13" t="s">
        <v>8221</v>
      </c>
      <c r="I886" s="13">
        <v>9</v>
      </c>
    </row>
    <row r="887" spans="2:9" x14ac:dyDescent="0.2">
      <c r="B887" s="13" t="s">
        <v>8219</v>
      </c>
      <c r="C887" s="13">
        <v>2478</v>
      </c>
      <c r="H887" s="13" t="s">
        <v>8221</v>
      </c>
      <c r="I887" s="13">
        <v>1</v>
      </c>
    </row>
    <row r="888" spans="2:9" x14ac:dyDescent="0.2">
      <c r="B888" s="13" t="s">
        <v>8219</v>
      </c>
      <c r="C888" s="13">
        <v>1789</v>
      </c>
      <c r="H888" s="13" t="s">
        <v>8221</v>
      </c>
      <c r="I888" s="13">
        <v>12</v>
      </c>
    </row>
    <row r="889" spans="2:9" x14ac:dyDescent="0.2">
      <c r="B889" s="13" t="s">
        <v>8219</v>
      </c>
      <c r="C889" s="13">
        <v>680</v>
      </c>
      <c r="H889" s="13" t="s">
        <v>8221</v>
      </c>
      <c r="I889" s="13">
        <v>0</v>
      </c>
    </row>
    <row r="890" spans="2:9" x14ac:dyDescent="0.2">
      <c r="B890" s="13" t="s">
        <v>8219</v>
      </c>
      <c r="C890" s="13">
        <v>70</v>
      </c>
      <c r="H890" s="13" t="s">
        <v>8221</v>
      </c>
      <c r="I890" s="13">
        <v>20</v>
      </c>
    </row>
    <row r="891" spans="2:9" x14ac:dyDescent="0.2">
      <c r="B891" s="13" t="s">
        <v>8219</v>
      </c>
      <c r="C891" s="13">
        <v>23</v>
      </c>
      <c r="H891" s="13" t="s">
        <v>8221</v>
      </c>
      <c r="I891" s="13">
        <v>16</v>
      </c>
    </row>
    <row r="892" spans="2:9" x14ac:dyDescent="0.2">
      <c r="B892" s="13" t="s">
        <v>8219</v>
      </c>
      <c r="C892" s="13">
        <v>4245</v>
      </c>
      <c r="H892" s="13" t="s">
        <v>8221</v>
      </c>
      <c r="I892" s="13">
        <v>33</v>
      </c>
    </row>
    <row r="893" spans="2:9" x14ac:dyDescent="0.2">
      <c r="B893" s="13" t="s">
        <v>8219</v>
      </c>
      <c r="C893" s="13">
        <v>943</v>
      </c>
      <c r="H893" s="13" t="s">
        <v>8221</v>
      </c>
      <c r="I893" s="13">
        <v>2</v>
      </c>
    </row>
    <row r="894" spans="2:9" x14ac:dyDescent="0.2">
      <c r="B894" s="13" t="s">
        <v>8219</v>
      </c>
      <c r="C894" s="13">
        <v>1876</v>
      </c>
      <c r="H894" s="13" t="s">
        <v>8221</v>
      </c>
      <c r="I894" s="13">
        <v>6</v>
      </c>
    </row>
    <row r="895" spans="2:9" x14ac:dyDescent="0.2">
      <c r="B895" s="13" t="s">
        <v>8219</v>
      </c>
      <c r="C895" s="13">
        <v>834</v>
      </c>
      <c r="H895" s="13" t="s">
        <v>8221</v>
      </c>
      <c r="I895" s="13">
        <v>0</v>
      </c>
    </row>
    <row r="896" spans="2:9" x14ac:dyDescent="0.2">
      <c r="B896" s="13" t="s">
        <v>8219</v>
      </c>
      <c r="C896" s="13">
        <v>682</v>
      </c>
      <c r="H896" s="13" t="s">
        <v>8221</v>
      </c>
      <c r="I896" s="13">
        <v>3</v>
      </c>
    </row>
    <row r="897" spans="2:9" x14ac:dyDescent="0.2">
      <c r="B897" s="13" t="s">
        <v>8219</v>
      </c>
      <c r="C897" s="13">
        <v>147</v>
      </c>
      <c r="H897" s="13" t="s">
        <v>8221</v>
      </c>
      <c r="I897" s="13">
        <v>0</v>
      </c>
    </row>
    <row r="898" spans="2:9" x14ac:dyDescent="0.2">
      <c r="B898" s="13" t="s">
        <v>8219</v>
      </c>
      <c r="C898" s="13">
        <v>415</v>
      </c>
      <c r="H898" s="13" t="s">
        <v>8221</v>
      </c>
      <c r="I898" s="13">
        <v>3</v>
      </c>
    </row>
    <row r="899" spans="2:9" x14ac:dyDescent="0.2">
      <c r="B899" s="13" t="s">
        <v>8219</v>
      </c>
      <c r="C899" s="13">
        <v>290</v>
      </c>
      <c r="H899" s="13" t="s">
        <v>8221</v>
      </c>
      <c r="I899" s="13">
        <v>13</v>
      </c>
    </row>
    <row r="900" spans="2:9" x14ac:dyDescent="0.2">
      <c r="B900" s="13" t="s">
        <v>8219</v>
      </c>
      <c r="C900" s="13">
        <v>365</v>
      </c>
      <c r="H900" s="13" t="s">
        <v>8221</v>
      </c>
      <c r="I900" s="13">
        <v>6</v>
      </c>
    </row>
    <row r="901" spans="2:9" x14ac:dyDescent="0.2">
      <c r="B901" s="13" t="s">
        <v>8219</v>
      </c>
      <c r="C901" s="13">
        <v>660</v>
      </c>
      <c r="H901" s="13" t="s">
        <v>8221</v>
      </c>
      <c r="I901" s="13">
        <v>1</v>
      </c>
    </row>
    <row r="902" spans="2:9" x14ac:dyDescent="0.2">
      <c r="B902" s="13" t="s">
        <v>8219</v>
      </c>
      <c r="C902" s="13">
        <v>1356</v>
      </c>
      <c r="H902" s="13" t="s">
        <v>8221</v>
      </c>
      <c r="I902" s="13">
        <v>0</v>
      </c>
    </row>
    <row r="903" spans="2:9" x14ac:dyDescent="0.2">
      <c r="B903" s="13" t="s">
        <v>8219</v>
      </c>
      <c r="C903" s="13">
        <v>424</v>
      </c>
      <c r="H903" s="13" t="s">
        <v>8221</v>
      </c>
      <c r="I903" s="13">
        <v>5</v>
      </c>
    </row>
    <row r="904" spans="2:9" x14ac:dyDescent="0.2">
      <c r="B904" s="13" t="s">
        <v>8219</v>
      </c>
      <c r="C904" s="13">
        <v>33</v>
      </c>
      <c r="H904" s="13" t="s">
        <v>8221</v>
      </c>
      <c r="I904" s="13">
        <v>0</v>
      </c>
    </row>
    <row r="905" spans="2:9" x14ac:dyDescent="0.2">
      <c r="B905" s="13" t="s">
        <v>8219</v>
      </c>
      <c r="C905" s="13">
        <v>1633</v>
      </c>
      <c r="H905" s="13" t="s">
        <v>8221</v>
      </c>
      <c r="I905" s="13">
        <v>36</v>
      </c>
    </row>
    <row r="906" spans="2:9" x14ac:dyDescent="0.2">
      <c r="B906" s="13" t="s">
        <v>8219</v>
      </c>
      <c r="C906" s="13">
        <v>306</v>
      </c>
      <c r="H906" s="13" t="s">
        <v>8221</v>
      </c>
      <c r="I906" s="13">
        <v>1</v>
      </c>
    </row>
    <row r="907" spans="2:9" x14ac:dyDescent="0.2">
      <c r="B907" s="13" t="s">
        <v>8219</v>
      </c>
      <c r="C907" s="13">
        <v>205</v>
      </c>
      <c r="H907" s="13" t="s">
        <v>8221</v>
      </c>
      <c r="I907" s="13">
        <v>1</v>
      </c>
    </row>
    <row r="908" spans="2:9" x14ac:dyDescent="0.2">
      <c r="B908" s="13" t="s">
        <v>8219</v>
      </c>
      <c r="C908" s="13">
        <v>1281</v>
      </c>
      <c r="H908" s="13" t="s">
        <v>8221</v>
      </c>
      <c r="I908" s="13">
        <v>1</v>
      </c>
    </row>
    <row r="909" spans="2:9" x14ac:dyDescent="0.2">
      <c r="B909" s="13" t="s">
        <v>8219</v>
      </c>
      <c r="C909" s="13">
        <v>103</v>
      </c>
      <c r="H909" s="13" t="s">
        <v>8221</v>
      </c>
      <c r="I909" s="13">
        <v>9</v>
      </c>
    </row>
    <row r="910" spans="2:9" x14ac:dyDescent="0.2">
      <c r="B910" s="13" t="s">
        <v>8219</v>
      </c>
      <c r="C910" s="13">
        <v>1513</v>
      </c>
      <c r="H910" s="13" t="s">
        <v>8221</v>
      </c>
      <c r="I910" s="13">
        <v>1</v>
      </c>
    </row>
    <row r="911" spans="2:9" x14ac:dyDescent="0.2">
      <c r="B911" s="13" t="s">
        <v>8219</v>
      </c>
      <c r="C911" s="13">
        <v>405</v>
      </c>
      <c r="H911" s="13" t="s">
        <v>8221</v>
      </c>
      <c r="I911" s="13">
        <v>0</v>
      </c>
    </row>
    <row r="912" spans="2:9" x14ac:dyDescent="0.2">
      <c r="B912" s="13" t="s">
        <v>8219</v>
      </c>
      <c r="C912" s="13">
        <v>510</v>
      </c>
      <c r="H912" s="13" t="s">
        <v>8221</v>
      </c>
      <c r="I912" s="13">
        <v>1</v>
      </c>
    </row>
    <row r="913" spans="2:9" x14ac:dyDescent="0.2">
      <c r="B913" s="13" t="s">
        <v>8219</v>
      </c>
      <c r="C913" s="13">
        <v>1887</v>
      </c>
      <c r="H913" s="13" t="s">
        <v>8221</v>
      </c>
      <c r="I913" s="13">
        <v>1</v>
      </c>
    </row>
    <row r="914" spans="2:9" x14ac:dyDescent="0.2">
      <c r="B914" s="13" t="s">
        <v>8219</v>
      </c>
      <c r="C914" s="13">
        <v>701</v>
      </c>
      <c r="H914" s="13" t="s">
        <v>8221</v>
      </c>
      <c r="I914" s="13">
        <v>4</v>
      </c>
    </row>
    <row r="915" spans="2:9" x14ac:dyDescent="0.2">
      <c r="B915" s="13" t="s">
        <v>8219</v>
      </c>
      <c r="C915" s="13">
        <v>3863</v>
      </c>
      <c r="H915" s="13" t="s">
        <v>8221</v>
      </c>
      <c r="I915" s="13">
        <v>2</v>
      </c>
    </row>
    <row r="916" spans="2:9" x14ac:dyDescent="0.2">
      <c r="B916" s="13" t="s">
        <v>8219</v>
      </c>
      <c r="C916" s="13">
        <v>238</v>
      </c>
      <c r="H916" s="13" t="s">
        <v>8221</v>
      </c>
      <c r="I916" s="13">
        <v>2</v>
      </c>
    </row>
    <row r="917" spans="2:9" x14ac:dyDescent="0.2">
      <c r="B917" s="13" t="s">
        <v>8219</v>
      </c>
      <c r="C917" s="13">
        <v>2051</v>
      </c>
      <c r="H917" s="13" t="s">
        <v>8221</v>
      </c>
      <c r="I917" s="13">
        <v>2</v>
      </c>
    </row>
    <row r="918" spans="2:9" x14ac:dyDescent="0.2">
      <c r="B918" s="13" t="s">
        <v>8219</v>
      </c>
      <c r="C918" s="13">
        <v>402</v>
      </c>
      <c r="H918" s="13" t="s">
        <v>8221</v>
      </c>
      <c r="I918" s="13">
        <v>0</v>
      </c>
    </row>
    <row r="919" spans="2:9" x14ac:dyDescent="0.2">
      <c r="B919" s="13" t="s">
        <v>8219</v>
      </c>
      <c r="C919" s="13">
        <v>253</v>
      </c>
      <c r="H919" s="13" t="s">
        <v>8221</v>
      </c>
      <c r="I919" s="13">
        <v>2</v>
      </c>
    </row>
    <row r="920" spans="2:9" x14ac:dyDescent="0.2">
      <c r="B920" s="13" t="s">
        <v>8219</v>
      </c>
      <c r="C920" s="13">
        <v>473</v>
      </c>
      <c r="H920" s="13" t="s">
        <v>8221</v>
      </c>
      <c r="I920" s="13">
        <v>4</v>
      </c>
    </row>
    <row r="921" spans="2:9" x14ac:dyDescent="0.2">
      <c r="B921" s="13" t="s">
        <v>8219</v>
      </c>
      <c r="C921" s="13">
        <v>821</v>
      </c>
      <c r="H921" s="13" t="s">
        <v>8221</v>
      </c>
      <c r="I921" s="13">
        <v>2</v>
      </c>
    </row>
    <row r="922" spans="2:9" x14ac:dyDescent="0.2">
      <c r="B922" s="13" t="s">
        <v>8219</v>
      </c>
      <c r="C922" s="13">
        <v>388</v>
      </c>
      <c r="H922" s="13" t="s">
        <v>8221</v>
      </c>
      <c r="I922" s="13">
        <v>0</v>
      </c>
    </row>
    <row r="923" spans="2:9" x14ac:dyDescent="0.2">
      <c r="B923" s="13" t="s">
        <v>8219</v>
      </c>
      <c r="C923" s="13">
        <v>813</v>
      </c>
      <c r="H923" s="13" t="s">
        <v>8221</v>
      </c>
      <c r="I923" s="13">
        <v>1</v>
      </c>
    </row>
    <row r="924" spans="2:9" x14ac:dyDescent="0.2">
      <c r="B924" s="13" t="s">
        <v>8219</v>
      </c>
      <c r="C924" s="13">
        <v>1945</v>
      </c>
      <c r="H924" s="13" t="s">
        <v>8221</v>
      </c>
      <c r="I924" s="13">
        <v>0</v>
      </c>
    </row>
    <row r="925" spans="2:9" x14ac:dyDescent="0.2">
      <c r="B925" s="13" t="s">
        <v>8219</v>
      </c>
      <c r="C925" s="13">
        <v>1637</v>
      </c>
      <c r="H925" s="13" t="s">
        <v>8221</v>
      </c>
      <c r="I925" s="13">
        <v>2</v>
      </c>
    </row>
    <row r="926" spans="2:9" x14ac:dyDescent="0.2">
      <c r="B926" s="13" t="s">
        <v>8219</v>
      </c>
      <c r="C926" s="13">
        <v>1375</v>
      </c>
      <c r="H926" s="13" t="s">
        <v>8221</v>
      </c>
      <c r="I926" s="13">
        <v>7</v>
      </c>
    </row>
    <row r="927" spans="2:9" x14ac:dyDescent="0.2">
      <c r="B927" s="13" t="s">
        <v>8219</v>
      </c>
      <c r="C927" s="13">
        <v>17</v>
      </c>
      <c r="H927" s="13" t="s">
        <v>8221</v>
      </c>
      <c r="I927" s="13">
        <v>5</v>
      </c>
    </row>
    <row r="928" spans="2:9" x14ac:dyDescent="0.2">
      <c r="B928" s="13" t="s">
        <v>8219</v>
      </c>
      <c r="C928" s="13">
        <v>354</v>
      </c>
      <c r="H928" s="13" t="s">
        <v>8221</v>
      </c>
      <c r="I928" s="13">
        <v>0</v>
      </c>
    </row>
    <row r="929" spans="2:9" x14ac:dyDescent="0.2">
      <c r="B929" s="13" t="s">
        <v>8219</v>
      </c>
      <c r="C929" s="13">
        <v>191</v>
      </c>
      <c r="H929" s="13" t="s">
        <v>8221</v>
      </c>
      <c r="I929" s="13">
        <v>0</v>
      </c>
    </row>
    <row r="930" spans="2:9" x14ac:dyDescent="0.2">
      <c r="B930" s="13" t="s">
        <v>8219</v>
      </c>
      <c r="C930" s="13">
        <v>303</v>
      </c>
      <c r="H930" s="13" t="s">
        <v>8221</v>
      </c>
      <c r="I930" s="13">
        <v>0</v>
      </c>
    </row>
    <row r="931" spans="2:9" x14ac:dyDescent="0.2">
      <c r="B931" s="13" t="s">
        <v>8219</v>
      </c>
      <c r="C931" s="13">
        <v>137</v>
      </c>
      <c r="H931" s="13" t="s">
        <v>8221</v>
      </c>
      <c r="I931" s="13">
        <v>2</v>
      </c>
    </row>
    <row r="932" spans="2:9" x14ac:dyDescent="0.2">
      <c r="B932" s="13" t="s">
        <v>8219</v>
      </c>
      <c r="C932" s="13">
        <v>41</v>
      </c>
      <c r="H932" s="13" t="s">
        <v>8221</v>
      </c>
      <c r="I932" s="13">
        <v>0</v>
      </c>
    </row>
    <row r="933" spans="2:9" x14ac:dyDescent="0.2">
      <c r="B933" s="13" t="s">
        <v>8219</v>
      </c>
      <c r="C933" s="13">
        <v>398</v>
      </c>
      <c r="H933" s="13" t="s">
        <v>8221</v>
      </c>
      <c r="I933" s="13">
        <v>0</v>
      </c>
    </row>
    <row r="934" spans="2:9" x14ac:dyDescent="0.2">
      <c r="B934" s="13" t="s">
        <v>8219</v>
      </c>
      <c r="C934" s="13">
        <v>1737</v>
      </c>
      <c r="H934" s="13" t="s">
        <v>8221</v>
      </c>
      <c r="I934" s="13">
        <v>28</v>
      </c>
    </row>
    <row r="935" spans="2:9" x14ac:dyDescent="0.2">
      <c r="B935" s="13" t="s">
        <v>8219</v>
      </c>
      <c r="C935" s="13">
        <v>971</v>
      </c>
      <c r="H935" s="13" t="s">
        <v>8221</v>
      </c>
      <c r="I935" s="13">
        <v>2</v>
      </c>
    </row>
    <row r="936" spans="2:9" x14ac:dyDescent="0.2">
      <c r="B936" s="13" t="s">
        <v>8219</v>
      </c>
      <c r="C936" s="13">
        <v>183</v>
      </c>
      <c r="H936" s="13" t="s">
        <v>8221</v>
      </c>
      <c r="I936" s="13">
        <v>0</v>
      </c>
    </row>
    <row r="937" spans="2:9" x14ac:dyDescent="0.2">
      <c r="B937" s="13" t="s">
        <v>8219</v>
      </c>
      <c r="C937" s="13">
        <v>4562</v>
      </c>
      <c r="H937" s="13" t="s">
        <v>8221</v>
      </c>
      <c r="I937" s="13">
        <v>0</v>
      </c>
    </row>
    <row r="938" spans="2:9" x14ac:dyDescent="0.2">
      <c r="B938" s="13" t="s">
        <v>8219</v>
      </c>
      <c r="C938" s="13">
        <v>26457</v>
      </c>
      <c r="H938" s="13" t="s">
        <v>8221</v>
      </c>
      <c r="I938" s="13">
        <v>0</v>
      </c>
    </row>
    <row r="939" spans="2:9" x14ac:dyDescent="0.2">
      <c r="B939" s="13" t="s">
        <v>8219</v>
      </c>
      <c r="C939" s="13">
        <v>162</v>
      </c>
      <c r="H939" s="13" t="s">
        <v>8221</v>
      </c>
      <c r="I939" s="13">
        <v>4</v>
      </c>
    </row>
    <row r="940" spans="2:9" x14ac:dyDescent="0.2">
      <c r="B940" s="13" t="s">
        <v>8219</v>
      </c>
      <c r="C940" s="13">
        <v>479</v>
      </c>
      <c r="H940" s="13" t="s">
        <v>8221</v>
      </c>
      <c r="I940" s="13">
        <v>12</v>
      </c>
    </row>
    <row r="941" spans="2:9" x14ac:dyDescent="0.2">
      <c r="B941" s="13" t="s">
        <v>8219</v>
      </c>
      <c r="C941" s="13">
        <v>426</v>
      </c>
      <c r="H941" s="13" t="s">
        <v>8221</v>
      </c>
      <c r="I941" s="13">
        <v>0</v>
      </c>
    </row>
    <row r="942" spans="2:9" x14ac:dyDescent="0.2">
      <c r="B942" s="13" t="s">
        <v>8219</v>
      </c>
      <c r="C942" s="13">
        <v>450</v>
      </c>
      <c r="H942" s="13" t="s">
        <v>8221</v>
      </c>
      <c r="I942" s="13">
        <v>33</v>
      </c>
    </row>
    <row r="943" spans="2:9" x14ac:dyDescent="0.2">
      <c r="B943" s="13" t="s">
        <v>8219</v>
      </c>
      <c r="C943" s="13">
        <v>1780</v>
      </c>
      <c r="H943" s="13" t="s">
        <v>8221</v>
      </c>
      <c r="I943" s="13">
        <v>0</v>
      </c>
    </row>
    <row r="944" spans="2:9" x14ac:dyDescent="0.2">
      <c r="B944" s="13" t="s">
        <v>8219</v>
      </c>
      <c r="C944" s="13">
        <v>122</v>
      </c>
      <c r="H944" s="13" t="s">
        <v>8221</v>
      </c>
      <c r="I944" s="13">
        <v>4</v>
      </c>
    </row>
    <row r="945" spans="2:9" x14ac:dyDescent="0.2">
      <c r="B945" s="13" t="s">
        <v>8219</v>
      </c>
      <c r="C945" s="13">
        <v>95</v>
      </c>
      <c r="H945" s="13" t="s">
        <v>8221</v>
      </c>
      <c r="I945" s="13">
        <v>0</v>
      </c>
    </row>
    <row r="946" spans="2:9" x14ac:dyDescent="0.2">
      <c r="B946" s="13" t="s">
        <v>8219</v>
      </c>
      <c r="C946" s="13">
        <v>325</v>
      </c>
      <c r="H946" s="13" t="s">
        <v>8221</v>
      </c>
      <c r="I946" s="13">
        <v>11</v>
      </c>
    </row>
    <row r="947" spans="2:9" x14ac:dyDescent="0.2">
      <c r="B947" s="13" t="s">
        <v>8219</v>
      </c>
      <c r="C947" s="13">
        <v>353</v>
      </c>
      <c r="H947" s="13" t="s">
        <v>8221</v>
      </c>
      <c r="I947" s="13">
        <v>1</v>
      </c>
    </row>
    <row r="948" spans="2:9" x14ac:dyDescent="0.2">
      <c r="B948" s="13" t="s">
        <v>8219</v>
      </c>
      <c r="C948" s="13">
        <v>105</v>
      </c>
      <c r="H948" s="13" t="s">
        <v>8221</v>
      </c>
      <c r="I948" s="13">
        <v>5</v>
      </c>
    </row>
    <row r="949" spans="2:9" x14ac:dyDescent="0.2">
      <c r="B949" s="13" t="s">
        <v>8219</v>
      </c>
      <c r="C949" s="13">
        <v>729</v>
      </c>
      <c r="H949" s="13" t="s">
        <v>8221</v>
      </c>
      <c r="I949" s="13">
        <v>0</v>
      </c>
    </row>
    <row r="950" spans="2:9" x14ac:dyDescent="0.2">
      <c r="B950" s="13" t="s">
        <v>8219</v>
      </c>
      <c r="C950" s="13">
        <v>454</v>
      </c>
      <c r="H950" s="13" t="s">
        <v>8221</v>
      </c>
      <c r="I950" s="13">
        <v>1</v>
      </c>
    </row>
    <row r="951" spans="2:9" x14ac:dyDescent="0.2">
      <c r="B951" s="13" t="s">
        <v>8219</v>
      </c>
      <c r="C951" s="13">
        <v>539</v>
      </c>
      <c r="H951" s="13" t="s">
        <v>8221</v>
      </c>
      <c r="I951" s="13">
        <v>1</v>
      </c>
    </row>
    <row r="952" spans="2:9" x14ac:dyDescent="0.2">
      <c r="B952" s="13" t="s">
        <v>8219</v>
      </c>
      <c r="C952" s="13">
        <v>79</v>
      </c>
      <c r="H952" s="13" t="s">
        <v>8221</v>
      </c>
      <c r="I952" s="13">
        <v>6</v>
      </c>
    </row>
    <row r="953" spans="2:9" x14ac:dyDescent="0.2">
      <c r="B953" s="13" t="s">
        <v>8219</v>
      </c>
      <c r="C953" s="13">
        <v>94</v>
      </c>
      <c r="H953" s="13" t="s">
        <v>8221</v>
      </c>
      <c r="I953" s="13">
        <v>8</v>
      </c>
    </row>
    <row r="954" spans="2:9" x14ac:dyDescent="0.2">
      <c r="B954" s="13" t="s">
        <v>8219</v>
      </c>
      <c r="C954" s="13">
        <v>625</v>
      </c>
      <c r="H954" s="13" t="s">
        <v>8221</v>
      </c>
      <c r="I954" s="13">
        <v>1</v>
      </c>
    </row>
    <row r="955" spans="2:9" x14ac:dyDescent="0.2">
      <c r="B955" s="13" t="s">
        <v>8219</v>
      </c>
      <c r="C955" s="13">
        <v>508</v>
      </c>
      <c r="H955" s="13" t="s">
        <v>8221</v>
      </c>
      <c r="I955" s="13">
        <v>0</v>
      </c>
    </row>
    <row r="956" spans="2:9" x14ac:dyDescent="0.2">
      <c r="B956" s="13" t="s">
        <v>8219</v>
      </c>
      <c r="C956" s="13">
        <v>531</v>
      </c>
      <c r="H956" s="13" t="s">
        <v>8221</v>
      </c>
      <c r="I956" s="13">
        <v>2</v>
      </c>
    </row>
    <row r="957" spans="2:9" x14ac:dyDescent="0.2">
      <c r="B957" s="13" t="s">
        <v>8219</v>
      </c>
      <c r="C957" s="13">
        <v>158</v>
      </c>
      <c r="H957" s="13" t="s">
        <v>8221</v>
      </c>
      <c r="I957" s="13">
        <v>1</v>
      </c>
    </row>
    <row r="958" spans="2:9" x14ac:dyDescent="0.2">
      <c r="B958" s="13" t="s">
        <v>8219</v>
      </c>
      <c r="C958" s="13">
        <v>508</v>
      </c>
      <c r="H958" s="13" t="s">
        <v>8221</v>
      </c>
      <c r="I958" s="13">
        <v>0</v>
      </c>
    </row>
    <row r="959" spans="2:9" x14ac:dyDescent="0.2">
      <c r="B959" s="13" t="s">
        <v>8219</v>
      </c>
      <c r="C959" s="13">
        <v>644</v>
      </c>
      <c r="H959" s="13" t="s">
        <v>8221</v>
      </c>
      <c r="I959" s="13">
        <v>1</v>
      </c>
    </row>
    <row r="960" spans="2:9" x14ac:dyDescent="0.2">
      <c r="B960" s="13" t="s">
        <v>8219</v>
      </c>
      <c r="C960" s="13">
        <v>848</v>
      </c>
      <c r="H960" s="13" t="s">
        <v>8221</v>
      </c>
      <c r="I960" s="13">
        <v>19</v>
      </c>
    </row>
    <row r="961" spans="2:9" x14ac:dyDescent="0.2">
      <c r="B961" s="13" t="s">
        <v>8219</v>
      </c>
      <c r="C961" s="13">
        <v>429</v>
      </c>
      <c r="H961" s="13" t="s">
        <v>8221</v>
      </c>
      <c r="I961" s="13">
        <v>27</v>
      </c>
    </row>
    <row r="962" spans="2:9" x14ac:dyDescent="0.2">
      <c r="B962" s="13" t="s">
        <v>8219</v>
      </c>
      <c r="C962" s="13">
        <v>204</v>
      </c>
      <c r="H962" s="13" t="s">
        <v>8221</v>
      </c>
      <c r="I962" s="13">
        <v>7</v>
      </c>
    </row>
    <row r="963" spans="2:9" x14ac:dyDescent="0.2">
      <c r="B963" s="13" t="s">
        <v>8219</v>
      </c>
      <c r="C963" s="13">
        <v>379</v>
      </c>
      <c r="H963" s="13" t="s">
        <v>8221</v>
      </c>
      <c r="I963" s="13">
        <v>14</v>
      </c>
    </row>
    <row r="964" spans="2:9" x14ac:dyDescent="0.2">
      <c r="B964" s="13" t="s">
        <v>8219</v>
      </c>
      <c r="C964" s="13">
        <v>271</v>
      </c>
      <c r="H964" s="13" t="s">
        <v>8221</v>
      </c>
      <c r="I964" s="13">
        <v>5</v>
      </c>
    </row>
    <row r="965" spans="2:9" x14ac:dyDescent="0.2">
      <c r="B965" s="13" t="s">
        <v>8219</v>
      </c>
      <c r="C965" s="13">
        <v>120</v>
      </c>
      <c r="H965" s="13" t="s">
        <v>8221</v>
      </c>
      <c r="I965" s="13">
        <v>30</v>
      </c>
    </row>
    <row r="966" spans="2:9" x14ac:dyDescent="0.2">
      <c r="B966" s="13" t="s">
        <v>8219</v>
      </c>
      <c r="C966" s="13">
        <v>140</v>
      </c>
      <c r="H966" s="13" t="s">
        <v>8221</v>
      </c>
      <c r="I966" s="13">
        <v>1</v>
      </c>
    </row>
    <row r="967" spans="2:9" x14ac:dyDescent="0.2">
      <c r="B967" s="13" t="s">
        <v>8219</v>
      </c>
      <c r="C967" s="13">
        <v>193</v>
      </c>
      <c r="H967" s="13" t="s">
        <v>8221</v>
      </c>
      <c r="I967" s="13">
        <v>0</v>
      </c>
    </row>
    <row r="968" spans="2:9" x14ac:dyDescent="0.2">
      <c r="B968" s="13" t="s">
        <v>8219</v>
      </c>
      <c r="C968" s="13">
        <v>180</v>
      </c>
      <c r="H968" s="13" t="s">
        <v>8221</v>
      </c>
      <c r="I968" s="13">
        <v>60</v>
      </c>
    </row>
    <row r="969" spans="2:9" x14ac:dyDescent="0.2">
      <c r="B969" s="13" t="s">
        <v>8219</v>
      </c>
      <c r="C969" s="13">
        <v>263</v>
      </c>
      <c r="H969" s="13" t="s">
        <v>8221</v>
      </c>
      <c r="I969" s="13">
        <v>84</v>
      </c>
    </row>
    <row r="970" spans="2:9" x14ac:dyDescent="0.2">
      <c r="B970" s="13" t="s">
        <v>8219</v>
      </c>
      <c r="C970" s="13">
        <v>217</v>
      </c>
      <c r="H970" s="13" t="s">
        <v>8221</v>
      </c>
      <c r="I970" s="13">
        <v>47</v>
      </c>
    </row>
    <row r="971" spans="2:9" x14ac:dyDescent="0.2">
      <c r="B971" s="13" t="s">
        <v>8219</v>
      </c>
      <c r="C971" s="13">
        <v>443</v>
      </c>
      <c r="H971" s="13" t="s">
        <v>8221</v>
      </c>
      <c r="I971" s="13">
        <v>66</v>
      </c>
    </row>
    <row r="972" spans="2:9" x14ac:dyDescent="0.2">
      <c r="B972" s="13" t="s">
        <v>8219</v>
      </c>
      <c r="C972" s="13">
        <v>1373</v>
      </c>
      <c r="H972" s="13" t="s">
        <v>8221</v>
      </c>
      <c r="I972" s="13">
        <v>171</v>
      </c>
    </row>
    <row r="973" spans="2:9" x14ac:dyDescent="0.2">
      <c r="B973" s="13" t="s">
        <v>8219</v>
      </c>
      <c r="C973" s="13">
        <v>742</v>
      </c>
      <c r="H973" s="13" t="s">
        <v>8221</v>
      </c>
      <c r="I973" s="13">
        <v>29</v>
      </c>
    </row>
    <row r="974" spans="2:9" x14ac:dyDescent="0.2">
      <c r="B974" s="13" t="s">
        <v>8219</v>
      </c>
      <c r="C974" s="13">
        <v>170</v>
      </c>
      <c r="H974" s="13" t="s">
        <v>8221</v>
      </c>
      <c r="I974" s="13">
        <v>9</v>
      </c>
    </row>
    <row r="975" spans="2:9" x14ac:dyDescent="0.2">
      <c r="B975" s="13" t="s">
        <v>8219</v>
      </c>
      <c r="C975" s="13">
        <v>242</v>
      </c>
      <c r="H975" s="13" t="s">
        <v>8221</v>
      </c>
      <c r="I975" s="13">
        <v>27</v>
      </c>
    </row>
    <row r="976" spans="2:9" x14ac:dyDescent="0.2">
      <c r="B976" s="13" t="s">
        <v>8219</v>
      </c>
      <c r="C976" s="13">
        <v>541</v>
      </c>
      <c r="H976" s="13" t="s">
        <v>8221</v>
      </c>
      <c r="I976" s="13">
        <v>2</v>
      </c>
    </row>
    <row r="977" spans="2:9" x14ac:dyDescent="0.2">
      <c r="B977" s="13" t="s">
        <v>8219</v>
      </c>
      <c r="C977" s="13">
        <v>121</v>
      </c>
      <c r="H977" s="13" t="s">
        <v>8221</v>
      </c>
      <c r="I977" s="13">
        <v>3</v>
      </c>
    </row>
    <row r="978" spans="2:9" x14ac:dyDescent="0.2">
      <c r="B978" s="13" t="s">
        <v>8219</v>
      </c>
      <c r="C978" s="13">
        <v>621</v>
      </c>
      <c r="H978" s="13" t="s">
        <v>8221</v>
      </c>
      <c r="I978" s="13">
        <v>4</v>
      </c>
    </row>
    <row r="979" spans="2:9" x14ac:dyDescent="0.2">
      <c r="B979" s="13" t="s">
        <v>8219</v>
      </c>
      <c r="C979" s="13">
        <v>101</v>
      </c>
      <c r="H979" s="13" t="s">
        <v>8221</v>
      </c>
      <c r="I979" s="13">
        <v>2</v>
      </c>
    </row>
    <row r="980" spans="2:9" x14ac:dyDescent="0.2">
      <c r="B980" s="13" t="s">
        <v>8219</v>
      </c>
      <c r="C980" s="13">
        <v>554</v>
      </c>
      <c r="H980" s="13" t="s">
        <v>8221</v>
      </c>
      <c r="I980" s="13">
        <v>20</v>
      </c>
    </row>
    <row r="981" spans="2:9" x14ac:dyDescent="0.2">
      <c r="B981" s="13" t="s">
        <v>8219</v>
      </c>
      <c r="C981" s="13">
        <v>666</v>
      </c>
      <c r="H981" s="13" t="s">
        <v>8221</v>
      </c>
      <c r="I981" s="13">
        <v>3</v>
      </c>
    </row>
    <row r="982" spans="2:9" x14ac:dyDescent="0.2">
      <c r="B982" s="13" t="s">
        <v>8219</v>
      </c>
      <c r="C982" s="13">
        <v>410</v>
      </c>
      <c r="H982" s="13" t="s">
        <v>8221</v>
      </c>
      <c r="I982" s="13">
        <v>4</v>
      </c>
    </row>
    <row r="983" spans="2:9" x14ac:dyDescent="0.2">
      <c r="B983" s="13" t="s">
        <v>8219</v>
      </c>
      <c r="C983" s="13">
        <v>375</v>
      </c>
      <c r="H983" s="13" t="s">
        <v>8221</v>
      </c>
      <c r="I983" s="13">
        <v>1</v>
      </c>
    </row>
    <row r="984" spans="2:9" x14ac:dyDescent="0.2">
      <c r="B984" s="13" t="s">
        <v>8219</v>
      </c>
      <c r="C984" s="13">
        <v>1364</v>
      </c>
      <c r="H984" s="13" t="s">
        <v>8221</v>
      </c>
      <c r="I984" s="13">
        <v>0</v>
      </c>
    </row>
    <row r="985" spans="2:9" x14ac:dyDescent="0.2">
      <c r="B985" s="13" t="s">
        <v>8219</v>
      </c>
      <c r="C985" s="13">
        <v>35</v>
      </c>
      <c r="H985" s="13" t="s">
        <v>8221</v>
      </c>
      <c r="I985" s="13">
        <v>0</v>
      </c>
    </row>
    <row r="986" spans="2:9" x14ac:dyDescent="0.2">
      <c r="B986" s="13" t="s">
        <v>8219</v>
      </c>
      <c r="C986" s="13">
        <v>203</v>
      </c>
      <c r="H986" s="13" t="s">
        <v>8221</v>
      </c>
      <c r="I986" s="13">
        <v>14</v>
      </c>
    </row>
    <row r="987" spans="2:9" x14ac:dyDescent="0.2">
      <c r="B987" s="13" t="s">
        <v>8219</v>
      </c>
      <c r="C987" s="13">
        <v>49</v>
      </c>
      <c r="H987" s="13" t="s">
        <v>8221</v>
      </c>
      <c r="I987" s="13">
        <v>1</v>
      </c>
    </row>
    <row r="988" spans="2:9" x14ac:dyDescent="0.2">
      <c r="B988" s="13" t="s">
        <v>8219</v>
      </c>
      <c r="C988" s="13">
        <v>5812</v>
      </c>
      <c r="H988" s="13" t="s">
        <v>8221</v>
      </c>
      <c r="I988" s="13">
        <v>118</v>
      </c>
    </row>
    <row r="989" spans="2:9" x14ac:dyDescent="0.2">
      <c r="B989" s="13" t="s">
        <v>8219</v>
      </c>
      <c r="C989" s="13">
        <v>1556</v>
      </c>
      <c r="H989" s="13" t="s">
        <v>8221</v>
      </c>
      <c r="I989" s="13">
        <v>2</v>
      </c>
    </row>
    <row r="990" spans="2:9" x14ac:dyDescent="0.2">
      <c r="B990" s="13" t="s">
        <v>8219</v>
      </c>
      <c r="C990" s="13">
        <v>65</v>
      </c>
      <c r="H990" s="13" t="s">
        <v>8221</v>
      </c>
      <c r="I990" s="13">
        <v>1</v>
      </c>
    </row>
    <row r="991" spans="2:9" x14ac:dyDescent="0.2">
      <c r="B991" s="13" t="s">
        <v>8219</v>
      </c>
      <c r="C991" s="13">
        <v>10</v>
      </c>
      <c r="H991" s="13" t="s">
        <v>8221</v>
      </c>
      <c r="I991" s="13">
        <v>3</v>
      </c>
    </row>
    <row r="992" spans="2:9" x14ac:dyDescent="0.2">
      <c r="B992" s="13" t="s">
        <v>8219</v>
      </c>
      <c r="C992" s="13">
        <v>76</v>
      </c>
      <c r="H992" s="13" t="s">
        <v>8221</v>
      </c>
      <c r="I992" s="13">
        <v>1</v>
      </c>
    </row>
    <row r="993" spans="2:9" x14ac:dyDescent="0.2">
      <c r="B993" s="13" t="s">
        <v>8219</v>
      </c>
      <c r="C993" s="13">
        <v>263</v>
      </c>
      <c r="H993" s="13" t="s">
        <v>8221</v>
      </c>
      <c r="I993" s="13">
        <v>3</v>
      </c>
    </row>
    <row r="994" spans="2:9" x14ac:dyDescent="0.2">
      <c r="B994" s="13" t="s">
        <v>8219</v>
      </c>
      <c r="C994" s="13">
        <v>1530</v>
      </c>
      <c r="H994" s="13" t="s">
        <v>8221</v>
      </c>
      <c r="I994" s="13">
        <v>38</v>
      </c>
    </row>
    <row r="995" spans="2:9" x14ac:dyDescent="0.2">
      <c r="B995" s="13" t="s">
        <v>8219</v>
      </c>
      <c r="C995" s="13">
        <v>278</v>
      </c>
      <c r="H995" s="13" t="s">
        <v>8221</v>
      </c>
      <c r="I995" s="13">
        <v>52</v>
      </c>
    </row>
    <row r="996" spans="2:9" x14ac:dyDescent="0.2">
      <c r="B996" s="13" t="s">
        <v>8219</v>
      </c>
      <c r="C996" s="13">
        <v>350</v>
      </c>
      <c r="H996" s="13" t="s">
        <v>8221</v>
      </c>
      <c r="I996" s="13">
        <v>2</v>
      </c>
    </row>
    <row r="997" spans="2:9" x14ac:dyDescent="0.2">
      <c r="B997" s="13" t="s">
        <v>8219</v>
      </c>
      <c r="C997" s="13">
        <v>470</v>
      </c>
      <c r="H997" s="13" t="s">
        <v>8221</v>
      </c>
      <c r="I997" s="13">
        <v>0</v>
      </c>
    </row>
    <row r="998" spans="2:9" x14ac:dyDescent="0.2">
      <c r="B998" s="13" t="s">
        <v>8219</v>
      </c>
      <c r="C998" s="13">
        <v>3</v>
      </c>
      <c r="H998" s="13" t="s">
        <v>8221</v>
      </c>
      <c r="I998" s="13">
        <v>4</v>
      </c>
    </row>
    <row r="999" spans="2:9" x14ac:dyDescent="0.2">
      <c r="B999" s="13" t="s">
        <v>8219</v>
      </c>
      <c r="C999" s="13">
        <v>8200</v>
      </c>
      <c r="H999" s="13" t="s">
        <v>8221</v>
      </c>
      <c r="I999" s="13">
        <v>4</v>
      </c>
    </row>
    <row r="1000" spans="2:9" x14ac:dyDescent="0.2">
      <c r="B1000" s="13" t="s">
        <v>8219</v>
      </c>
      <c r="C1000" s="13">
        <v>8359</v>
      </c>
      <c r="H1000" s="13" t="s">
        <v>8221</v>
      </c>
      <c r="I1000" s="13">
        <v>18</v>
      </c>
    </row>
    <row r="1001" spans="2:9" x14ac:dyDescent="0.2">
      <c r="B1001" s="13" t="s">
        <v>8219</v>
      </c>
      <c r="C1001" s="13">
        <v>188</v>
      </c>
      <c r="H1001" s="13" t="s">
        <v>8221</v>
      </c>
      <c r="I1001" s="13">
        <v>0</v>
      </c>
    </row>
    <row r="1002" spans="2:9" x14ac:dyDescent="0.2">
      <c r="B1002" s="13" t="s">
        <v>8219</v>
      </c>
      <c r="C1002" s="13">
        <v>48</v>
      </c>
      <c r="H1002" s="13" t="s">
        <v>8221</v>
      </c>
      <c r="I1002" s="13">
        <v>22</v>
      </c>
    </row>
    <row r="1003" spans="2:9" x14ac:dyDescent="0.2">
      <c r="B1003" s="13" t="s">
        <v>8219</v>
      </c>
      <c r="C1003" s="13">
        <v>607</v>
      </c>
      <c r="H1003" s="13" t="s">
        <v>8221</v>
      </c>
      <c r="I1003" s="13">
        <v>49</v>
      </c>
    </row>
    <row r="1004" spans="2:9" x14ac:dyDescent="0.2">
      <c r="B1004" s="13" t="s">
        <v>8219</v>
      </c>
      <c r="C1004" s="13">
        <v>50</v>
      </c>
      <c r="H1004" s="13" t="s">
        <v>8221</v>
      </c>
      <c r="I1004" s="13">
        <v>19</v>
      </c>
    </row>
    <row r="1005" spans="2:9" x14ac:dyDescent="0.2">
      <c r="B1005" s="13" t="s">
        <v>8219</v>
      </c>
      <c r="C1005" s="13">
        <v>55</v>
      </c>
      <c r="H1005" s="13" t="s">
        <v>8221</v>
      </c>
      <c r="I1005" s="13">
        <v>4</v>
      </c>
    </row>
    <row r="1006" spans="2:9" x14ac:dyDescent="0.2">
      <c r="B1006" s="13" t="s">
        <v>8219</v>
      </c>
      <c r="C1006" s="13">
        <v>38</v>
      </c>
      <c r="H1006" s="13" t="s">
        <v>8221</v>
      </c>
      <c r="I1006" s="13">
        <v>4</v>
      </c>
    </row>
    <row r="1007" spans="2:9" x14ac:dyDescent="0.2">
      <c r="B1007" s="13" t="s">
        <v>8219</v>
      </c>
      <c r="C1007" s="13">
        <v>25</v>
      </c>
      <c r="H1007" s="13" t="s">
        <v>8221</v>
      </c>
      <c r="I1007" s="13">
        <v>2</v>
      </c>
    </row>
    <row r="1008" spans="2:9" x14ac:dyDescent="0.2">
      <c r="B1008" s="13" t="s">
        <v>8219</v>
      </c>
      <c r="C1008" s="13">
        <v>46</v>
      </c>
      <c r="H1008" s="13" t="s">
        <v>8221</v>
      </c>
      <c r="I1008" s="13">
        <v>0</v>
      </c>
    </row>
    <row r="1009" spans="2:9" x14ac:dyDescent="0.2">
      <c r="B1009" s="13" t="s">
        <v>8219</v>
      </c>
      <c r="C1009" s="13">
        <v>83</v>
      </c>
      <c r="H1009" s="13" t="s">
        <v>8221</v>
      </c>
      <c r="I1009" s="13">
        <v>0</v>
      </c>
    </row>
    <row r="1010" spans="2:9" x14ac:dyDescent="0.2">
      <c r="B1010" s="13" t="s">
        <v>8219</v>
      </c>
      <c r="C1010" s="13">
        <v>35</v>
      </c>
      <c r="H1010" s="13" t="s">
        <v>8221</v>
      </c>
      <c r="I1010" s="13">
        <v>14</v>
      </c>
    </row>
    <row r="1011" spans="2:9" x14ac:dyDescent="0.2">
      <c r="B1011" s="13" t="s">
        <v>8219</v>
      </c>
      <c r="C1011" s="13">
        <v>25</v>
      </c>
      <c r="H1011" s="13" t="s">
        <v>8221</v>
      </c>
      <c r="I1011" s="13">
        <v>8</v>
      </c>
    </row>
    <row r="1012" spans="2:9" x14ac:dyDescent="0.2">
      <c r="B1012" s="13" t="s">
        <v>8219</v>
      </c>
      <c r="C1012" s="13">
        <v>75</v>
      </c>
      <c r="H1012" s="13" t="s">
        <v>8221</v>
      </c>
      <c r="I1012" s="13">
        <v>0</v>
      </c>
    </row>
    <row r="1013" spans="2:9" x14ac:dyDescent="0.2">
      <c r="B1013" s="13" t="s">
        <v>8219</v>
      </c>
      <c r="C1013" s="13">
        <v>62</v>
      </c>
      <c r="H1013" s="13" t="s">
        <v>8221</v>
      </c>
      <c r="I1013" s="13">
        <v>15</v>
      </c>
    </row>
    <row r="1014" spans="2:9" x14ac:dyDescent="0.2">
      <c r="B1014" s="13" t="s">
        <v>8219</v>
      </c>
      <c r="C1014" s="13">
        <v>160</v>
      </c>
      <c r="H1014" s="13" t="s">
        <v>8221</v>
      </c>
      <c r="I1014" s="13">
        <v>33</v>
      </c>
    </row>
    <row r="1015" spans="2:9" x14ac:dyDescent="0.2">
      <c r="B1015" s="13" t="s">
        <v>8219</v>
      </c>
      <c r="C1015" s="13">
        <v>246</v>
      </c>
      <c r="H1015" s="13" t="s">
        <v>8221</v>
      </c>
      <c r="I1015" s="13">
        <v>2</v>
      </c>
    </row>
    <row r="1016" spans="2:9" x14ac:dyDescent="0.2">
      <c r="B1016" s="13" t="s">
        <v>8219</v>
      </c>
      <c r="C1016" s="13">
        <v>55</v>
      </c>
      <c r="H1016" s="13" t="s">
        <v>8221</v>
      </c>
      <c r="I1016" s="13">
        <v>6</v>
      </c>
    </row>
    <row r="1017" spans="2:9" x14ac:dyDescent="0.2">
      <c r="B1017" s="13" t="s">
        <v>8219</v>
      </c>
      <c r="C1017" s="13">
        <v>23</v>
      </c>
      <c r="H1017" s="13" t="s">
        <v>8221</v>
      </c>
      <c r="I1017" s="13">
        <v>2</v>
      </c>
    </row>
    <row r="1018" spans="2:9" x14ac:dyDescent="0.2">
      <c r="B1018" s="13" t="s">
        <v>8219</v>
      </c>
      <c r="C1018" s="13">
        <v>72</v>
      </c>
      <c r="H1018" s="13" t="s">
        <v>8221</v>
      </c>
      <c r="I1018" s="13">
        <v>0</v>
      </c>
    </row>
    <row r="1019" spans="2:9" x14ac:dyDescent="0.2">
      <c r="B1019" s="13" t="s">
        <v>8219</v>
      </c>
      <c r="C1019" s="13">
        <v>22</v>
      </c>
      <c r="H1019" s="13" t="s">
        <v>8221</v>
      </c>
      <c r="I1019" s="13">
        <v>4</v>
      </c>
    </row>
    <row r="1020" spans="2:9" x14ac:dyDescent="0.2">
      <c r="B1020" s="13" t="s">
        <v>8219</v>
      </c>
      <c r="C1020" s="13">
        <v>14</v>
      </c>
      <c r="H1020" s="13" t="s">
        <v>8221</v>
      </c>
      <c r="I1020" s="13">
        <v>1</v>
      </c>
    </row>
    <row r="1021" spans="2:9" x14ac:dyDescent="0.2">
      <c r="B1021" s="13" t="s">
        <v>8219</v>
      </c>
      <c r="C1021" s="13">
        <v>38</v>
      </c>
      <c r="H1021" s="13" t="s">
        <v>8221</v>
      </c>
      <c r="I1021" s="13">
        <v>3</v>
      </c>
    </row>
    <row r="1022" spans="2:9" x14ac:dyDescent="0.2">
      <c r="B1022" s="13" t="s">
        <v>8219</v>
      </c>
      <c r="C1022" s="13">
        <v>32</v>
      </c>
      <c r="H1022" s="13" t="s">
        <v>8221</v>
      </c>
      <c r="I1022" s="13">
        <v>4</v>
      </c>
    </row>
    <row r="1023" spans="2:9" x14ac:dyDescent="0.2">
      <c r="B1023" s="13" t="s">
        <v>8219</v>
      </c>
      <c r="C1023" s="13">
        <v>63</v>
      </c>
      <c r="H1023" s="13" t="s">
        <v>8221</v>
      </c>
      <c r="I1023" s="13">
        <v>0</v>
      </c>
    </row>
    <row r="1024" spans="2:9" x14ac:dyDescent="0.2">
      <c r="B1024" s="13" t="s">
        <v>8219</v>
      </c>
      <c r="C1024" s="13">
        <v>27</v>
      </c>
      <c r="H1024" s="13" t="s">
        <v>8221</v>
      </c>
      <c r="I1024" s="13">
        <v>4</v>
      </c>
    </row>
    <row r="1025" spans="2:9" x14ac:dyDescent="0.2">
      <c r="B1025" s="13" t="s">
        <v>8219</v>
      </c>
      <c r="C1025" s="13">
        <v>44</v>
      </c>
      <c r="H1025" s="13" t="s">
        <v>8221</v>
      </c>
      <c r="I1025" s="13">
        <v>3</v>
      </c>
    </row>
    <row r="1026" spans="2:9" x14ac:dyDescent="0.2">
      <c r="B1026" s="13" t="s">
        <v>8219</v>
      </c>
      <c r="C1026" s="13">
        <v>38</v>
      </c>
      <c r="H1026" s="13" t="s">
        <v>8221</v>
      </c>
      <c r="I1026" s="13">
        <v>34</v>
      </c>
    </row>
    <row r="1027" spans="2:9" x14ac:dyDescent="0.2">
      <c r="B1027" s="13" t="s">
        <v>8219</v>
      </c>
      <c r="C1027" s="13">
        <v>115</v>
      </c>
      <c r="H1027" s="13" t="s">
        <v>8221</v>
      </c>
      <c r="I1027" s="13">
        <v>2</v>
      </c>
    </row>
    <row r="1028" spans="2:9" x14ac:dyDescent="0.2">
      <c r="B1028" s="13" t="s">
        <v>8219</v>
      </c>
      <c r="C1028" s="13">
        <v>37</v>
      </c>
      <c r="H1028" s="13" t="s">
        <v>8221</v>
      </c>
      <c r="I1028" s="13">
        <v>33</v>
      </c>
    </row>
    <row r="1029" spans="2:9" x14ac:dyDescent="0.2">
      <c r="B1029" s="13" t="s">
        <v>8219</v>
      </c>
      <c r="C1029" s="13">
        <v>99</v>
      </c>
      <c r="H1029" s="13" t="s">
        <v>8221</v>
      </c>
      <c r="I1029" s="13">
        <v>0</v>
      </c>
    </row>
    <row r="1030" spans="2:9" x14ac:dyDescent="0.2">
      <c r="B1030" s="13" t="s">
        <v>8219</v>
      </c>
      <c r="C1030" s="13">
        <v>44</v>
      </c>
      <c r="H1030" s="13" t="s">
        <v>8221</v>
      </c>
      <c r="I1030" s="13">
        <v>0</v>
      </c>
    </row>
    <row r="1031" spans="2:9" x14ac:dyDescent="0.2">
      <c r="B1031" s="13" t="s">
        <v>8219</v>
      </c>
      <c r="C1031" s="13">
        <v>58</v>
      </c>
      <c r="H1031" s="13" t="s">
        <v>8221</v>
      </c>
      <c r="I1031" s="13">
        <v>1</v>
      </c>
    </row>
    <row r="1032" spans="2:9" x14ac:dyDescent="0.2">
      <c r="B1032" s="13" t="s">
        <v>8219</v>
      </c>
      <c r="C1032" s="13">
        <v>191</v>
      </c>
      <c r="H1032" s="13" t="s">
        <v>8221</v>
      </c>
      <c r="I1032" s="13">
        <v>13</v>
      </c>
    </row>
    <row r="1033" spans="2:9" x14ac:dyDescent="0.2">
      <c r="B1033" s="13" t="s">
        <v>8219</v>
      </c>
      <c r="C1033" s="13">
        <v>40</v>
      </c>
      <c r="H1033" s="13" t="s">
        <v>8221</v>
      </c>
      <c r="I1033" s="13">
        <v>2</v>
      </c>
    </row>
    <row r="1034" spans="2:9" x14ac:dyDescent="0.2">
      <c r="B1034" s="13" t="s">
        <v>8219</v>
      </c>
      <c r="C1034" s="13">
        <v>38</v>
      </c>
      <c r="H1034" s="13" t="s">
        <v>8221</v>
      </c>
      <c r="I1034" s="13">
        <v>36</v>
      </c>
    </row>
    <row r="1035" spans="2:9" x14ac:dyDescent="0.2">
      <c r="B1035" s="13" t="s">
        <v>8219</v>
      </c>
      <c r="C1035" s="13">
        <v>39</v>
      </c>
      <c r="H1035" s="13" t="s">
        <v>8221</v>
      </c>
      <c r="I1035" s="13">
        <v>1</v>
      </c>
    </row>
    <row r="1036" spans="2:9" x14ac:dyDescent="0.2">
      <c r="B1036" s="13" t="s">
        <v>8219</v>
      </c>
      <c r="C1036" s="13">
        <v>11</v>
      </c>
      <c r="H1036" s="13" t="s">
        <v>8221</v>
      </c>
      <c r="I1036" s="13">
        <v>15</v>
      </c>
    </row>
    <row r="1037" spans="2:9" x14ac:dyDescent="0.2">
      <c r="B1037" s="13" t="s">
        <v>8219</v>
      </c>
      <c r="C1037" s="13">
        <v>107</v>
      </c>
      <c r="H1037" s="13" t="s">
        <v>8221</v>
      </c>
      <c r="I1037" s="13">
        <v>1</v>
      </c>
    </row>
    <row r="1038" spans="2:9" x14ac:dyDescent="0.2">
      <c r="B1038" s="13" t="s">
        <v>8219</v>
      </c>
      <c r="C1038" s="13">
        <v>147</v>
      </c>
      <c r="H1038" s="13" t="s">
        <v>8221</v>
      </c>
      <c r="I1038" s="13">
        <v>0</v>
      </c>
    </row>
    <row r="1039" spans="2:9" x14ac:dyDescent="0.2">
      <c r="B1039" s="13" t="s">
        <v>8219</v>
      </c>
      <c r="C1039" s="13">
        <v>36</v>
      </c>
      <c r="H1039" s="13" t="s">
        <v>8221</v>
      </c>
      <c r="I1039" s="13">
        <v>1</v>
      </c>
    </row>
    <row r="1040" spans="2:9" x14ac:dyDescent="0.2">
      <c r="B1040" s="13" t="s">
        <v>8219</v>
      </c>
      <c r="C1040" s="13">
        <v>92</v>
      </c>
      <c r="H1040" s="13" t="s">
        <v>8221</v>
      </c>
      <c r="I1040" s="13">
        <v>0</v>
      </c>
    </row>
    <row r="1041" spans="2:9" x14ac:dyDescent="0.2">
      <c r="B1041" s="13" t="s">
        <v>8219</v>
      </c>
      <c r="C1041" s="13">
        <v>35</v>
      </c>
      <c r="H1041" s="13" t="s">
        <v>8221</v>
      </c>
      <c r="I1041" s="13">
        <v>0</v>
      </c>
    </row>
    <row r="1042" spans="2:9" x14ac:dyDescent="0.2">
      <c r="B1042" s="13" t="s">
        <v>8219</v>
      </c>
      <c r="C1042" s="13">
        <v>17</v>
      </c>
      <c r="H1042" s="13" t="s">
        <v>8221</v>
      </c>
      <c r="I1042" s="13">
        <v>1</v>
      </c>
    </row>
    <row r="1043" spans="2:9" x14ac:dyDescent="0.2">
      <c r="B1043" s="13" t="s">
        <v>8219</v>
      </c>
      <c r="C1043" s="13">
        <v>22</v>
      </c>
      <c r="H1043" s="13" t="s">
        <v>8221</v>
      </c>
      <c r="I1043" s="13">
        <v>39</v>
      </c>
    </row>
    <row r="1044" spans="2:9" x14ac:dyDescent="0.2">
      <c r="B1044" s="13" t="s">
        <v>8219</v>
      </c>
      <c r="C1044" s="13">
        <v>69</v>
      </c>
      <c r="H1044" s="13" t="s">
        <v>8221</v>
      </c>
      <c r="I1044" s="13">
        <v>0</v>
      </c>
    </row>
    <row r="1045" spans="2:9" x14ac:dyDescent="0.2">
      <c r="B1045" s="13" t="s">
        <v>8219</v>
      </c>
      <c r="C1045" s="13">
        <v>13</v>
      </c>
      <c r="H1045" s="13" t="s">
        <v>8221</v>
      </c>
      <c r="I1045" s="13">
        <v>0</v>
      </c>
    </row>
    <row r="1046" spans="2:9" x14ac:dyDescent="0.2">
      <c r="B1046" s="13" t="s">
        <v>8219</v>
      </c>
      <c r="C1046" s="13">
        <v>58</v>
      </c>
      <c r="H1046" s="13" t="s">
        <v>8221</v>
      </c>
      <c r="I1046" s="13">
        <v>3</v>
      </c>
    </row>
    <row r="1047" spans="2:9" x14ac:dyDescent="0.2">
      <c r="B1047" s="13" t="s">
        <v>8219</v>
      </c>
      <c r="C1047" s="13">
        <v>44</v>
      </c>
      <c r="H1047" s="13" t="s">
        <v>8221</v>
      </c>
      <c r="I1047" s="13">
        <v>1</v>
      </c>
    </row>
    <row r="1048" spans="2:9" x14ac:dyDescent="0.2">
      <c r="B1048" s="13" t="s">
        <v>8219</v>
      </c>
      <c r="C1048" s="13">
        <v>83</v>
      </c>
      <c r="H1048" s="13" t="s">
        <v>8221</v>
      </c>
      <c r="I1048" s="13">
        <v>13</v>
      </c>
    </row>
    <row r="1049" spans="2:9" x14ac:dyDescent="0.2">
      <c r="B1049" s="13" t="s">
        <v>8219</v>
      </c>
      <c r="C1049" s="13">
        <v>117</v>
      </c>
      <c r="H1049" s="13" t="s">
        <v>8221</v>
      </c>
      <c r="I1049" s="13">
        <v>0</v>
      </c>
    </row>
    <row r="1050" spans="2:9" x14ac:dyDescent="0.2">
      <c r="B1050" s="13" t="s">
        <v>8219</v>
      </c>
      <c r="C1050" s="13">
        <v>32</v>
      </c>
      <c r="H1050" s="13" t="s">
        <v>8221</v>
      </c>
      <c r="I1050" s="13">
        <v>6</v>
      </c>
    </row>
    <row r="1051" spans="2:9" x14ac:dyDescent="0.2">
      <c r="B1051" s="13" t="s">
        <v>8219</v>
      </c>
      <c r="C1051" s="13">
        <v>8</v>
      </c>
      <c r="H1051" s="13" t="s">
        <v>8221</v>
      </c>
      <c r="I1051" s="13">
        <v>0</v>
      </c>
    </row>
    <row r="1052" spans="2:9" x14ac:dyDescent="0.2">
      <c r="B1052" s="13" t="s">
        <v>8219</v>
      </c>
      <c r="C1052" s="13">
        <v>340</v>
      </c>
      <c r="H1052" s="13" t="s">
        <v>8221</v>
      </c>
      <c r="I1052" s="13">
        <v>14</v>
      </c>
    </row>
    <row r="1053" spans="2:9" x14ac:dyDescent="0.2">
      <c r="B1053" s="13" t="s">
        <v>8219</v>
      </c>
      <c r="C1053" s="13">
        <v>7</v>
      </c>
      <c r="H1053" s="13" t="s">
        <v>8221</v>
      </c>
      <c r="I1053" s="13">
        <v>5</v>
      </c>
    </row>
    <row r="1054" spans="2:9" x14ac:dyDescent="0.2">
      <c r="B1054" s="13" t="s">
        <v>8219</v>
      </c>
      <c r="C1054" s="13">
        <v>19</v>
      </c>
      <c r="H1054" s="13" t="s">
        <v>8221</v>
      </c>
      <c r="I1054" s="13">
        <v>6</v>
      </c>
    </row>
    <row r="1055" spans="2:9" x14ac:dyDescent="0.2">
      <c r="B1055" s="13" t="s">
        <v>8219</v>
      </c>
      <c r="C1055" s="13">
        <v>47</v>
      </c>
      <c r="H1055" s="13" t="s">
        <v>8221</v>
      </c>
      <c r="I1055" s="13">
        <v>15</v>
      </c>
    </row>
    <row r="1056" spans="2:9" x14ac:dyDescent="0.2">
      <c r="B1056" s="13" t="s">
        <v>8219</v>
      </c>
      <c r="C1056" s="13">
        <v>13</v>
      </c>
      <c r="H1056" s="13" t="s">
        <v>8221</v>
      </c>
      <c r="I1056" s="13">
        <v>0</v>
      </c>
    </row>
    <row r="1057" spans="2:9" x14ac:dyDescent="0.2">
      <c r="B1057" s="13" t="s">
        <v>8219</v>
      </c>
      <c r="C1057" s="13">
        <v>90</v>
      </c>
      <c r="H1057" s="13" t="s">
        <v>8221</v>
      </c>
      <c r="I1057" s="13">
        <v>1</v>
      </c>
    </row>
    <row r="1058" spans="2:9" x14ac:dyDescent="0.2">
      <c r="B1058" s="13" t="s">
        <v>8219</v>
      </c>
      <c r="C1058" s="13">
        <v>63</v>
      </c>
      <c r="H1058" s="13" t="s">
        <v>8221</v>
      </c>
      <c r="I1058" s="13">
        <v>9</v>
      </c>
    </row>
    <row r="1059" spans="2:9" x14ac:dyDescent="0.2">
      <c r="B1059" s="13" t="s">
        <v>8219</v>
      </c>
      <c r="C1059" s="13">
        <v>26</v>
      </c>
      <c r="H1059" s="13" t="s">
        <v>8221</v>
      </c>
      <c r="I1059" s="13">
        <v>3</v>
      </c>
    </row>
    <row r="1060" spans="2:9" x14ac:dyDescent="0.2">
      <c r="B1060" s="13" t="s">
        <v>8219</v>
      </c>
      <c r="C1060" s="13">
        <v>71</v>
      </c>
      <c r="H1060" s="13" t="s">
        <v>8221</v>
      </c>
      <c r="I1060" s="13">
        <v>3</v>
      </c>
    </row>
    <row r="1061" spans="2:9" x14ac:dyDescent="0.2">
      <c r="B1061" s="13" t="s">
        <v>8219</v>
      </c>
      <c r="C1061" s="13">
        <v>38</v>
      </c>
      <c r="H1061" s="13" t="s">
        <v>8221</v>
      </c>
      <c r="I1061" s="13">
        <v>1</v>
      </c>
    </row>
    <row r="1062" spans="2:9" x14ac:dyDescent="0.2">
      <c r="B1062" s="13" t="s">
        <v>8219</v>
      </c>
      <c r="C1062" s="13">
        <v>859</v>
      </c>
      <c r="H1062" s="13" t="s">
        <v>8221</v>
      </c>
      <c r="I1062" s="13">
        <v>3</v>
      </c>
    </row>
    <row r="1063" spans="2:9" x14ac:dyDescent="0.2">
      <c r="B1063" s="13" t="s">
        <v>8219</v>
      </c>
      <c r="C1063" s="13">
        <v>21</v>
      </c>
      <c r="H1063" s="13" t="s">
        <v>8221</v>
      </c>
      <c r="I1063" s="13">
        <v>0</v>
      </c>
    </row>
    <row r="1064" spans="2:9" x14ac:dyDescent="0.2">
      <c r="B1064" s="13" t="s">
        <v>8219</v>
      </c>
      <c r="C1064" s="13">
        <v>78</v>
      </c>
      <c r="H1064" s="13" t="s">
        <v>8221</v>
      </c>
      <c r="I1064" s="13">
        <v>2</v>
      </c>
    </row>
    <row r="1065" spans="2:9" x14ac:dyDescent="0.2">
      <c r="B1065" s="13" t="s">
        <v>8219</v>
      </c>
      <c r="C1065" s="13">
        <v>53</v>
      </c>
      <c r="H1065" s="13" t="s">
        <v>8221</v>
      </c>
      <c r="I1065" s="13">
        <v>10</v>
      </c>
    </row>
    <row r="1066" spans="2:9" x14ac:dyDescent="0.2">
      <c r="B1066" s="13" t="s">
        <v>8219</v>
      </c>
      <c r="C1066" s="13">
        <v>356</v>
      </c>
      <c r="H1066" s="13" t="s">
        <v>8221</v>
      </c>
      <c r="I1066" s="13">
        <v>60</v>
      </c>
    </row>
    <row r="1067" spans="2:9" x14ac:dyDescent="0.2">
      <c r="B1067" s="13" t="s">
        <v>8219</v>
      </c>
      <c r="C1067" s="13">
        <v>279</v>
      </c>
      <c r="H1067" s="13" t="s">
        <v>8221</v>
      </c>
      <c r="I1067" s="13">
        <v>5</v>
      </c>
    </row>
    <row r="1068" spans="2:9" x14ac:dyDescent="0.2">
      <c r="B1068" s="13" t="s">
        <v>8219</v>
      </c>
      <c r="C1068" s="13">
        <v>266</v>
      </c>
      <c r="H1068" s="13" t="s">
        <v>8221</v>
      </c>
      <c r="I1068" s="13">
        <v>9</v>
      </c>
    </row>
    <row r="1069" spans="2:9" x14ac:dyDescent="0.2">
      <c r="B1069" s="13" t="s">
        <v>8219</v>
      </c>
      <c r="C1069" s="13">
        <v>623</v>
      </c>
      <c r="H1069" s="13" t="s">
        <v>8221</v>
      </c>
      <c r="I1069" s="13">
        <v>13</v>
      </c>
    </row>
    <row r="1070" spans="2:9" x14ac:dyDescent="0.2">
      <c r="B1070" s="13" t="s">
        <v>8219</v>
      </c>
      <c r="C1070" s="13">
        <v>392</v>
      </c>
      <c r="H1070" s="13" t="s">
        <v>8221</v>
      </c>
      <c r="I1070" s="13">
        <v>0</v>
      </c>
    </row>
    <row r="1071" spans="2:9" x14ac:dyDescent="0.2">
      <c r="B1071" s="13" t="s">
        <v>8219</v>
      </c>
      <c r="C1071" s="13">
        <v>3562</v>
      </c>
      <c r="H1071" s="13" t="s">
        <v>8221</v>
      </c>
      <c r="I1071" s="13">
        <v>8</v>
      </c>
    </row>
    <row r="1072" spans="2:9" x14ac:dyDescent="0.2">
      <c r="B1072" s="13" t="s">
        <v>8219</v>
      </c>
      <c r="C1072" s="13">
        <v>514</v>
      </c>
      <c r="H1072" s="13" t="s">
        <v>8221</v>
      </c>
      <c r="I1072" s="13">
        <v>3</v>
      </c>
    </row>
    <row r="1073" spans="2:9" x14ac:dyDescent="0.2">
      <c r="B1073" s="13" t="s">
        <v>8219</v>
      </c>
      <c r="C1073" s="13">
        <v>88</v>
      </c>
      <c r="H1073" s="13" t="s">
        <v>8221</v>
      </c>
      <c r="I1073" s="13">
        <v>3</v>
      </c>
    </row>
    <row r="1074" spans="2:9" x14ac:dyDescent="0.2">
      <c r="B1074" s="13" t="s">
        <v>8219</v>
      </c>
      <c r="C1074" s="13">
        <v>537</v>
      </c>
      <c r="H1074" s="13" t="s">
        <v>8221</v>
      </c>
      <c r="I1074" s="13">
        <v>0</v>
      </c>
    </row>
    <row r="1075" spans="2:9" x14ac:dyDescent="0.2">
      <c r="B1075" s="13" t="s">
        <v>8219</v>
      </c>
      <c r="C1075" s="13">
        <v>25</v>
      </c>
      <c r="H1075" s="13" t="s">
        <v>8221</v>
      </c>
      <c r="I1075" s="13">
        <v>6</v>
      </c>
    </row>
    <row r="1076" spans="2:9" x14ac:dyDescent="0.2">
      <c r="B1076" s="13" t="s">
        <v>8219</v>
      </c>
      <c r="C1076" s="13">
        <v>3238</v>
      </c>
      <c r="H1076" s="13" t="s">
        <v>8221</v>
      </c>
      <c r="I1076" s="13">
        <v>4</v>
      </c>
    </row>
    <row r="1077" spans="2:9" x14ac:dyDescent="0.2">
      <c r="B1077" s="13" t="s">
        <v>8219</v>
      </c>
      <c r="C1077" s="13">
        <v>897</v>
      </c>
      <c r="H1077" s="13" t="s">
        <v>8221</v>
      </c>
      <c r="I1077" s="13">
        <v>1</v>
      </c>
    </row>
    <row r="1078" spans="2:9" x14ac:dyDescent="0.2">
      <c r="B1078" s="13" t="s">
        <v>8219</v>
      </c>
      <c r="C1078" s="13">
        <v>878</v>
      </c>
      <c r="H1078" s="13" t="s">
        <v>8221</v>
      </c>
      <c r="I1078" s="13">
        <v>29</v>
      </c>
    </row>
    <row r="1079" spans="2:9" x14ac:dyDescent="0.2">
      <c r="B1079" s="13" t="s">
        <v>8219</v>
      </c>
      <c r="C1079" s="13">
        <v>115</v>
      </c>
      <c r="H1079" s="13" t="s">
        <v>8221</v>
      </c>
      <c r="I1079" s="13">
        <v>0</v>
      </c>
    </row>
    <row r="1080" spans="2:9" x14ac:dyDescent="0.2">
      <c r="B1080" s="13" t="s">
        <v>8219</v>
      </c>
      <c r="C1080" s="13">
        <v>234</v>
      </c>
      <c r="H1080" s="13" t="s">
        <v>8221</v>
      </c>
      <c r="I1080" s="13">
        <v>4</v>
      </c>
    </row>
    <row r="1081" spans="2:9" x14ac:dyDescent="0.2">
      <c r="B1081" s="13" t="s">
        <v>8219</v>
      </c>
      <c r="C1081" s="13">
        <v>4330</v>
      </c>
      <c r="H1081" s="13" t="s">
        <v>8221</v>
      </c>
      <c r="I1081" s="13">
        <v>5</v>
      </c>
    </row>
    <row r="1082" spans="2:9" x14ac:dyDescent="0.2">
      <c r="B1082" s="13" t="s">
        <v>8219</v>
      </c>
      <c r="C1082" s="13">
        <v>651</v>
      </c>
      <c r="H1082" s="13" t="s">
        <v>8221</v>
      </c>
      <c r="I1082" s="13">
        <v>4</v>
      </c>
    </row>
    <row r="1083" spans="2:9" x14ac:dyDescent="0.2">
      <c r="B1083" s="13" t="s">
        <v>8219</v>
      </c>
      <c r="C1083" s="13">
        <v>251</v>
      </c>
      <c r="H1083" s="13" t="s">
        <v>8221</v>
      </c>
      <c r="I1083" s="13">
        <v>5</v>
      </c>
    </row>
    <row r="1084" spans="2:9" x14ac:dyDescent="0.2">
      <c r="B1084" s="13" t="s">
        <v>8219</v>
      </c>
      <c r="C1084" s="13">
        <v>263</v>
      </c>
      <c r="H1084" s="13" t="s">
        <v>8221</v>
      </c>
      <c r="I1084" s="13">
        <v>1</v>
      </c>
    </row>
    <row r="1085" spans="2:9" x14ac:dyDescent="0.2">
      <c r="B1085" s="13" t="s">
        <v>8219</v>
      </c>
      <c r="C1085" s="13">
        <v>28</v>
      </c>
      <c r="H1085" s="13" t="s">
        <v>8221</v>
      </c>
      <c r="I1085" s="13">
        <v>1</v>
      </c>
    </row>
    <row r="1086" spans="2:9" x14ac:dyDescent="0.2">
      <c r="B1086" s="13" t="s">
        <v>8219</v>
      </c>
      <c r="C1086" s="13">
        <v>721</v>
      </c>
      <c r="H1086" s="13" t="s">
        <v>8221</v>
      </c>
      <c r="I1086" s="13">
        <v>0</v>
      </c>
    </row>
    <row r="1087" spans="2:9" x14ac:dyDescent="0.2">
      <c r="B1087" s="13" t="s">
        <v>8219</v>
      </c>
      <c r="C1087" s="13">
        <v>50</v>
      </c>
      <c r="H1087" s="13" t="s">
        <v>8221</v>
      </c>
      <c r="I1087" s="13">
        <v>14</v>
      </c>
    </row>
    <row r="1088" spans="2:9" x14ac:dyDescent="0.2">
      <c r="B1088" s="13" t="s">
        <v>8219</v>
      </c>
      <c r="C1088" s="13">
        <v>73</v>
      </c>
      <c r="H1088" s="13" t="s">
        <v>8221</v>
      </c>
      <c r="I1088" s="13">
        <v>3</v>
      </c>
    </row>
    <row r="1089" spans="2:9" x14ac:dyDescent="0.2">
      <c r="B1089" s="13" t="s">
        <v>8219</v>
      </c>
      <c r="C1089" s="13">
        <v>27</v>
      </c>
      <c r="H1089" s="13" t="s">
        <v>8221</v>
      </c>
      <c r="I1089" s="13">
        <v>10</v>
      </c>
    </row>
    <row r="1090" spans="2:9" x14ac:dyDescent="0.2">
      <c r="B1090" s="13" t="s">
        <v>8219</v>
      </c>
      <c r="C1090" s="13">
        <v>34</v>
      </c>
      <c r="H1090" s="13" t="s">
        <v>8221</v>
      </c>
      <c r="I1090" s="13">
        <v>17</v>
      </c>
    </row>
    <row r="1091" spans="2:9" x14ac:dyDescent="0.2">
      <c r="B1091" s="13" t="s">
        <v>8219</v>
      </c>
      <c r="C1091" s="13">
        <v>7</v>
      </c>
      <c r="H1091" s="13" t="s">
        <v>8221</v>
      </c>
      <c r="I1091" s="13">
        <v>2</v>
      </c>
    </row>
    <row r="1092" spans="2:9" x14ac:dyDescent="0.2">
      <c r="B1092" s="13" t="s">
        <v>8219</v>
      </c>
      <c r="C1092" s="13">
        <v>24</v>
      </c>
      <c r="H1092" s="13" t="s">
        <v>8221</v>
      </c>
      <c r="I1092" s="13">
        <v>0</v>
      </c>
    </row>
    <row r="1093" spans="2:9" x14ac:dyDescent="0.2">
      <c r="B1093" s="13" t="s">
        <v>8219</v>
      </c>
      <c r="C1093" s="13">
        <v>15</v>
      </c>
      <c r="H1093" s="13" t="s">
        <v>8221</v>
      </c>
      <c r="I1093" s="13">
        <v>4</v>
      </c>
    </row>
    <row r="1094" spans="2:9" x14ac:dyDescent="0.2">
      <c r="B1094" s="13" t="s">
        <v>8219</v>
      </c>
      <c r="C1094" s="13">
        <v>72</v>
      </c>
      <c r="H1094" s="13" t="s">
        <v>8221</v>
      </c>
      <c r="I1094" s="13">
        <v>12</v>
      </c>
    </row>
    <row r="1095" spans="2:9" x14ac:dyDescent="0.2">
      <c r="B1095" s="13" t="s">
        <v>8219</v>
      </c>
      <c r="C1095" s="13">
        <v>120</v>
      </c>
      <c r="H1095" s="13" t="s">
        <v>8221</v>
      </c>
      <c r="I1095" s="13">
        <v>3</v>
      </c>
    </row>
    <row r="1096" spans="2:9" x14ac:dyDescent="0.2">
      <c r="B1096" s="13" t="s">
        <v>8219</v>
      </c>
      <c r="C1096" s="13">
        <v>123</v>
      </c>
      <c r="H1096" s="13" t="s">
        <v>8221</v>
      </c>
      <c r="I1096" s="13">
        <v>12</v>
      </c>
    </row>
    <row r="1097" spans="2:9" x14ac:dyDescent="0.2">
      <c r="B1097" s="13" t="s">
        <v>8219</v>
      </c>
      <c r="C1097" s="13">
        <v>1</v>
      </c>
      <c r="H1097" s="13" t="s">
        <v>8221</v>
      </c>
      <c r="I1097" s="13">
        <v>0</v>
      </c>
    </row>
    <row r="1098" spans="2:9" x14ac:dyDescent="0.2">
      <c r="B1098" s="13" t="s">
        <v>8219</v>
      </c>
      <c r="C1098" s="13">
        <v>24</v>
      </c>
      <c r="H1098" s="13" t="s">
        <v>8221</v>
      </c>
      <c r="I1098" s="13">
        <v>7</v>
      </c>
    </row>
    <row r="1099" spans="2:9" x14ac:dyDescent="0.2">
      <c r="B1099" s="13" t="s">
        <v>8219</v>
      </c>
      <c r="C1099" s="13">
        <v>33</v>
      </c>
      <c r="H1099" s="13" t="s">
        <v>8221</v>
      </c>
      <c r="I1099" s="13">
        <v>2</v>
      </c>
    </row>
    <row r="1100" spans="2:9" x14ac:dyDescent="0.2">
      <c r="B1100" s="13" t="s">
        <v>8219</v>
      </c>
      <c r="C1100" s="13">
        <v>14</v>
      </c>
      <c r="H1100" s="13" t="s">
        <v>8221</v>
      </c>
      <c r="I1100" s="13">
        <v>1</v>
      </c>
    </row>
    <row r="1101" spans="2:9" x14ac:dyDescent="0.2">
      <c r="B1101" s="13" t="s">
        <v>8219</v>
      </c>
      <c r="C1101" s="13">
        <v>9</v>
      </c>
      <c r="H1101" s="13" t="s">
        <v>8221</v>
      </c>
      <c r="I1101" s="13">
        <v>4</v>
      </c>
    </row>
    <row r="1102" spans="2:9" x14ac:dyDescent="0.2">
      <c r="B1102" s="13" t="s">
        <v>8219</v>
      </c>
      <c r="C1102" s="13">
        <v>76</v>
      </c>
      <c r="H1102" s="13" t="s">
        <v>8221</v>
      </c>
      <c r="I1102" s="13">
        <v>4</v>
      </c>
    </row>
    <row r="1103" spans="2:9" x14ac:dyDescent="0.2">
      <c r="B1103" s="13" t="s">
        <v>8219</v>
      </c>
      <c r="C1103" s="13">
        <v>19</v>
      </c>
      <c r="H1103" s="13" t="s">
        <v>8221</v>
      </c>
      <c r="I1103" s="13">
        <v>17</v>
      </c>
    </row>
    <row r="1104" spans="2:9" x14ac:dyDescent="0.2">
      <c r="B1104" s="13" t="s">
        <v>8219</v>
      </c>
      <c r="C1104" s="13">
        <v>69</v>
      </c>
      <c r="H1104" s="13" t="s">
        <v>8221</v>
      </c>
      <c r="I1104" s="13">
        <v>7</v>
      </c>
    </row>
    <row r="1105" spans="2:9" x14ac:dyDescent="0.2">
      <c r="B1105" s="13" t="s">
        <v>8219</v>
      </c>
      <c r="C1105" s="13">
        <v>218</v>
      </c>
      <c r="H1105" s="13" t="s">
        <v>8221</v>
      </c>
      <c r="I1105" s="13">
        <v>2</v>
      </c>
    </row>
    <row r="1106" spans="2:9" x14ac:dyDescent="0.2">
      <c r="B1106" s="13" t="s">
        <v>8219</v>
      </c>
      <c r="C1106" s="13">
        <v>30</v>
      </c>
      <c r="H1106" s="13" t="s">
        <v>8221</v>
      </c>
      <c r="I1106" s="13">
        <v>5</v>
      </c>
    </row>
    <row r="1107" spans="2:9" x14ac:dyDescent="0.2">
      <c r="B1107" s="13" t="s">
        <v>8219</v>
      </c>
      <c r="C1107" s="13">
        <v>100</v>
      </c>
      <c r="H1107" s="13" t="s">
        <v>8221</v>
      </c>
      <c r="I1107" s="13">
        <v>1</v>
      </c>
    </row>
    <row r="1108" spans="2:9" x14ac:dyDescent="0.2">
      <c r="B1108" s="13" t="s">
        <v>8219</v>
      </c>
      <c r="C1108" s="13">
        <v>296</v>
      </c>
      <c r="H1108" s="13" t="s">
        <v>8221</v>
      </c>
      <c r="I1108" s="13">
        <v>1</v>
      </c>
    </row>
    <row r="1109" spans="2:9" x14ac:dyDescent="0.2">
      <c r="B1109" s="13" t="s">
        <v>8219</v>
      </c>
      <c r="C1109" s="13">
        <v>1204</v>
      </c>
      <c r="H1109" s="13" t="s">
        <v>8221</v>
      </c>
      <c r="I1109" s="13">
        <v>14</v>
      </c>
    </row>
    <row r="1110" spans="2:9" x14ac:dyDescent="0.2">
      <c r="B1110" s="13" t="s">
        <v>8219</v>
      </c>
      <c r="C1110" s="13">
        <v>321</v>
      </c>
      <c r="H1110" s="13" t="s">
        <v>8221</v>
      </c>
      <c r="I1110" s="13">
        <v>26</v>
      </c>
    </row>
    <row r="1111" spans="2:9" x14ac:dyDescent="0.2">
      <c r="B1111" s="13" t="s">
        <v>8219</v>
      </c>
      <c r="C1111" s="13">
        <v>301</v>
      </c>
      <c r="H1111" s="13" t="s">
        <v>8221</v>
      </c>
      <c r="I1111" s="13">
        <v>2</v>
      </c>
    </row>
    <row r="1112" spans="2:9" x14ac:dyDescent="0.2">
      <c r="B1112" s="13" t="s">
        <v>8219</v>
      </c>
      <c r="C1112" s="13">
        <v>144</v>
      </c>
      <c r="H1112" s="13" t="s">
        <v>8221</v>
      </c>
      <c r="I1112" s="13">
        <v>1</v>
      </c>
    </row>
    <row r="1113" spans="2:9" x14ac:dyDescent="0.2">
      <c r="B1113" s="13" t="s">
        <v>8219</v>
      </c>
      <c r="C1113" s="13">
        <v>539</v>
      </c>
      <c r="H1113" s="13" t="s">
        <v>8221</v>
      </c>
      <c r="I1113" s="13">
        <v>3</v>
      </c>
    </row>
    <row r="1114" spans="2:9" x14ac:dyDescent="0.2">
      <c r="B1114" s="13" t="s">
        <v>8219</v>
      </c>
      <c r="C1114" s="13">
        <v>498</v>
      </c>
      <c r="H1114" s="13" t="s">
        <v>8221</v>
      </c>
      <c r="I1114" s="13">
        <v>7</v>
      </c>
    </row>
    <row r="1115" spans="2:9" x14ac:dyDescent="0.2">
      <c r="B1115" s="13" t="s">
        <v>8219</v>
      </c>
      <c r="C1115" s="13">
        <v>1113</v>
      </c>
      <c r="H1115" s="13" t="s">
        <v>8221</v>
      </c>
      <c r="I1115" s="13">
        <v>9</v>
      </c>
    </row>
    <row r="1116" spans="2:9" x14ac:dyDescent="0.2">
      <c r="B1116" s="13" t="s">
        <v>8219</v>
      </c>
      <c r="C1116" s="13">
        <v>988</v>
      </c>
      <c r="H1116" s="13" t="s">
        <v>8221</v>
      </c>
      <c r="I1116" s="13">
        <v>20</v>
      </c>
    </row>
    <row r="1117" spans="2:9" x14ac:dyDescent="0.2">
      <c r="B1117" s="13" t="s">
        <v>8219</v>
      </c>
      <c r="C1117" s="13">
        <v>391</v>
      </c>
      <c r="H1117" s="13" t="s">
        <v>8221</v>
      </c>
      <c r="I1117" s="13">
        <v>6</v>
      </c>
    </row>
    <row r="1118" spans="2:9" x14ac:dyDescent="0.2">
      <c r="B1118" s="13" t="s">
        <v>8219</v>
      </c>
      <c r="C1118" s="13">
        <v>28</v>
      </c>
      <c r="H1118" s="13" t="s">
        <v>8221</v>
      </c>
      <c r="I1118" s="13">
        <v>13</v>
      </c>
    </row>
    <row r="1119" spans="2:9" x14ac:dyDescent="0.2">
      <c r="B1119" s="13" t="s">
        <v>8219</v>
      </c>
      <c r="C1119" s="13">
        <v>147</v>
      </c>
      <c r="H1119" s="13" t="s">
        <v>8221</v>
      </c>
      <c r="I1119" s="13">
        <v>1</v>
      </c>
    </row>
    <row r="1120" spans="2:9" x14ac:dyDescent="0.2">
      <c r="B1120" s="13" t="s">
        <v>8219</v>
      </c>
      <c r="C1120" s="13">
        <v>680</v>
      </c>
      <c r="H1120" s="13" t="s">
        <v>8221</v>
      </c>
      <c r="I1120" s="13">
        <v>202</v>
      </c>
    </row>
    <row r="1121" spans="2:9" x14ac:dyDescent="0.2">
      <c r="B1121" s="13" t="s">
        <v>8219</v>
      </c>
      <c r="C1121" s="13">
        <v>983</v>
      </c>
      <c r="H1121" s="13" t="s">
        <v>8221</v>
      </c>
      <c r="I1121" s="13">
        <v>0</v>
      </c>
    </row>
    <row r="1122" spans="2:9" x14ac:dyDescent="0.2">
      <c r="B1122" s="13" t="s">
        <v>8219</v>
      </c>
      <c r="C1122" s="13">
        <v>79</v>
      </c>
      <c r="H1122" s="13" t="s">
        <v>8221</v>
      </c>
      <c r="I1122" s="13">
        <v>1</v>
      </c>
    </row>
    <row r="1123" spans="2:9" x14ac:dyDescent="0.2">
      <c r="B1123" s="13" t="s">
        <v>8219</v>
      </c>
      <c r="C1123" s="13">
        <v>426</v>
      </c>
      <c r="H1123" s="13" t="s">
        <v>8221</v>
      </c>
      <c r="I1123" s="13">
        <v>0</v>
      </c>
    </row>
    <row r="1124" spans="2:9" x14ac:dyDescent="0.2">
      <c r="B1124" s="13" t="s">
        <v>8219</v>
      </c>
      <c r="C1124" s="13">
        <v>96</v>
      </c>
      <c r="H1124" s="13" t="s">
        <v>8221</v>
      </c>
      <c r="I1124" s="13">
        <v>2</v>
      </c>
    </row>
    <row r="1125" spans="2:9" x14ac:dyDescent="0.2">
      <c r="B1125" s="13" t="s">
        <v>8219</v>
      </c>
      <c r="C1125" s="13">
        <v>163</v>
      </c>
      <c r="H1125" s="13" t="s">
        <v>8221</v>
      </c>
      <c r="I1125" s="13">
        <v>13</v>
      </c>
    </row>
    <row r="1126" spans="2:9" x14ac:dyDescent="0.2">
      <c r="B1126" s="13" t="s">
        <v>8219</v>
      </c>
      <c r="C1126" s="13">
        <v>2525</v>
      </c>
      <c r="H1126" s="13" t="s">
        <v>8221</v>
      </c>
      <c r="I1126" s="13">
        <v>9</v>
      </c>
    </row>
    <row r="1127" spans="2:9" x14ac:dyDescent="0.2">
      <c r="B1127" s="13" t="s">
        <v>8219</v>
      </c>
      <c r="C1127" s="13">
        <v>2035</v>
      </c>
      <c r="H1127" s="13" t="s">
        <v>8221</v>
      </c>
      <c r="I1127" s="13">
        <v>2</v>
      </c>
    </row>
    <row r="1128" spans="2:9" x14ac:dyDescent="0.2">
      <c r="B1128" s="13" t="s">
        <v>8219</v>
      </c>
      <c r="C1128" s="13">
        <v>290</v>
      </c>
      <c r="H1128" s="13" t="s">
        <v>8221</v>
      </c>
      <c r="I1128" s="13">
        <v>0</v>
      </c>
    </row>
    <row r="1129" spans="2:9" x14ac:dyDescent="0.2">
      <c r="B1129" s="13" t="s">
        <v>8219</v>
      </c>
      <c r="C1129" s="13">
        <v>1980</v>
      </c>
      <c r="H1129" s="13" t="s">
        <v>8221</v>
      </c>
      <c r="I1129" s="13">
        <v>35</v>
      </c>
    </row>
    <row r="1130" spans="2:9" x14ac:dyDescent="0.2">
      <c r="B1130" s="13" t="s">
        <v>8219</v>
      </c>
      <c r="C1130" s="13">
        <v>57</v>
      </c>
      <c r="H1130" s="13" t="s">
        <v>8221</v>
      </c>
      <c r="I1130" s="13">
        <v>2</v>
      </c>
    </row>
    <row r="1131" spans="2:9" x14ac:dyDescent="0.2">
      <c r="B1131" s="13" t="s">
        <v>8219</v>
      </c>
      <c r="C1131" s="13">
        <v>380</v>
      </c>
      <c r="H1131" s="13" t="s">
        <v>8221</v>
      </c>
      <c r="I1131" s="13">
        <v>3</v>
      </c>
    </row>
    <row r="1132" spans="2:9" x14ac:dyDescent="0.2">
      <c r="B1132" s="13" t="s">
        <v>8219</v>
      </c>
      <c r="C1132" s="13">
        <v>128</v>
      </c>
      <c r="H1132" s="13" t="s">
        <v>8221</v>
      </c>
      <c r="I1132" s="13">
        <v>0</v>
      </c>
    </row>
    <row r="1133" spans="2:9" x14ac:dyDescent="0.2">
      <c r="B1133" s="13" t="s">
        <v>8219</v>
      </c>
      <c r="C1133" s="13">
        <v>180</v>
      </c>
      <c r="H1133" s="13" t="s">
        <v>8221</v>
      </c>
      <c r="I1133" s="13">
        <v>1</v>
      </c>
    </row>
    <row r="1134" spans="2:9" x14ac:dyDescent="0.2">
      <c r="B1134" s="13" t="s">
        <v>8219</v>
      </c>
      <c r="C1134" s="13">
        <v>571</v>
      </c>
      <c r="H1134" s="13" t="s">
        <v>8221</v>
      </c>
      <c r="I1134" s="13">
        <v>0</v>
      </c>
    </row>
    <row r="1135" spans="2:9" x14ac:dyDescent="0.2">
      <c r="B1135" s="13" t="s">
        <v>8219</v>
      </c>
      <c r="C1135" s="13">
        <v>480</v>
      </c>
      <c r="H1135" s="13" t="s">
        <v>8221</v>
      </c>
      <c r="I1135" s="13">
        <v>0</v>
      </c>
    </row>
    <row r="1136" spans="2:9" x14ac:dyDescent="0.2">
      <c r="B1136" s="13" t="s">
        <v>8219</v>
      </c>
      <c r="C1136" s="13">
        <v>249</v>
      </c>
      <c r="H1136" s="13" t="s">
        <v>8221</v>
      </c>
      <c r="I1136" s="13">
        <v>3</v>
      </c>
    </row>
    <row r="1137" spans="2:9" x14ac:dyDescent="0.2">
      <c r="B1137" s="13" t="s">
        <v>8219</v>
      </c>
      <c r="C1137" s="13">
        <v>84</v>
      </c>
      <c r="H1137" s="13" t="s">
        <v>8221</v>
      </c>
      <c r="I1137" s="13">
        <v>11</v>
      </c>
    </row>
    <row r="1138" spans="2:9" x14ac:dyDescent="0.2">
      <c r="B1138" s="13" t="s">
        <v>8219</v>
      </c>
      <c r="C1138" s="13">
        <v>197</v>
      </c>
      <c r="H1138" s="13" t="s">
        <v>8221</v>
      </c>
      <c r="I1138" s="13">
        <v>6</v>
      </c>
    </row>
    <row r="1139" spans="2:9" x14ac:dyDescent="0.2">
      <c r="B1139" s="13" t="s">
        <v>8219</v>
      </c>
      <c r="C1139" s="13">
        <v>271</v>
      </c>
      <c r="H1139" s="13" t="s">
        <v>8221</v>
      </c>
      <c r="I1139" s="13">
        <v>0</v>
      </c>
    </row>
    <row r="1140" spans="2:9" x14ac:dyDescent="0.2">
      <c r="B1140" s="13" t="s">
        <v>8219</v>
      </c>
      <c r="C1140" s="13">
        <v>50</v>
      </c>
      <c r="H1140" s="13" t="s">
        <v>8221</v>
      </c>
      <c r="I1140" s="13">
        <v>67</v>
      </c>
    </row>
    <row r="1141" spans="2:9" x14ac:dyDescent="0.2">
      <c r="B1141" s="13" t="s">
        <v>8219</v>
      </c>
      <c r="C1141" s="13">
        <v>169</v>
      </c>
      <c r="H1141" s="13" t="s">
        <v>8221</v>
      </c>
      <c r="I1141" s="13">
        <v>23</v>
      </c>
    </row>
    <row r="1142" spans="2:9" x14ac:dyDescent="0.2">
      <c r="B1142" s="13" t="s">
        <v>8219</v>
      </c>
      <c r="C1142" s="13">
        <v>205</v>
      </c>
      <c r="H1142" s="13" t="s">
        <v>8221</v>
      </c>
      <c r="I1142" s="13">
        <v>72</v>
      </c>
    </row>
    <row r="1143" spans="2:9" x14ac:dyDescent="0.2">
      <c r="B1143" s="13" t="s">
        <v>8219</v>
      </c>
      <c r="C1143" s="13">
        <v>206</v>
      </c>
      <c r="H1143" s="13" t="s">
        <v>8221</v>
      </c>
      <c r="I1143" s="13">
        <v>2</v>
      </c>
    </row>
    <row r="1144" spans="2:9" x14ac:dyDescent="0.2">
      <c r="B1144" s="13" t="s">
        <v>8219</v>
      </c>
      <c r="C1144" s="13">
        <v>84</v>
      </c>
      <c r="H1144" s="13" t="s">
        <v>8221</v>
      </c>
      <c r="I1144" s="13">
        <v>15</v>
      </c>
    </row>
    <row r="1145" spans="2:9" x14ac:dyDescent="0.2">
      <c r="B1145" s="13" t="s">
        <v>8219</v>
      </c>
      <c r="C1145" s="13">
        <v>210</v>
      </c>
      <c r="H1145" s="13" t="s">
        <v>8221</v>
      </c>
      <c r="I1145" s="13">
        <v>1</v>
      </c>
    </row>
    <row r="1146" spans="2:9" x14ac:dyDescent="0.2">
      <c r="B1146" s="13" t="s">
        <v>8219</v>
      </c>
      <c r="C1146" s="13">
        <v>181</v>
      </c>
      <c r="H1146" s="13" t="s">
        <v>8221</v>
      </c>
      <c r="I1146" s="13">
        <v>2</v>
      </c>
    </row>
    <row r="1147" spans="2:9" x14ac:dyDescent="0.2">
      <c r="B1147" s="13" t="s">
        <v>8219</v>
      </c>
      <c r="C1147" s="13">
        <v>60</v>
      </c>
      <c r="H1147" s="13" t="s">
        <v>8221</v>
      </c>
      <c r="I1147" s="13">
        <v>7</v>
      </c>
    </row>
    <row r="1148" spans="2:9" x14ac:dyDescent="0.2">
      <c r="B1148" s="13" t="s">
        <v>8219</v>
      </c>
      <c r="C1148" s="13">
        <v>445</v>
      </c>
      <c r="H1148" s="13" t="s">
        <v>8221</v>
      </c>
      <c r="I1148" s="13">
        <v>16</v>
      </c>
    </row>
    <row r="1149" spans="2:9" x14ac:dyDescent="0.2">
      <c r="B1149" s="13" t="s">
        <v>8219</v>
      </c>
      <c r="C1149" s="13">
        <v>17</v>
      </c>
      <c r="H1149" s="13" t="s">
        <v>8221</v>
      </c>
      <c r="I1149" s="13">
        <v>117</v>
      </c>
    </row>
    <row r="1150" spans="2:9" x14ac:dyDescent="0.2">
      <c r="B1150" s="13" t="s">
        <v>8219</v>
      </c>
      <c r="C1150" s="13">
        <v>194</v>
      </c>
      <c r="H1150" s="13" t="s">
        <v>8221</v>
      </c>
      <c r="I1150" s="13">
        <v>2</v>
      </c>
    </row>
    <row r="1151" spans="2:9" x14ac:dyDescent="0.2">
      <c r="B1151" s="13" t="s">
        <v>8219</v>
      </c>
      <c r="C1151" s="13">
        <v>404</v>
      </c>
      <c r="H1151" s="13" t="s">
        <v>8221</v>
      </c>
      <c r="I1151" s="13">
        <v>7</v>
      </c>
    </row>
    <row r="1152" spans="2:9" x14ac:dyDescent="0.2">
      <c r="B1152" s="13" t="s">
        <v>8219</v>
      </c>
      <c r="C1152" s="13">
        <v>194</v>
      </c>
      <c r="H1152" s="13" t="s">
        <v>8221</v>
      </c>
      <c r="I1152" s="13">
        <v>3</v>
      </c>
    </row>
    <row r="1153" spans="2:9" x14ac:dyDescent="0.2">
      <c r="B1153" s="13" t="s">
        <v>8219</v>
      </c>
      <c r="C1153" s="13">
        <v>902</v>
      </c>
      <c r="H1153" s="13" t="s">
        <v>8221</v>
      </c>
      <c r="I1153" s="13">
        <v>20</v>
      </c>
    </row>
    <row r="1154" spans="2:9" x14ac:dyDescent="0.2">
      <c r="B1154" s="13" t="s">
        <v>8219</v>
      </c>
      <c r="C1154" s="13">
        <v>1670</v>
      </c>
      <c r="H1154" s="13" t="s">
        <v>8221</v>
      </c>
      <c r="I1154" s="13">
        <v>50</v>
      </c>
    </row>
    <row r="1155" spans="2:9" x14ac:dyDescent="0.2">
      <c r="B1155" s="13" t="s">
        <v>8219</v>
      </c>
      <c r="C1155" s="13">
        <v>1328</v>
      </c>
      <c r="H1155" s="13" t="s">
        <v>8221</v>
      </c>
      <c r="I1155" s="13">
        <v>2</v>
      </c>
    </row>
    <row r="1156" spans="2:9" x14ac:dyDescent="0.2">
      <c r="B1156" s="13" t="s">
        <v>8219</v>
      </c>
      <c r="C1156" s="13">
        <v>944</v>
      </c>
      <c r="H1156" s="13" t="s">
        <v>8221</v>
      </c>
      <c r="I1156" s="13">
        <v>3</v>
      </c>
    </row>
    <row r="1157" spans="2:9" x14ac:dyDescent="0.2">
      <c r="B1157" s="13" t="s">
        <v>8219</v>
      </c>
      <c r="C1157" s="13">
        <v>147</v>
      </c>
      <c r="H1157" s="13" t="s">
        <v>8221</v>
      </c>
      <c r="I1157" s="13">
        <v>27</v>
      </c>
    </row>
    <row r="1158" spans="2:9" x14ac:dyDescent="0.2">
      <c r="B1158" s="13" t="s">
        <v>8219</v>
      </c>
      <c r="C1158" s="13">
        <v>99</v>
      </c>
      <c r="H1158" s="13" t="s">
        <v>8221</v>
      </c>
      <c r="I1158" s="13">
        <v>7</v>
      </c>
    </row>
    <row r="1159" spans="2:9" x14ac:dyDescent="0.2">
      <c r="B1159" s="13" t="s">
        <v>8219</v>
      </c>
      <c r="C1159" s="13">
        <v>79</v>
      </c>
      <c r="H1159" s="13" t="s">
        <v>8221</v>
      </c>
      <c r="I1159" s="13">
        <v>5</v>
      </c>
    </row>
    <row r="1160" spans="2:9" x14ac:dyDescent="0.2">
      <c r="B1160" s="13" t="s">
        <v>8219</v>
      </c>
      <c r="C1160" s="13">
        <v>75</v>
      </c>
      <c r="H1160" s="13" t="s">
        <v>8221</v>
      </c>
      <c r="I1160" s="13">
        <v>0</v>
      </c>
    </row>
    <row r="1161" spans="2:9" x14ac:dyDescent="0.2">
      <c r="B1161" s="13" t="s">
        <v>8219</v>
      </c>
      <c r="C1161" s="13">
        <v>207</v>
      </c>
      <c r="H1161" s="13" t="s">
        <v>8221</v>
      </c>
      <c r="I1161" s="13">
        <v>3</v>
      </c>
    </row>
    <row r="1162" spans="2:9" x14ac:dyDescent="0.2">
      <c r="B1162" s="13" t="s">
        <v>8219</v>
      </c>
      <c r="C1162" s="13">
        <v>102</v>
      </c>
      <c r="H1162" s="13" t="s">
        <v>8221</v>
      </c>
      <c r="I1162" s="13">
        <v>6</v>
      </c>
    </row>
    <row r="1163" spans="2:9" x14ac:dyDescent="0.2">
      <c r="B1163" s="13" t="s">
        <v>8219</v>
      </c>
      <c r="C1163" s="13">
        <v>32</v>
      </c>
      <c r="H1163" s="13" t="s">
        <v>8221</v>
      </c>
      <c r="I1163" s="13">
        <v>9</v>
      </c>
    </row>
    <row r="1164" spans="2:9" x14ac:dyDescent="0.2">
      <c r="B1164" s="13" t="s">
        <v>8219</v>
      </c>
      <c r="C1164" s="13">
        <v>480</v>
      </c>
      <c r="H1164" s="13" t="s">
        <v>8221</v>
      </c>
      <c r="I1164" s="13">
        <v>3</v>
      </c>
    </row>
    <row r="1165" spans="2:9" x14ac:dyDescent="0.2">
      <c r="B1165" s="13" t="s">
        <v>8219</v>
      </c>
      <c r="C1165" s="13">
        <v>11</v>
      </c>
      <c r="H1165" s="13" t="s">
        <v>8221</v>
      </c>
      <c r="I1165" s="13">
        <v>2</v>
      </c>
    </row>
    <row r="1166" spans="2:9" x14ac:dyDescent="0.2">
      <c r="B1166" s="13" t="s">
        <v>8219</v>
      </c>
      <c r="C1166" s="13">
        <v>12</v>
      </c>
      <c r="H1166" s="13" t="s">
        <v>8221</v>
      </c>
      <c r="I1166" s="13">
        <v>3</v>
      </c>
    </row>
    <row r="1167" spans="2:9" x14ac:dyDescent="0.2">
      <c r="B1167" s="13" t="s">
        <v>8219</v>
      </c>
      <c r="C1167" s="13">
        <v>48</v>
      </c>
      <c r="H1167" s="13" t="s">
        <v>8221</v>
      </c>
      <c r="I1167" s="13">
        <v>45</v>
      </c>
    </row>
    <row r="1168" spans="2:9" x14ac:dyDescent="0.2">
      <c r="B1168" s="13" t="s">
        <v>8219</v>
      </c>
      <c r="C1168" s="13">
        <v>59</v>
      </c>
      <c r="H1168" s="13" t="s">
        <v>8221</v>
      </c>
      <c r="I1168" s="13">
        <v>9</v>
      </c>
    </row>
    <row r="1169" spans="2:9" x14ac:dyDescent="0.2">
      <c r="B1169" s="13" t="s">
        <v>8219</v>
      </c>
      <c r="C1169" s="13">
        <v>79</v>
      </c>
      <c r="H1169" s="13" t="s">
        <v>8221</v>
      </c>
      <c r="I1169" s="13">
        <v>9</v>
      </c>
    </row>
    <row r="1170" spans="2:9" x14ac:dyDescent="0.2">
      <c r="B1170" s="13" t="s">
        <v>8219</v>
      </c>
      <c r="C1170" s="13">
        <v>14</v>
      </c>
      <c r="H1170" s="13" t="s">
        <v>8221</v>
      </c>
      <c r="I1170" s="13">
        <v>21</v>
      </c>
    </row>
    <row r="1171" spans="2:9" x14ac:dyDescent="0.2">
      <c r="B1171" s="13" t="s">
        <v>8219</v>
      </c>
      <c r="C1171" s="13">
        <v>106</v>
      </c>
      <c r="H1171" s="13" t="s">
        <v>8221</v>
      </c>
      <c r="I1171" s="13">
        <v>17</v>
      </c>
    </row>
    <row r="1172" spans="2:9" x14ac:dyDescent="0.2">
      <c r="B1172" s="13" t="s">
        <v>8219</v>
      </c>
      <c r="C1172" s="13">
        <v>25</v>
      </c>
      <c r="H1172" s="13" t="s">
        <v>8221</v>
      </c>
      <c r="I1172" s="13">
        <v>1</v>
      </c>
    </row>
    <row r="1173" spans="2:9" x14ac:dyDescent="0.2">
      <c r="B1173" s="13" t="s">
        <v>8219</v>
      </c>
      <c r="C1173" s="13">
        <v>25</v>
      </c>
      <c r="H1173" s="13" t="s">
        <v>8221</v>
      </c>
      <c r="I1173" s="13">
        <v>1</v>
      </c>
    </row>
    <row r="1174" spans="2:9" x14ac:dyDescent="0.2">
      <c r="B1174" s="13" t="s">
        <v>8219</v>
      </c>
      <c r="C1174" s="13">
        <v>29</v>
      </c>
      <c r="H1174" s="13" t="s">
        <v>8221</v>
      </c>
      <c r="I1174" s="13">
        <v>14</v>
      </c>
    </row>
    <row r="1175" spans="2:9" x14ac:dyDescent="0.2">
      <c r="B1175" s="13" t="s">
        <v>8219</v>
      </c>
      <c r="C1175" s="13">
        <v>43</v>
      </c>
      <c r="H1175" s="13" t="s">
        <v>8221</v>
      </c>
      <c r="I1175" s="13">
        <v>42</v>
      </c>
    </row>
    <row r="1176" spans="2:9" x14ac:dyDescent="0.2">
      <c r="B1176" s="13" t="s">
        <v>8219</v>
      </c>
      <c r="C1176" s="13">
        <v>46</v>
      </c>
      <c r="H1176" s="13" t="s">
        <v>8221</v>
      </c>
      <c r="I1176" s="13">
        <v>27</v>
      </c>
    </row>
    <row r="1177" spans="2:9" x14ac:dyDescent="0.2">
      <c r="B1177" s="13" t="s">
        <v>8219</v>
      </c>
      <c r="C1177" s="13">
        <v>27</v>
      </c>
      <c r="H1177" s="13" t="s">
        <v>8221</v>
      </c>
      <c r="I1177" s="13">
        <v>5</v>
      </c>
    </row>
    <row r="1178" spans="2:9" x14ac:dyDescent="0.2">
      <c r="B1178" s="13" t="s">
        <v>8219</v>
      </c>
      <c r="C1178" s="13">
        <v>112</v>
      </c>
      <c r="H1178" s="13" t="s">
        <v>8221</v>
      </c>
      <c r="I1178" s="13">
        <v>13</v>
      </c>
    </row>
    <row r="1179" spans="2:9" x14ac:dyDescent="0.2">
      <c r="B1179" s="13" t="s">
        <v>8219</v>
      </c>
      <c r="C1179" s="13">
        <v>34</v>
      </c>
      <c r="H1179" s="13" t="s">
        <v>8221</v>
      </c>
      <c r="I1179" s="13">
        <v>12</v>
      </c>
    </row>
    <row r="1180" spans="2:9" x14ac:dyDescent="0.2">
      <c r="B1180" s="13" t="s">
        <v>8219</v>
      </c>
      <c r="C1180" s="13">
        <v>145</v>
      </c>
      <c r="H1180" s="13" t="s">
        <v>8221</v>
      </c>
      <c r="I1180" s="13">
        <v>90</v>
      </c>
    </row>
    <row r="1181" spans="2:9" x14ac:dyDescent="0.2">
      <c r="B1181" s="13" t="s">
        <v>8219</v>
      </c>
      <c r="C1181" s="13">
        <v>19</v>
      </c>
      <c r="H1181" s="13" t="s">
        <v>8221</v>
      </c>
      <c r="I1181" s="13">
        <v>2</v>
      </c>
    </row>
    <row r="1182" spans="2:9" x14ac:dyDescent="0.2">
      <c r="B1182" s="13" t="s">
        <v>8219</v>
      </c>
      <c r="C1182" s="13">
        <v>288</v>
      </c>
      <c r="H1182" s="13" t="s">
        <v>8221</v>
      </c>
      <c r="I1182" s="13">
        <v>5</v>
      </c>
    </row>
    <row r="1183" spans="2:9" x14ac:dyDescent="0.2">
      <c r="B1183" s="13" t="s">
        <v>8219</v>
      </c>
      <c r="C1183" s="13">
        <v>14</v>
      </c>
      <c r="H1183" s="13" t="s">
        <v>8221</v>
      </c>
      <c r="I1183" s="13">
        <v>31</v>
      </c>
    </row>
    <row r="1184" spans="2:9" x14ac:dyDescent="0.2">
      <c r="B1184" s="13" t="s">
        <v>8219</v>
      </c>
      <c r="C1184" s="13">
        <v>7</v>
      </c>
      <c r="H1184" s="13" t="s">
        <v>8221</v>
      </c>
      <c r="I1184" s="13">
        <v>4</v>
      </c>
    </row>
    <row r="1185" spans="2:9" x14ac:dyDescent="0.2">
      <c r="B1185" s="13" t="s">
        <v>8219</v>
      </c>
      <c r="C1185" s="13">
        <v>211</v>
      </c>
      <c r="H1185" s="13" t="s">
        <v>8221</v>
      </c>
      <c r="I1185" s="13">
        <v>29</v>
      </c>
    </row>
    <row r="1186" spans="2:9" x14ac:dyDescent="0.2">
      <c r="B1186" s="13" t="s">
        <v>8219</v>
      </c>
      <c r="C1186" s="13">
        <v>85</v>
      </c>
      <c r="H1186" s="13" t="s">
        <v>8221</v>
      </c>
      <c r="I1186" s="13">
        <v>2</v>
      </c>
    </row>
    <row r="1187" spans="2:9" x14ac:dyDescent="0.2">
      <c r="B1187" s="13" t="s">
        <v>8219</v>
      </c>
      <c r="C1187" s="13">
        <v>103</v>
      </c>
      <c r="H1187" s="13" t="s">
        <v>8221</v>
      </c>
      <c r="I1187" s="13">
        <v>114</v>
      </c>
    </row>
    <row r="1188" spans="2:9" x14ac:dyDescent="0.2">
      <c r="B1188" s="13" t="s">
        <v>8219</v>
      </c>
      <c r="C1188" s="13">
        <v>113</v>
      </c>
      <c r="H1188" s="13" t="s">
        <v>8221</v>
      </c>
      <c r="I1188" s="13">
        <v>1</v>
      </c>
    </row>
    <row r="1189" spans="2:9" x14ac:dyDescent="0.2">
      <c r="B1189" s="13" t="s">
        <v>8219</v>
      </c>
      <c r="C1189" s="13">
        <v>167</v>
      </c>
      <c r="H1189" s="13" t="s">
        <v>8221</v>
      </c>
      <c r="I1189" s="13">
        <v>76</v>
      </c>
    </row>
    <row r="1190" spans="2:9" x14ac:dyDescent="0.2">
      <c r="B1190" s="13" t="s">
        <v>8219</v>
      </c>
      <c r="C1190" s="13">
        <v>73</v>
      </c>
      <c r="H1190" s="13" t="s">
        <v>8221</v>
      </c>
      <c r="I1190" s="13">
        <v>9</v>
      </c>
    </row>
    <row r="1191" spans="2:9" x14ac:dyDescent="0.2">
      <c r="B1191" s="13" t="s">
        <v>8219</v>
      </c>
      <c r="C1191" s="13">
        <v>75</v>
      </c>
      <c r="H1191" s="13" t="s">
        <v>8221</v>
      </c>
      <c r="I1191" s="13">
        <v>37</v>
      </c>
    </row>
    <row r="1192" spans="2:9" x14ac:dyDescent="0.2">
      <c r="B1192" s="13" t="s">
        <v>8219</v>
      </c>
      <c r="C1192" s="13">
        <v>614</v>
      </c>
      <c r="H1192" s="13" t="s">
        <v>8221</v>
      </c>
      <c r="I1192" s="13">
        <v>0</v>
      </c>
    </row>
    <row r="1193" spans="2:9" x14ac:dyDescent="0.2">
      <c r="B1193" s="13" t="s">
        <v>8219</v>
      </c>
      <c r="C1193" s="13">
        <v>107</v>
      </c>
      <c r="H1193" s="13" t="s">
        <v>8221</v>
      </c>
      <c r="I1193" s="13">
        <v>1</v>
      </c>
    </row>
    <row r="1194" spans="2:9" x14ac:dyDescent="0.2">
      <c r="B1194" s="13" t="s">
        <v>8219</v>
      </c>
      <c r="C1194" s="13">
        <v>1224</v>
      </c>
      <c r="H1194" s="13" t="s">
        <v>8221</v>
      </c>
      <c r="I1194" s="13">
        <v>10</v>
      </c>
    </row>
    <row r="1195" spans="2:9" x14ac:dyDescent="0.2">
      <c r="B1195" s="13" t="s">
        <v>8219</v>
      </c>
      <c r="C1195" s="13">
        <v>104</v>
      </c>
      <c r="H1195" s="13" t="s">
        <v>8221</v>
      </c>
      <c r="I1195" s="13">
        <v>1</v>
      </c>
    </row>
    <row r="1196" spans="2:9" x14ac:dyDescent="0.2">
      <c r="B1196" s="13" t="s">
        <v>8219</v>
      </c>
      <c r="C1196" s="13">
        <v>79</v>
      </c>
      <c r="H1196" s="13" t="s">
        <v>8221</v>
      </c>
      <c r="I1196" s="13">
        <v>2</v>
      </c>
    </row>
    <row r="1197" spans="2:9" x14ac:dyDescent="0.2">
      <c r="B1197" s="13" t="s">
        <v>8219</v>
      </c>
      <c r="C1197" s="13">
        <v>157</v>
      </c>
      <c r="H1197" s="13" t="s">
        <v>8221</v>
      </c>
      <c r="I1197" s="13">
        <v>1</v>
      </c>
    </row>
    <row r="1198" spans="2:9" x14ac:dyDescent="0.2">
      <c r="B1198" s="13" t="s">
        <v>8219</v>
      </c>
      <c r="C1198" s="13">
        <v>50</v>
      </c>
      <c r="H1198" s="13" t="s">
        <v>8221</v>
      </c>
      <c r="I1198" s="13">
        <v>10</v>
      </c>
    </row>
    <row r="1199" spans="2:9" x14ac:dyDescent="0.2">
      <c r="B1199" s="13" t="s">
        <v>8219</v>
      </c>
      <c r="C1199" s="13">
        <v>64</v>
      </c>
      <c r="H1199" s="13" t="s">
        <v>8221</v>
      </c>
      <c r="I1199" s="13">
        <v>9</v>
      </c>
    </row>
    <row r="1200" spans="2:9" x14ac:dyDescent="0.2">
      <c r="B1200" s="13" t="s">
        <v>8219</v>
      </c>
      <c r="C1200" s="13">
        <v>200</v>
      </c>
      <c r="H1200" s="13" t="s">
        <v>8221</v>
      </c>
      <c r="I1200" s="13">
        <v>19</v>
      </c>
    </row>
    <row r="1201" spans="2:9" x14ac:dyDescent="0.2">
      <c r="B1201" s="13" t="s">
        <v>8219</v>
      </c>
      <c r="C1201" s="13">
        <v>22</v>
      </c>
      <c r="H1201" s="13" t="s">
        <v>8221</v>
      </c>
      <c r="I1201" s="13">
        <v>0</v>
      </c>
    </row>
    <row r="1202" spans="2:9" x14ac:dyDescent="0.2">
      <c r="B1202" s="13" t="s">
        <v>8219</v>
      </c>
      <c r="C1202" s="13">
        <v>163</v>
      </c>
      <c r="H1202" s="13" t="s">
        <v>8221</v>
      </c>
      <c r="I1202" s="13">
        <v>4</v>
      </c>
    </row>
    <row r="1203" spans="2:9" x14ac:dyDescent="0.2">
      <c r="B1203" s="13" t="s">
        <v>8219</v>
      </c>
      <c r="C1203" s="13">
        <v>77</v>
      </c>
      <c r="H1203" s="13" t="s">
        <v>8221</v>
      </c>
      <c r="I1203" s="13">
        <v>8</v>
      </c>
    </row>
    <row r="1204" spans="2:9" x14ac:dyDescent="0.2">
      <c r="B1204" s="13" t="s">
        <v>8219</v>
      </c>
      <c r="C1204" s="13">
        <v>89</v>
      </c>
      <c r="H1204" s="13" t="s">
        <v>8221</v>
      </c>
      <c r="I1204" s="13">
        <v>24</v>
      </c>
    </row>
    <row r="1205" spans="2:9" x14ac:dyDescent="0.2">
      <c r="B1205" s="13" t="s">
        <v>8219</v>
      </c>
      <c r="C1205" s="13">
        <v>3355</v>
      </c>
      <c r="H1205" s="13" t="s">
        <v>8221</v>
      </c>
      <c r="I1205" s="13">
        <v>0</v>
      </c>
    </row>
    <row r="1206" spans="2:9" x14ac:dyDescent="0.2">
      <c r="B1206" s="13" t="s">
        <v>8219</v>
      </c>
      <c r="C1206" s="13">
        <v>537</v>
      </c>
      <c r="H1206" s="13" t="s">
        <v>8221</v>
      </c>
      <c r="I1206" s="13">
        <v>39</v>
      </c>
    </row>
    <row r="1207" spans="2:9" x14ac:dyDescent="0.2">
      <c r="B1207" s="13" t="s">
        <v>8219</v>
      </c>
      <c r="C1207" s="13">
        <v>125</v>
      </c>
      <c r="H1207" s="13" t="s">
        <v>8221</v>
      </c>
      <c r="I1207" s="13">
        <v>6</v>
      </c>
    </row>
    <row r="1208" spans="2:9" x14ac:dyDescent="0.2">
      <c r="B1208" s="13" t="s">
        <v>8219</v>
      </c>
      <c r="C1208" s="13">
        <v>163</v>
      </c>
      <c r="H1208" s="13" t="s">
        <v>8221</v>
      </c>
      <c r="I1208" s="13">
        <v>4</v>
      </c>
    </row>
    <row r="1209" spans="2:9" x14ac:dyDescent="0.2">
      <c r="B1209" s="13" t="s">
        <v>8219</v>
      </c>
      <c r="C1209" s="13">
        <v>283</v>
      </c>
      <c r="H1209" s="13" t="s">
        <v>8221</v>
      </c>
      <c r="I1209" s="13">
        <v>3</v>
      </c>
    </row>
    <row r="1210" spans="2:9" x14ac:dyDescent="0.2">
      <c r="B1210" s="13" t="s">
        <v>8219</v>
      </c>
      <c r="C1210" s="13">
        <v>352</v>
      </c>
      <c r="H1210" s="13" t="s">
        <v>8221</v>
      </c>
      <c r="I1210" s="13">
        <v>53</v>
      </c>
    </row>
    <row r="1211" spans="2:9" x14ac:dyDescent="0.2">
      <c r="B1211" s="13" t="s">
        <v>8219</v>
      </c>
      <c r="C1211" s="13">
        <v>94</v>
      </c>
      <c r="H1211" s="13" t="s">
        <v>8221</v>
      </c>
      <c r="I1211" s="13">
        <v>1</v>
      </c>
    </row>
    <row r="1212" spans="2:9" x14ac:dyDescent="0.2">
      <c r="B1212" s="13" t="s">
        <v>8219</v>
      </c>
      <c r="C1212" s="13">
        <v>67</v>
      </c>
      <c r="H1212" s="13" t="s">
        <v>8221</v>
      </c>
      <c r="I1212" s="13">
        <v>2</v>
      </c>
    </row>
    <row r="1213" spans="2:9" x14ac:dyDescent="0.2">
      <c r="B1213" s="13" t="s">
        <v>8219</v>
      </c>
      <c r="C1213" s="13">
        <v>221</v>
      </c>
      <c r="H1213" s="13" t="s">
        <v>8221</v>
      </c>
      <c r="I1213" s="13">
        <v>25</v>
      </c>
    </row>
    <row r="1214" spans="2:9" x14ac:dyDescent="0.2">
      <c r="B1214" s="13" t="s">
        <v>8219</v>
      </c>
      <c r="C1214" s="13">
        <v>2165</v>
      </c>
      <c r="H1214" s="13" t="s">
        <v>8221</v>
      </c>
      <c r="I1214" s="13">
        <v>6</v>
      </c>
    </row>
    <row r="1215" spans="2:9" x14ac:dyDescent="0.2">
      <c r="B1215" s="13" t="s">
        <v>8219</v>
      </c>
      <c r="C1215" s="13">
        <v>179</v>
      </c>
      <c r="H1215" s="13" t="s">
        <v>8221</v>
      </c>
      <c r="I1215" s="13">
        <v>0</v>
      </c>
    </row>
    <row r="1216" spans="2:9" x14ac:dyDescent="0.2">
      <c r="B1216" s="13" t="s">
        <v>8219</v>
      </c>
      <c r="C1216" s="13">
        <v>123</v>
      </c>
      <c r="H1216" s="13" t="s">
        <v>8221</v>
      </c>
      <c r="I1216" s="13">
        <v>12</v>
      </c>
    </row>
    <row r="1217" spans="2:9" x14ac:dyDescent="0.2">
      <c r="B1217" s="13" t="s">
        <v>8219</v>
      </c>
      <c r="C1217" s="13">
        <v>1104</v>
      </c>
      <c r="H1217" s="13" t="s">
        <v>8221</v>
      </c>
      <c r="I1217" s="13">
        <v>0</v>
      </c>
    </row>
    <row r="1218" spans="2:9" x14ac:dyDescent="0.2">
      <c r="B1218" s="13" t="s">
        <v>8219</v>
      </c>
      <c r="C1218" s="13">
        <v>403</v>
      </c>
      <c r="H1218" s="13" t="s">
        <v>8221</v>
      </c>
      <c r="I1218" s="13">
        <v>36</v>
      </c>
    </row>
    <row r="1219" spans="2:9" x14ac:dyDescent="0.2">
      <c r="B1219" s="13" t="s">
        <v>8219</v>
      </c>
      <c r="C1219" s="13">
        <v>109</v>
      </c>
      <c r="H1219" s="13" t="s">
        <v>8221</v>
      </c>
      <c r="I1219" s="13">
        <v>0</v>
      </c>
    </row>
    <row r="1220" spans="2:9" x14ac:dyDescent="0.2">
      <c r="B1220" s="13" t="s">
        <v>8219</v>
      </c>
      <c r="C1220" s="13">
        <v>372</v>
      </c>
      <c r="H1220" s="13" t="s">
        <v>8221</v>
      </c>
      <c r="I1220" s="13">
        <v>2</v>
      </c>
    </row>
    <row r="1221" spans="2:9" x14ac:dyDescent="0.2">
      <c r="B1221" s="13" t="s">
        <v>8219</v>
      </c>
      <c r="C1221" s="13">
        <v>311</v>
      </c>
      <c r="H1221" s="13" t="s">
        <v>8221</v>
      </c>
      <c r="I1221" s="13">
        <v>1</v>
      </c>
    </row>
    <row r="1222" spans="2:9" x14ac:dyDescent="0.2">
      <c r="B1222" s="13" t="s">
        <v>8219</v>
      </c>
      <c r="C1222" s="13">
        <v>61</v>
      </c>
      <c r="H1222" s="13" t="s">
        <v>8221</v>
      </c>
      <c r="I1222" s="13">
        <v>59</v>
      </c>
    </row>
    <row r="1223" spans="2:9" x14ac:dyDescent="0.2">
      <c r="B1223" s="13" t="s">
        <v>8219</v>
      </c>
      <c r="C1223" s="13">
        <v>115</v>
      </c>
      <c r="H1223" s="13" t="s">
        <v>8221</v>
      </c>
      <c r="I1223" s="13">
        <v>1</v>
      </c>
    </row>
    <row r="1224" spans="2:9" x14ac:dyDescent="0.2">
      <c r="B1224" s="13" t="s">
        <v>8219</v>
      </c>
      <c r="C1224" s="13">
        <v>111</v>
      </c>
      <c r="H1224" s="13" t="s">
        <v>8221</v>
      </c>
      <c r="I1224" s="13">
        <v>31</v>
      </c>
    </row>
    <row r="1225" spans="2:9" x14ac:dyDescent="0.2">
      <c r="B1225" s="13" t="s">
        <v>8219</v>
      </c>
      <c r="C1225" s="13">
        <v>337</v>
      </c>
      <c r="H1225" s="13" t="s">
        <v>8221</v>
      </c>
      <c r="I1225" s="13">
        <v>18</v>
      </c>
    </row>
    <row r="1226" spans="2:9" x14ac:dyDescent="0.2">
      <c r="B1226" s="13" t="s">
        <v>8219</v>
      </c>
      <c r="C1226" s="13">
        <v>9</v>
      </c>
      <c r="H1226" s="13" t="s">
        <v>8221</v>
      </c>
      <c r="I1226" s="13">
        <v>10</v>
      </c>
    </row>
    <row r="1227" spans="2:9" x14ac:dyDescent="0.2">
      <c r="B1227" s="13" t="s">
        <v>8219</v>
      </c>
      <c r="C1227" s="13">
        <v>120</v>
      </c>
      <c r="H1227" s="13" t="s">
        <v>8221</v>
      </c>
      <c r="I1227" s="13">
        <v>0</v>
      </c>
    </row>
    <row r="1228" spans="2:9" x14ac:dyDescent="0.2">
      <c r="B1228" s="13" t="s">
        <v>8219</v>
      </c>
      <c r="C1228" s="13">
        <v>102</v>
      </c>
      <c r="H1228" s="13" t="s">
        <v>8221</v>
      </c>
      <c r="I1228" s="13">
        <v>14</v>
      </c>
    </row>
    <row r="1229" spans="2:9" x14ac:dyDescent="0.2">
      <c r="B1229" s="13" t="s">
        <v>8219</v>
      </c>
      <c r="C1229" s="13">
        <v>186</v>
      </c>
      <c r="H1229" s="13" t="s">
        <v>8221</v>
      </c>
      <c r="I1229" s="13">
        <v>2</v>
      </c>
    </row>
    <row r="1230" spans="2:9" x14ac:dyDescent="0.2">
      <c r="B1230" s="13" t="s">
        <v>8219</v>
      </c>
      <c r="C1230" s="13">
        <v>15</v>
      </c>
      <c r="H1230" s="13" t="s">
        <v>8221</v>
      </c>
      <c r="I1230" s="13">
        <v>1</v>
      </c>
    </row>
    <row r="1231" spans="2:9" x14ac:dyDescent="0.2">
      <c r="B1231" s="13" t="s">
        <v>8219</v>
      </c>
      <c r="C1231" s="13">
        <v>67</v>
      </c>
      <c r="H1231" s="13" t="s">
        <v>8221</v>
      </c>
      <c r="I1231" s="13">
        <v>3</v>
      </c>
    </row>
    <row r="1232" spans="2:9" x14ac:dyDescent="0.2">
      <c r="B1232" s="13" t="s">
        <v>8219</v>
      </c>
      <c r="C1232" s="13">
        <v>130</v>
      </c>
      <c r="H1232" s="13" t="s">
        <v>8221</v>
      </c>
      <c r="I1232" s="13">
        <v>0</v>
      </c>
    </row>
    <row r="1233" spans="2:9" x14ac:dyDescent="0.2">
      <c r="B1233" s="13" t="s">
        <v>8219</v>
      </c>
      <c r="C1233" s="13">
        <v>16</v>
      </c>
      <c r="H1233" s="13" t="s">
        <v>8221</v>
      </c>
      <c r="I1233" s="13">
        <v>2</v>
      </c>
    </row>
    <row r="1234" spans="2:9" x14ac:dyDescent="0.2">
      <c r="B1234" s="13" t="s">
        <v>8219</v>
      </c>
      <c r="C1234" s="13">
        <v>67</v>
      </c>
      <c r="H1234" s="13" t="s">
        <v>8221</v>
      </c>
      <c r="I1234" s="13">
        <v>0</v>
      </c>
    </row>
    <row r="1235" spans="2:9" x14ac:dyDescent="0.2">
      <c r="B1235" s="13" t="s">
        <v>8219</v>
      </c>
      <c r="C1235" s="13">
        <v>124</v>
      </c>
      <c r="H1235" s="13" t="s">
        <v>8221</v>
      </c>
      <c r="I1235" s="13">
        <v>12</v>
      </c>
    </row>
    <row r="1236" spans="2:9" x14ac:dyDescent="0.2">
      <c r="B1236" s="13" t="s">
        <v>8219</v>
      </c>
      <c r="C1236" s="13">
        <v>80</v>
      </c>
      <c r="H1236" s="13" t="s">
        <v>8221</v>
      </c>
      <c r="I1236" s="13">
        <v>1</v>
      </c>
    </row>
    <row r="1237" spans="2:9" x14ac:dyDescent="0.2">
      <c r="B1237" s="13" t="s">
        <v>8219</v>
      </c>
      <c r="C1237" s="13">
        <v>282</v>
      </c>
      <c r="H1237" s="13" t="s">
        <v>8221</v>
      </c>
      <c r="I1237" s="13">
        <v>8</v>
      </c>
    </row>
    <row r="1238" spans="2:9" x14ac:dyDescent="0.2">
      <c r="B1238" s="13" t="s">
        <v>8219</v>
      </c>
      <c r="C1238" s="13">
        <v>68</v>
      </c>
      <c r="H1238" s="13" t="s">
        <v>8221</v>
      </c>
      <c r="I1238" s="13">
        <v>2</v>
      </c>
    </row>
    <row r="1239" spans="2:9" x14ac:dyDescent="0.2">
      <c r="B1239" s="13" t="s">
        <v>8219</v>
      </c>
      <c r="C1239" s="13">
        <v>86</v>
      </c>
      <c r="H1239" s="13" t="s">
        <v>8221</v>
      </c>
      <c r="I1239" s="13">
        <v>31</v>
      </c>
    </row>
    <row r="1240" spans="2:9" x14ac:dyDescent="0.2">
      <c r="B1240" s="13" t="s">
        <v>8219</v>
      </c>
      <c r="C1240" s="13">
        <v>115</v>
      </c>
      <c r="H1240" s="13" t="s">
        <v>8221</v>
      </c>
      <c r="I1240" s="13">
        <v>5</v>
      </c>
    </row>
    <row r="1241" spans="2:9" x14ac:dyDescent="0.2">
      <c r="B1241" s="13" t="s">
        <v>8219</v>
      </c>
      <c r="C1241" s="13">
        <v>75</v>
      </c>
      <c r="H1241" s="13" t="s">
        <v>8221</v>
      </c>
      <c r="I1241" s="13">
        <v>1</v>
      </c>
    </row>
    <row r="1242" spans="2:9" x14ac:dyDescent="0.2">
      <c r="B1242" s="13" t="s">
        <v>8219</v>
      </c>
      <c r="C1242" s="13">
        <v>43</v>
      </c>
      <c r="H1242" s="13" t="s">
        <v>8221</v>
      </c>
      <c r="I1242" s="13">
        <v>12</v>
      </c>
    </row>
    <row r="1243" spans="2:9" x14ac:dyDescent="0.2">
      <c r="B1243" s="13" t="s">
        <v>8219</v>
      </c>
      <c r="C1243" s="13">
        <v>48</v>
      </c>
      <c r="H1243" s="13" t="s">
        <v>8221</v>
      </c>
      <c r="I1243" s="13">
        <v>4</v>
      </c>
    </row>
    <row r="1244" spans="2:9" x14ac:dyDescent="0.2">
      <c r="B1244" s="13" t="s">
        <v>8219</v>
      </c>
      <c r="C1244" s="13">
        <v>52</v>
      </c>
      <c r="H1244" s="13" t="s">
        <v>8221</v>
      </c>
      <c r="I1244" s="13">
        <v>0</v>
      </c>
    </row>
    <row r="1245" spans="2:9" x14ac:dyDescent="0.2">
      <c r="B1245" s="13" t="s">
        <v>8219</v>
      </c>
      <c r="C1245" s="13">
        <v>43</v>
      </c>
      <c r="H1245" s="13" t="s">
        <v>8221</v>
      </c>
      <c r="I1245" s="13">
        <v>7</v>
      </c>
    </row>
    <row r="1246" spans="2:9" x14ac:dyDescent="0.2">
      <c r="B1246" s="13" t="s">
        <v>8219</v>
      </c>
      <c r="C1246" s="13">
        <v>58</v>
      </c>
      <c r="H1246" s="13" t="s">
        <v>8221</v>
      </c>
      <c r="I1246" s="13">
        <v>2</v>
      </c>
    </row>
    <row r="1247" spans="2:9" x14ac:dyDescent="0.2">
      <c r="B1247" s="13" t="s">
        <v>8219</v>
      </c>
      <c r="C1247" s="13">
        <v>47</v>
      </c>
      <c r="H1247" s="13" t="s">
        <v>8221</v>
      </c>
      <c r="I1247" s="13">
        <v>1</v>
      </c>
    </row>
    <row r="1248" spans="2:9" x14ac:dyDescent="0.2">
      <c r="B1248" s="13" t="s">
        <v>8219</v>
      </c>
      <c r="C1248" s="13">
        <v>36</v>
      </c>
      <c r="H1248" s="13" t="s">
        <v>8221</v>
      </c>
      <c r="I1248" s="13">
        <v>4</v>
      </c>
    </row>
    <row r="1249" spans="2:9" x14ac:dyDescent="0.2">
      <c r="B1249" s="13" t="s">
        <v>8219</v>
      </c>
      <c r="C1249" s="13">
        <v>17</v>
      </c>
      <c r="H1249" s="13" t="s">
        <v>8221</v>
      </c>
      <c r="I1249" s="13">
        <v>6</v>
      </c>
    </row>
    <row r="1250" spans="2:9" x14ac:dyDescent="0.2">
      <c r="B1250" s="13" t="s">
        <v>8219</v>
      </c>
      <c r="C1250" s="13">
        <v>104</v>
      </c>
      <c r="H1250" s="13" t="s">
        <v>8221</v>
      </c>
      <c r="I1250" s="13">
        <v>8</v>
      </c>
    </row>
    <row r="1251" spans="2:9" x14ac:dyDescent="0.2">
      <c r="B1251" s="13" t="s">
        <v>8219</v>
      </c>
      <c r="C1251" s="13">
        <v>47</v>
      </c>
      <c r="H1251" s="13" t="s">
        <v>8221</v>
      </c>
      <c r="I1251" s="13">
        <v>14</v>
      </c>
    </row>
    <row r="1252" spans="2:9" x14ac:dyDescent="0.2">
      <c r="B1252" s="13" t="s">
        <v>8219</v>
      </c>
      <c r="C1252" s="13">
        <v>38</v>
      </c>
      <c r="H1252" s="13" t="s">
        <v>8221</v>
      </c>
      <c r="I1252" s="13">
        <v>0</v>
      </c>
    </row>
    <row r="1253" spans="2:9" x14ac:dyDescent="0.2">
      <c r="B1253" s="13" t="s">
        <v>8219</v>
      </c>
      <c r="C1253" s="13">
        <v>81</v>
      </c>
      <c r="H1253" s="13" t="s">
        <v>8221</v>
      </c>
      <c r="I1253" s="13">
        <v>4</v>
      </c>
    </row>
    <row r="1254" spans="2:9" x14ac:dyDescent="0.2">
      <c r="B1254" s="13" t="s">
        <v>8219</v>
      </c>
      <c r="C1254" s="13">
        <v>55</v>
      </c>
      <c r="H1254" s="13" t="s">
        <v>8221</v>
      </c>
      <c r="I1254" s="13">
        <v>0</v>
      </c>
    </row>
    <row r="1255" spans="2:9" x14ac:dyDescent="0.2">
      <c r="B1255" s="13" t="s">
        <v>8219</v>
      </c>
      <c r="C1255" s="13">
        <v>41</v>
      </c>
      <c r="H1255" s="13" t="s">
        <v>8221</v>
      </c>
      <c r="I1255" s="13">
        <v>0</v>
      </c>
    </row>
    <row r="1256" spans="2:9" x14ac:dyDescent="0.2">
      <c r="B1256" s="13" t="s">
        <v>8219</v>
      </c>
      <c r="C1256" s="13">
        <v>79</v>
      </c>
      <c r="H1256" s="13" t="s">
        <v>8221</v>
      </c>
      <c r="I1256" s="13">
        <v>1</v>
      </c>
    </row>
    <row r="1257" spans="2:9" x14ac:dyDescent="0.2">
      <c r="B1257" s="13" t="s">
        <v>8219</v>
      </c>
      <c r="C1257" s="13">
        <v>16</v>
      </c>
      <c r="H1257" s="13" t="s">
        <v>8221</v>
      </c>
      <c r="I1257" s="13">
        <v>1</v>
      </c>
    </row>
    <row r="1258" spans="2:9" x14ac:dyDescent="0.2">
      <c r="B1258" s="13" t="s">
        <v>8219</v>
      </c>
      <c r="C1258" s="13">
        <v>8</v>
      </c>
      <c r="H1258" s="13" t="s">
        <v>8221</v>
      </c>
      <c r="I1258" s="13">
        <v>1</v>
      </c>
    </row>
    <row r="1259" spans="2:9" x14ac:dyDescent="0.2">
      <c r="B1259" s="13" t="s">
        <v>8219</v>
      </c>
      <c r="C1259" s="13">
        <v>95</v>
      </c>
      <c r="H1259" s="13" t="s">
        <v>8221</v>
      </c>
      <c r="I1259" s="13">
        <v>1</v>
      </c>
    </row>
    <row r="1260" spans="2:9" x14ac:dyDescent="0.2">
      <c r="B1260" s="13" t="s">
        <v>8219</v>
      </c>
      <c r="C1260" s="13">
        <v>25</v>
      </c>
      <c r="H1260" s="13" t="s">
        <v>8221</v>
      </c>
      <c r="I1260" s="13">
        <v>4</v>
      </c>
    </row>
    <row r="1261" spans="2:9" x14ac:dyDescent="0.2">
      <c r="B1261" s="13" t="s">
        <v>8219</v>
      </c>
      <c r="C1261" s="13">
        <v>19</v>
      </c>
      <c r="H1261" s="13" t="s">
        <v>8221</v>
      </c>
      <c r="I1261" s="13">
        <v>0</v>
      </c>
    </row>
    <row r="1262" spans="2:9" x14ac:dyDescent="0.2">
      <c r="B1262" s="13" t="s">
        <v>8219</v>
      </c>
      <c r="C1262" s="13">
        <v>90</v>
      </c>
      <c r="H1262" s="13" t="s">
        <v>8221</v>
      </c>
      <c r="I1262" s="13">
        <v>0</v>
      </c>
    </row>
    <row r="1263" spans="2:9" x14ac:dyDescent="0.2">
      <c r="B1263" s="13" t="s">
        <v>8219</v>
      </c>
      <c r="C1263" s="13">
        <v>41</v>
      </c>
      <c r="H1263" s="13" t="s">
        <v>8221</v>
      </c>
      <c r="I1263" s="13">
        <v>2</v>
      </c>
    </row>
    <row r="1264" spans="2:9" x14ac:dyDescent="0.2">
      <c r="B1264" s="13" t="s">
        <v>8219</v>
      </c>
      <c r="C1264" s="13">
        <v>30</v>
      </c>
      <c r="H1264" s="13" t="s">
        <v>8221</v>
      </c>
      <c r="I1264" s="13">
        <v>24</v>
      </c>
    </row>
    <row r="1265" spans="2:9" x14ac:dyDescent="0.2">
      <c r="B1265" s="13" t="s">
        <v>8219</v>
      </c>
      <c r="C1265" s="13">
        <v>38</v>
      </c>
      <c r="H1265" s="13" t="s">
        <v>8221</v>
      </c>
      <c r="I1265" s="13">
        <v>1</v>
      </c>
    </row>
    <row r="1266" spans="2:9" x14ac:dyDescent="0.2">
      <c r="B1266" s="13" t="s">
        <v>8219</v>
      </c>
      <c r="C1266" s="13">
        <v>65</v>
      </c>
      <c r="H1266" s="13" t="s">
        <v>8221</v>
      </c>
      <c r="I1266" s="13">
        <v>2</v>
      </c>
    </row>
    <row r="1267" spans="2:9" x14ac:dyDescent="0.2">
      <c r="B1267" s="13" t="s">
        <v>8219</v>
      </c>
      <c r="C1267" s="13">
        <v>75</v>
      </c>
      <c r="H1267" s="13" t="s">
        <v>8221</v>
      </c>
      <c r="I1267" s="13">
        <v>1</v>
      </c>
    </row>
    <row r="1268" spans="2:9" x14ac:dyDescent="0.2">
      <c r="B1268" s="13" t="s">
        <v>8219</v>
      </c>
      <c r="C1268" s="13">
        <v>16</v>
      </c>
      <c r="H1268" s="13" t="s">
        <v>8221</v>
      </c>
      <c r="I1268" s="13">
        <v>37</v>
      </c>
    </row>
    <row r="1269" spans="2:9" x14ac:dyDescent="0.2">
      <c r="B1269" s="13" t="s">
        <v>8219</v>
      </c>
      <c r="C1269" s="13">
        <v>10</v>
      </c>
      <c r="H1269" s="13" t="s">
        <v>8221</v>
      </c>
      <c r="I1269" s="13">
        <v>5</v>
      </c>
    </row>
    <row r="1270" spans="2:9" x14ac:dyDescent="0.2">
      <c r="B1270" s="13" t="s">
        <v>8219</v>
      </c>
      <c r="C1270" s="13">
        <v>27</v>
      </c>
      <c r="H1270" s="13" t="s">
        <v>8221</v>
      </c>
      <c r="I1270" s="13">
        <v>4</v>
      </c>
    </row>
    <row r="1271" spans="2:9" x14ac:dyDescent="0.2">
      <c r="B1271" s="13" t="s">
        <v>8219</v>
      </c>
      <c r="C1271" s="13">
        <v>259</v>
      </c>
      <c r="H1271" s="13" t="s">
        <v>8221</v>
      </c>
      <c r="I1271" s="13">
        <v>16</v>
      </c>
    </row>
    <row r="1272" spans="2:9" x14ac:dyDescent="0.2">
      <c r="B1272" s="13" t="s">
        <v>8219</v>
      </c>
      <c r="C1272" s="13">
        <v>39</v>
      </c>
      <c r="H1272" s="13" t="s">
        <v>8221</v>
      </c>
      <c r="I1272" s="13">
        <v>9</v>
      </c>
    </row>
    <row r="1273" spans="2:9" x14ac:dyDescent="0.2">
      <c r="B1273" s="13" t="s">
        <v>8219</v>
      </c>
      <c r="C1273" s="13">
        <v>42</v>
      </c>
      <c r="H1273" s="13" t="s">
        <v>8221</v>
      </c>
      <c r="I1273" s="13">
        <v>0</v>
      </c>
    </row>
    <row r="1274" spans="2:9" x14ac:dyDescent="0.2">
      <c r="B1274" s="13" t="s">
        <v>8219</v>
      </c>
      <c r="C1274" s="13">
        <v>10</v>
      </c>
      <c r="H1274" s="13" t="s">
        <v>8221</v>
      </c>
      <c r="I1274" s="13">
        <v>40</v>
      </c>
    </row>
    <row r="1275" spans="2:9" x14ac:dyDescent="0.2">
      <c r="B1275" s="13" t="s">
        <v>8219</v>
      </c>
      <c r="C1275" s="13">
        <v>56</v>
      </c>
      <c r="H1275" s="13" t="s">
        <v>8221</v>
      </c>
      <c r="I1275" s="13">
        <v>0</v>
      </c>
    </row>
    <row r="1276" spans="2:9" x14ac:dyDescent="0.2">
      <c r="B1276" s="13" t="s">
        <v>8219</v>
      </c>
      <c r="C1276" s="13">
        <v>20</v>
      </c>
      <c r="H1276" s="13" t="s">
        <v>8221</v>
      </c>
      <c r="I1276" s="13">
        <v>2</v>
      </c>
    </row>
    <row r="1277" spans="2:9" x14ac:dyDescent="0.2">
      <c r="B1277" s="13" t="s">
        <v>8219</v>
      </c>
      <c r="C1277" s="13">
        <v>170</v>
      </c>
      <c r="H1277" s="13" t="s">
        <v>8221</v>
      </c>
      <c r="I1277" s="13">
        <v>1</v>
      </c>
    </row>
    <row r="1278" spans="2:9" x14ac:dyDescent="0.2">
      <c r="B1278" s="13" t="s">
        <v>8219</v>
      </c>
      <c r="C1278" s="13">
        <v>29</v>
      </c>
      <c r="H1278" s="13" t="s">
        <v>8221</v>
      </c>
      <c r="I1278" s="13">
        <v>9</v>
      </c>
    </row>
    <row r="1279" spans="2:9" x14ac:dyDescent="0.2">
      <c r="B1279" s="13" t="s">
        <v>8219</v>
      </c>
      <c r="C1279" s="13">
        <v>132</v>
      </c>
      <c r="H1279" s="13" t="s">
        <v>8221</v>
      </c>
      <c r="I1279" s="13">
        <v>34</v>
      </c>
    </row>
    <row r="1280" spans="2:9" x14ac:dyDescent="0.2">
      <c r="B1280" s="13" t="s">
        <v>8219</v>
      </c>
      <c r="C1280" s="13">
        <v>27</v>
      </c>
      <c r="H1280" s="13" t="s">
        <v>8221</v>
      </c>
      <c r="I1280" s="13">
        <v>23</v>
      </c>
    </row>
    <row r="1281" spans="2:9" x14ac:dyDescent="0.2">
      <c r="B1281" s="13" t="s">
        <v>8219</v>
      </c>
      <c r="C1281" s="13">
        <v>26</v>
      </c>
      <c r="H1281" s="13" t="s">
        <v>8221</v>
      </c>
      <c r="I1281" s="13">
        <v>19</v>
      </c>
    </row>
    <row r="1282" spans="2:9" x14ac:dyDescent="0.2">
      <c r="B1282" s="13" t="s">
        <v>8219</v>
      </c>
      <c r="C1282" s="13">
        <v>43</v>
      </c>
      <c r="H1282" s="13" t="s">
        <v>8221</v>
      </c>
      <c r="I1282" s="13">
        <v>50</v>
      </c>
    </row>
    <row r="1283" spans="2:9" x14ac:dyDescent="0.2">
      <c r="B1283" s="13" t="s">
        <v>8219</v>
      </c>
      <c r="C1283" s="13">
        <v>80</v>
      </c>
      <c r="H1283" s="13" t="s">
        <v>8221</v>
      </c>
      <c r="I1283" s="13">
        <v>12</v>
      </c>
    </row>
    <row r="1284" spans="2:9" x14ac:dyDescent="0.2">
      <c r="B1284" s="13" t="s">
        <v>8219</v>
      </c>
      <c r="C1284" s="13">
        <v>33</v>
      </c>
      <c r="H1284" s="13" t="s">
        <v>8221</v>
      </c>
      <c r="I1284" s="13">
        <v>8</v>
      </c>
    </row>
    <row r="1285" spans="2:9" x14ac:dyDescent="0.2">
      <c r="B1285" s="13" t="s">
        <v>8219</v>
      </c>
      <c r="C1285" s="13">
        <v>71</v>
      </c>
      <c r="H1285" s="13" t="s">
        <v>8221</v>
      </c>
      <c r="I1285" s="13">
        <v>9</v>
      </c>
    </row>
    <row r="1286" spans="2:9" x14ac:dyDescent="0.2">
      <c r="B1286" s="13" t="s">
        <v>8219</v>
      </c>
      <c r="C1286" s="13">
        <v>81</v>
      </c>
      <c r="H1286" s="13" t="s">
        <v>8221</v>
      </c>
      <c r="I1286" s="13">
        <v>43</v>
      </c>
    </row>
    <row r="1287" spans="2:9" x14ac:dyDescent="0.2">
      <c r="B1287" s="13" t="s">
        <v>8219</v>
      </c>
      <c r="C1287" s="13">
        <v>76</v>
      </c>
      <c r="H1287" s="13" t="s">
        <v>8221</v>
      </c>
      <c r="I1287" s="13">
        <v>28</v>
      </c>
    </row>
    <row r="1288" spans="2:9" x14ac:dyDescent="0.2">
      <c r="B1288" s="13" t="s">
        <v>8219</v>
      </c>
      <c r="C1288" s="13">
        <v>48</v>
      </c>
      <c r="H1288" s="13" t="s">
        <v>8221</v>
      </c>
      <c r="I1288" s="13">
        <v>4</v>
      </c>
    </row>
    <row r="1289" spans="2:9" x14ac:dyDescent="0.2">
      <c r="B1289" s="13" t="s">
        <v>8219</v>
      </c>
      <c r="C1289" s="13">
        <v>61</v>
      </c>
      <c r="H1289" s="13" t="s">
        <v>8221</v>
      </c>
      <c r="I1289" s="13">
        <v>24</v>
      </c>
    </row>
    <row r="1290" spans="2:9" x14ac:dyDescent="0.2">
      <c r="B1290" s="13" t="s">
        <v>8219</v>
      </c>
      <c r="C1290" s="13">
        <v>60</v>
      </c>
      <c r="H1290" s="13" t="s">
        <v>8221</v>
      </c>
      <c r="I1290" s="13">
        <v>2</v>
      </c>
    </row>
    <row r="1291" spans="2:9" x14ac:dyDescent="0.2">
      <c r="B1291" s="13" t="s">
        <v>8219</v>
      </c>
      <c r="C1291" s="13">
        <v>136</v>
      </c>
      <c r="H1291" s="13" t="s">
        <v>8221</v>
      </c>
      <c r="I1291" s="13">
        <v>2</v>
      </c>
    </row>
    <row r="1292" spans="2:9" x14ac:dyDescent="0.2">
      <c r="B1292" s="13" t="s">
        <v>8219</v>
      </c>
      <c r="C1292" s="13">
        <v>14</v>
      </c>
      <c r="H1292" s="13" t="s">
        <v>8221</v>
      </c>
      <c r="I1292" s="13">
        <v>20</v>
      </c>
    </row>
    <row r="1293" spans="2:9" x14ac:dyDescent="0.2">
      <c r="B1293" s="13" t="s">
        <v>8219</v>
      </c>
      <c r="C1293" s="13">
        <v>78</v>
      </c>
      <c r="H1293" s="13" t="s">
        <v>8221</v>
      </c>
      <c r="I1293" s="13">
        <v>1</v>
      </c>
    </row>
    <row r="1294" spans="2:9" x14ac:dyDescent="0.2">
      <c r="B1294" s="13" t="s">
        <v>8219</v>
      </c>
      <c r="C1294" s="13">
        <v>4</v>
      </c>
      <c r="H1294" s="13" t="s">
        <v>8221</v>
      </c>
      <c r="I1294" s="13">
        <v>1</v>
      </c>
    </row>
    <row r="1295" spans="2:9" x14ac:dyDescent="0.2">
      <c r="B1295" s="13" t="s">
        <v>8219</v>
      </c>
      <c r="C1295" s="13">
        <v>11</v>
      </c>
      <c r="H1295" s="13" t="s">
        <v>8221</v>
      </c>
      <c r="I1295" s="13">
        <v>4</v>
      </c>
    </row>
    <row r="1296" spans="2:9" x14ac:dyDescent="0.2">
      <c r="B1296" s="13" t="s">
        <v>8219</v>
      </c>
      <c r="C1296" s="13">
        <v>185</v>
      </c>
      <c r="H1296" s="13" t="s">
        <v>8221</v>
      </c>
      <c r="I1296" s="13">
        <v>1</v>
      </c>
    </row>
    <row r="1297" spans="2:9" x14ac:dyDescent="0.2">
      <c r="B1297" s="13" t="s">
        <v>8219</v>
      </c>
      <c r="C1297" s="13">
        <v>59</v>
      </c>
      <c r="H1297" s="13" t="s">
        <v>8221</v>
      </c>
      <c r="I1297" s="13">
        <v>1</v>
      </c>
    </row>
    <row r="1298" spans="2:9" x14ac:dyDescent="0.2">
      <c r="B1298" s="13" t="s">
        <v>8219</v>
      </c>
      <c r="C1298" s="13">
        <v>27</v>
      </c>
      <c r="H1298" s="13" t="s">
        <v>8221</v>
      </c>
      <c r="I1298" s="13">
        <v>13</v>
      </c>
    </row>
    <row r="1299" spans="2:9" x14ac:dyDescent="0.2">
      <c r="B1299" s="13" t="s">
        <v>8219</v>
      </c>
      <c r="C1299" s="13">
        <v>63</v>
      </c>
      <c r="H1299" s="13" t="s">
        <v>8221</v>
      </c>
      <c r="I1299" s="13">
        <v>1</v>
      </c>
    </row>
    <row r="1300" spans="2:9" x14ac:dyDescent="0.2">
      <c r="B1300" s="13" t="s">
        <v>8219</v>
      </c>
      <c r="C1300" s="13">
        <v>13</v>
      </c>
      <c r="H1300" s="13" t="s">
        <v>8221</v>
      </c>
      <c r="I1300" s="13">
        <v>1</v>
      </c>
    </row>
    <row r="1301" spans="2:9" x14ac:dyDescent="0.2">
      <c r="B1301" s="13" t="s">
        <v>8219</v>
      </c>
      <c r="C1301" s="13">
        <v>13</v>
      </c>
      <c r="H1301" s="13" t="s">
        <v>8221</v>
      </c>
      <c r="I1301" s="13">
        <v>0</v>
      </c>
    </row>
    <row r="1302" spans="2:9" x14ac:dyDescent="0.2">
      <c r="B1302" s="13" t="s">
        <v>8219</v>
      </c>
      <c r="C1302" s="13">
        <v>57</v>
      </c>
      <c r="H1302" s="13" t="s">
        <v>8221</v>
      </c>
      <c r="I1302" s="13">
        <v>3</v>
      </c>
    </row>
    <row r="1303" spans="2:9" x14ac:dyDescent="0.2">
      <c r="B1303" s="13" t="s">
        <v>8219</v>
      </c>
      <c r="C1303" s="13">
        <v>61</v>
      </c>
      <c r="H1303" s="13" t="s">
        <v>8221</v>
      </c>
      <c r="I1303" s="13">
        <v>14</v>
      </c>
    </row>
    <row r="1304" spans="2:9" x14ac:dyDescent="0.2">
      <c r="B1304" s="13" t="s">
        <v>8219</v>
      </c>
      <c r="C1304" s="13">
        <v>65</v>
      </c>
      <c r="H1304" s="13" t="s">
        <v>8221</v>
      </c>
      <c r="I1304" s="13">
        <v>2</v>
      </c>
    </row>
    <row r="1305" spans="2:9" x14ac:dyDescent="0.2">
      <c r="B1305" s="13" t="s">
        <v>8219</v>
      </c>
      <c r="C1305" s="13">
        <v>134</v>
      </c>
      <c r="H1305" s="13" t="s">
        <v>8221</v>
      </c>
      <c r="I1305" s="13">
        <v>5</v>
      </c>
    </row>
    <row r="1306" spans="2:9" x14ac:dyDescent="0.2">
      <c r="B1306" s="13" t="s">
        <v>8219</v>
      </c>
      <c r="C1306" s="13">
        <v>37</v>
      </c>
      <c r="H1306" s="13" t="s">
        <v>8221</v>
      </c>
      <c r="I1306" s="13">
        <v>14</v>
      </c>
    </row>
    <row r="1307" spans="2:9" x14ac:dyDescent="0.2">
      <c r="B1307" s="13" t="s">
        <v>8219</v>
      </c>
      <c r="C1307" s="13">
        <v>37</v>
      </c>
      <c r="H1307" s="13" t="s">
        <v>8221</v>
      </c>
      <c r="I1307" s="13">
        <v>9</v>
      </c>
    </row>
    <row r="1308" spans="2:9" x14ac:dyDescent="0.2">
      <c r="B1308" s="13" t="s">
        <v>8219</v>
      </c>
      <c r="C1308" s="13">
        <v>150</v>
      </c>
      <c r="H1308" s="13" t="s">
        <v>8221</v>
      </c>
      <c r="I1308" s="13">
        <v>8</v>
      </c>
    </row>
    <row r="1309" spans="2:9" x14ac:dyDescent="0.2">
      <c r="B1309" s="13" t="s">
        <v>8219</v>
      </c>
      <c r="C1309" s="13">
        <v>56</v>
      </c>
      <c r="H1309" s="13" t="s">
        <v>8221</v>
      </c>
      <c r="I1309" s="13">
        <v>7</v>
      </c>
    </row>
    <row r="1310" spans="2:9" x14ac:dyDescent="0.2">
      <c r="B1310" s="13" t="s">
        <v>8219</v>
      </c>
      <c r="C1310" s="13">
        <v>18</v>
      </c>
      <c r="H1310" s="13" t="s">
        <v>8221</v>
      </c>
      <c r="I1310" s="13">
        <v>0</v>
      </c>
    </row>
    <row r="1311" spans="2:9" x14ac:dyDescent="0.2">
      <c r="B1311" s="13" t="s">
        <v>8219</v>
      </c>
      <c r="C1311" s="13">
        <v>60</v>
      </c>
      <c r="H1311" s="13" t="s">
        <v>8221</v>
      </c>
      <c r="I1311" s="13">
        <v>84</v>
      </c>
    </row>
    <row r="1312" spans="2:9" x14ac:dyDescent="0.2">
      <c r="B1312" s="13" t="s">
        <v>8219</v>
      </c>
      <c r="C1312" s="13">
        <v>67</v>
      </c>
      <c r="H1312" s="13" t="s">
        <v>8221</v>
      </c>
      <c r="I1312" s="13">
        <v>11</v>
      </c>
    </row>
    <row r="1313" spans="2:9" x14ac:dyDescent="0.2">
      <c r="B1313" s="13" t="s">
        <v>8219</v>
      </c>
      <c r="C1313" s="13">
        <v>35</v>
      </c>
      <c r="H1313" s="13" t="s">
        <v>8221</v>
      </c>
      <c r="I1313" s="13">
        <v>1</v>
      </c>
    </row>
    <row r="1314" spans="2:9" x14ac:dyDescent="0.2">
      <c r="B1314" s="13" t="s">
        <v>8219</v>
      </c>
      <c r="C1314" s="13">
        <v>34</v>
      </c>
      <c r="H1314" s="13" t="s">
        <v>8221</v>
      </c>
      <c r="I1314" s="13">
        <v>4</v>
      </c>
    </row>
    <row r="1315" spans="2:9" x14ac:dyDescent="0.2">
      <c r="B1315" s="13" t="s">
        <v>8219</v>
      </c>
      <c r="C1315" s="13">
        <v>36</v>
      </c>
      <c r="H1315" s="13" t="s">
        <v>8221</v>
      </c>
      <c r="I1315" s="13">
        <v>10</v>
      </c>
    </row>
    <row r="1316" spans="2:9" x14ac:dyDescent="0.2">
      <c r="B1316" s="13" t="s">
        <v>8219</v>
      </c>
      <c r="C1316" s="13">
        <v>18</v>
      </c>
      <c r="H1316" s="13" t="s">
        <v>8221</v>
      </c>
      <c r="I1316" s="13">
        <v>16</v>
      </c>
    </row>
    <row r="1317" spans="2:9" x14ac:dyDescent="0.2">
      <c r="B1317" s="13" t="s">
        <v>8219</v>
      </c>
      <c r="C1317" s="13">
        <v>25</v>
      </c>
      <c r="H1317" s="13" t="s">
        <v>8221</v>
      </c>
      <c r="I1317" s="13">
        <v>2</v>
      </c>
    </row>
    <row r="1318" spans="2:9" x14ac:dyDescent="0.2">
      <c r="B1318" s="13" t="s">
        <v>8219</v>
      </c>
      <c r="C1318" s="13">
        <v>21</v>
      </c>
      <c r="H1318" s="13" t="s">
        <v>8221</v>
      </c>
      <c r="I1318" s="13">
        <v>5</v>
      </c>
    </row>
    <row r="1319" spans="2:9" x14ac:dyDescent="0.2">
      <c r="B1319" s="13" t="s">
        <v>8219</v>
      </c>
      <c r="C1319" s="13">
        <v>151</v>
      </c>
      <c r="H1319" s="13" t="s">
        <v>8221</v>
      </c>
      <c r="I1319" s="13">
        <v>1</v>
      </c>
    </row>
    <row r="1320" spans="2:9" x14ac:dyDescent="0.2">
      <c r="B1320" s="13" t="s">
        <v>8219</v>
      </c>
      <c r="C1320" s="13">
        <v>489</v>
      </c>
      <c r="H1320" s="13" t="s">
        <v>8221</v>
      </c>
      <c r="I1320" s="13">
        <v>31</v>
      </c>
    </row>
    <row r="1321" spans="2:9" x14ac:dyDescent="0.2">
      <c r="B1321" s="13" t="s">
        <v>8219</v>
      </c>
      <c r="C1321" s="13">
        <v>50</v>
      </c>
      <c r="H1321" s="13" t="s">
        <v>8221</v>
      </c>
      <c r="I1321" s="13">
        <v>0</v>
      </c>
    </row>
    <row r="1322" spans="2:9" x14ac:dyDescent="0.2">
      <c r="B1322" s="13" t="s">
        <v>8219</v>
      </c>
      <c r="C1322" s="13">
        <v>321</v>
      </c>
      <c r="H1322" s="13" t="s">
        <v>8221</v>
      </c>
      <c r="I1322" s="13">
        <v>2</v>
      </c>
    </row>
    <row r="1323" spans="2:9" x14ac:dyDescent="0.2">
      <c r="B1323" s="13" t="s">
        <v>8219</v>
      </c>
      <c r="C1323" s="13">
        <v>1762</v>
      </c>
      <c r="H1323" s="13" t="s">
        <v>8221</v>
      </c>
      <c r="I1323" s="13">
        <v>7</v>
      </c>
    </row>
    <row r="1324" spans="2:9" x14ac:dyDescent="0.2">
      <c r="B1324" s="13" t="s">
        <v>8219</v>
      </c>
      <c r="C1324" s="13">
        <v>385</v>
      </c>
      <c r="H1324" s="13" t="s">
        <v>8221</v>
      </c>
      <c r="I1324" s="13">
        <v>16</v>
      </c>
    </row>
    <row r="1325" spans="2:9" x14ac:dyDescent="0.2">
      <c r="B1325" s="13" t="s">
        <v>8219</v>
      </c>
      <c r="C1325" s="13">
        <v>398</v>
      </c>
      <c r="H1325" s="13" t="s">
        <v>8221</v>
      </c>
      <c r="I1325" s="13">
        <v>4</v>
      </c>
    </row>
    <row r="1326" spans="2:9" x14ac:dyDescent="0.2">
      <c r="B1326" s="13" t="s">
        <v>8219</v>
      </c>
      <c r="C1326" s="13">
        <v>304</v>
      </c>
      <c r="H1326" s="13" t="s">
        <v>8221</v>
      </c>
      <c r="I1326" s="13">
        <v>4</v>
      </c>
    </row>
    <row r="1327" spans="2:9" x14ac:dyDescent="0.2">
      <c r="B1327" s="13" t="s">
        <v>8219</v>
      </c>
      <c r="C1327" s="13">
        <v>676</v>
      </c>
      <c r="H1327" s="13" t="s">
        <v>8221</v>
      </c>
      <c r="I1327" s="13">
        <v>4</v>
      </c>
    </row>
    <row r="1328" spans="2:9" x14ac:dyDescent="0.2">
      <c r="B1328" s="13" t="s">
        <v>8219</v>
      </c>
      <c r="C1328" s="13">
        <v>577</v>
      </c>
      <c r="H1328" s="13" t="s">
        <v>8221</v>
      </c>
      <c r="I1328" s="13">
        <v>3</v>
      </c>
    </row>
    <row r="1329" spans="2:9" x14ac:dyDescent="0.2">
      <c r="B1329" s="13" t="s">
        <v>8219</v>
      </c>
      <c r="C1329" s="13">
        <v>3663</v>
      </c>
      <c r="H1329" s="13" t="s">
        <v>8221</v>
      </c>
      <c r="I1329" s="13">
        <v>36</v>
      </c>
    </row>
    <row r="1330" spans="2:9" x14ac:dyDescent="0.2">
      <c r="B1330" s="13" t="s">
        <v>8219</v>
      </c>
      <c r="C1330" s="13">
        <v>294</v>
      </c>
      <c r="H1330" s="13" t="s">
        <v>8221</v>
      </c>
      <c r="I1330" s="13">
        <v>1</v>
      </c>
    </row>
    <row r="1331" spans="2:9" x14ac:dyDescent="0.2">
      <c r="B1331" s="13" t="s">
        <v>8219</v>
      </c>
      <c r="C1331" s="13">
        <v>28</v>
      </c>
      <c r="H1331" s="13" t="s">
        <v>8221</v>
      </c>
      <c r="I1331" s="13">
        <v>7</v>
      </c>
    </row>
    <row r="1332" spans="2:9" x14ac:dyDescent="0.2">
      <c r="B1332" s="13" t="s">
        <v>8219</v>
      </c>
      <c r="C1332" s="13">
        <v>100</v>
      </c>
      <c r="H1332" s="13" t="s">
        <v>8221</v>
      </c>
      <c r="I1332" s="13">
        <v>27</v>
      </c>
    </row>
    <row r="1333" spans="2:9" x14ac:dyDescent="0.2">
      <c r="B1333" s="13" t="s">
        <v>8219</v>
      </c>
      <c r="C1333" s="13">
        <v>72</v>
      </c>
      <c r="H1333" s="13" t="s">
        <v>8221</v>
      </c>
      <c r="I1333" s="13">
        <v>1</v>
      </c>
    </row>
    <row r="1334" spans="2:9" x14ac:dyDescent="0.2">
      <c r="B1334" s="13" t="s">
        <v>8219</v>
      </c>
      <c r="C1334" s="13">
        <v>238</v>
      </c>
      <c r="H1334" s="13" t="s">
        <v>8221</v>
      </c>
      <c r="I1334" s="13">
        <v>0</v>
      </c>
    </row>
    <row r="1335" spans="2:9" x14ac:dyDescent="0.2">
      <c r="B1335" s="13" t="s">
        <v>8219</v>
      </c>
      <c r="C1335" s="13">
        <v>159</v>
      </c>
      <c r="H1335" s="13" t="s">
        <v>8221</v>
      </c>
      <c r="I1335" s="13">
        <v>1</v>
      </c>
    </row>
    <row r="1336" spans="2:9" x14ac:dyDescent="0.2">
      <c r="B1336" s="13" t="s">
        <v>8219</v>
      </c>
      <c r="C1336" s="13">
        <v>77</v>
      </c>
      <c r="H1336" s="13" t="s">
        <v>8221</v>
      </c>
      <c r="I1336" s="13">
        <v>3</v>
      </c>
    </row>
    <row r="1337" spans="2:9" x14ac:dyDescent="0.2">
      <c r="B1337" s="13" t="s">
        <v>8219</v>
      </c>
      <c r="C1337" s="13">
        <v>53</v>
      </c>
      <c r="H1337" s="13" t="s">
        <v>8221</v>
      </c>
      <c r="I1337" s="13">
        <v>3</v>
      </c>
    </row>
    <row r="1338" spans="2:9" x14ac:dyDescent="0.2">
      <c r="B1338" s="13" t="s">
        <v>8219</v>
      </c>
      <c r="C1338" s="13">
        <v>1251</v>
      </c>
      <c r="H1338" s="13" t="s">
        <v>8221</v>
      </c>
      <c r="I1338" s="13">
        <v>3</v>
      </c>
    </row>
    <row r="1339" spans="2:9" x14ac:dyDescent="0.2">
      <c r="B1339" s="13" t="s">
        <v>8219</v>
      </c>
      <c r="C1339" s="13">
        <v>465</v>
      </c>
      <c r="H1339" s="13" t="s">
        <v>8221</v>
      </c>
      <c r="I1339" s="13">
        <v>0</v>
      </c>
    </row>
    <row r="1340" spans="2:9" x14ac:dyDescent="0.2">
      <c r="B1340" s="13" t="s">
        <v>8219</v>
      </c>
      <c r="C1340" s="13">
        <v>74</v>
      </c>
      <c r="H1340" s="13" t="s">
        <v>8221</v>
      </c>
      <c r="I1340" s="13">
        <v>6</v>
      </c>
    </row>
    <row r="1341" spans="2:9" x14ac:dyDescent="0.2">
      <c r="B1341" s="13" t="s">
        <v>8219</v>
      </c>
      <c r="C1341" s="13">
        <v>62</v>
      </c>
      <c r="H1341" s="13" t="s">
        <v>8221</v>
      </c>
      <c r="I1341" s="13">
        <v>17</v>
      </c>
    </row>
    <row r="1342" spans="2:9" x14ac:dyDescent="0.2">
      <c r="B1342" s="13" t="s">
        <v>8219</v>
      </c>
      <c r="C1342" s="13">
        <v>3468</v>
      </c>
      <c r="H1342" s="13" t="s">
        <v>8221</v>
      </c>
      <c r="I1342" s="13">
        <v>40</v>
      </c>
    </row>
    <row r="1343" spans="2:9" x14ac:dyDescent="0.2">
      <c r="B1343" s="13" t="s">
        <v>8219</v>
      </c>
      <c r="C1343" s="13">
        <v>52</v>
      </c>
      <c r="H1343" s="13" t="s">
        <v>8221</v>
      </c>
      <c r="I1343" s="13">
        <v>3</v>
      </c>
    </row>
    <row r="1344" spans="2:9" x14ac:dyDescent="0.2">
      <c r="B1344" s="13" t="s">
        <v>8219</v>
      </c>
      <c r="C1344" s="13">
        <v>50</v>
      </c>
      <c r="H1344" s="13" t="s">
        <v>8221</v>
      </c>
      <c r="I1344" s="13">
        <v>1</v>
      </c>
    </row>
    <row r="1345" spans="2:9" x14ac:dyDescent="0.2">
      <c r="B1345" s="13" t="s">
        <v>8219</v>
      </c>
      <c r="C1345" s="13">
        <v>45</v>
      </c>
      <c r="H1345" s="13" t="s">
        <v>8221</v>
      </c>
      <c r="I1345" s="13">
        <v>2</v>
      </c>
    </row>
    <row r="1346" spans="2:9" x14ac:dyDescent="0.2">
      <c r="B1346" s="13" t="s">
        <v>8219</v>
      </c>
      <c r="C1346" s="13">
        <v>21</v>
      </c>
      <c r="H1346" s="13" t="s">
        <v>8221</v>
      </c>
      <c r="I1346" s="13">
        <v>7</v>
      </c>
    </row>
    <row r="1347" spans="2:9" x14ac:dyDescent="0.2">
      <c r="B1347" s="13" t="s">
        <v>8219</v>
      </c>
      <c r="C1347" s="13">
        <v>100</v>
      </c>
      <c r="H1347" s="13" t="s">
        <v>8221</v>
      </c>
      <c r="I1347" s="13">
        <v>14</v>
      </c>
    </row>
    <row r="1348" spans="2:9" x14ac:dyDescent="0.2">
      <c r="B1348" s="13" t="s">
        <v>8219</v>
      </c>
      <c r="C1348" s="13">
        <v>81</v>
      </c>
      <c r="H1348" s="13" t="s">
        <v>8221</v>
      </c>
      <c r="I1348" s="13">
        <v>0</v>
      </c>
    </row>
    <row r="1349" spans="2:9" x14ac:dyDescent="0.2">
      <c r="B1349" s="13" t="s">
        <v>8219</v>
      </c>
      <c r="C1349" s="13">
        <v>286</v>
      </c>
      <c r="H1349" s="13" t="s">
        <v>8221</v>
      </c>
      <c r="I1349" s="13">
        <v>0</v>
      </c>
    </row>
    <row r="1350" spans="2:9" x14ac:dyDescent="0.2">
      <c r="B1350" s="13" t="s">
        <v>8219</v>
      </c>
      <c r="C1350" s="13">
        <v>42</v>
      </c>
      <c r="H1350" s="13" t="s">
        <v>8221</v>
      </c>
      <c r="I1350" s="13">
        <v>1</v>
      </c>
    </row>
    <row r="1351" spans="2:9" x14ac:dyDescent="0.2">
      <c r="B1351" s="13" t="s">
        <v>8219</v>
      </c>
      <c r="C1351" s="13">
        <v>199</v>
      </c>
      <c r="H1351" s="13" t="s">
        <v>8221</v>
      </c>
      <c r="I1351" s="13">
        <v>12</v>
      </c>
    </row>
    <row r="1352" spans="2:9" x14ac:dyDescent="0.2">
      <c r="B1352" s="13" t="s">
        <v>8219</v>
      </c>
      <c r="C1352" s="13">
        <v>25</v>
      </c>
      <c r="H1352" s="13" t="s">
        <v>8221</v>
      </c>
      <c r="I1352" s="13">
        <v>12</v>
      </c>
    </row>
    <row r="1353" spans="2:9" x14ac:dyDescent="0.2">
      <c r="B1353" s="13" t="s">
        <v>8219</v>
      </c>
      <c r="C1353" s="13">
        <v>84</v>
      </c>
      <c r="H1353" s="13" t="s">
        <v>8221</v>
      </c>
      <c r="I1353" s="13">
        <v>23</v>
      </c>
    </row>
    <row r="1354" spans="2:9" x14ac:dyDescent="0.2">
      <c r="B1354" s="13" t="s">
        <v>8219</v>
      </c>
      <c r="C1354" s="13">
        <v>50</v>
      </c>
      <c r="H1354" s="13" t="s">
        <v>8221</v>
      </c>
      <c r="I1354" s="13">
        <v>0</v>
      </c>
    </row>
    <row r="1355" spans="2:9" x14ac:dyDescent="0.2">
      <c r="B1355" s="13" t="s">
        <v>8219</v>
      </c>
      <c r="C1355" s="13">
        <v>26</v>
      </c>
      <c r="H1355" s="13" t="s">
        <v>8221</v>
      </c>
      <c r="I1355" s="13">
        <v>10</v>
      </c>
    </row>
    <row r="1356" spans="2:9" x14ac:dyDescent="0.2">
      <c r="B1356" s="13" t="s">
        <v>8219</v>
      </c>
      <c r="C1356" s="13">
        <v>14</v>
      </c>
      <c r="H1356" s="13" t="s">
        <v>8221</v>
      </c>
      <c r="I1356" s="13">
        <v>5</v>
      </c>
    </row>
    <row r="1357" spans="2:9" x14ac:dyDescent="0.2">
      <c r="B1357" s="13" t="s">
        <v>8219</v>
      </c>
      <c r="C1357" s="13">
        <v>49</v>
      </c>
      <c r="H1357" s="13" t="s">
        <v>8221</v>
      </c>
      <c r="I1357" s="13">
        <v>1</v>
      </c>
    </row>
    <row r="1358" spans="2:9" x14ac:dyDescent="0.2">
      <c r="B1358" s="13" t="s">
        <v>8219</v>
      </c>
      <c r="C1358" s="13">
        <v>69</v>
      </c>
      <c r="H1358" s="13" t="s">
        <v>8221</v>
      </c>
      <c r="I1358" s="13">
        <v>2</v>
      </c>
    </row>
    <row r="1359" spans="2:9" x14ac:dyDescent="0.2">
      <c r="B1359" s="13" t="s">
        <v>8219</v>
      </c>
      <c r="C1359" s="13">
        <v>60</v>
      </c>
      <c r="H1359" s="13" t="s">
        <v>8221</v>
      </c>
      <c r="I1359" s="13">
        <v>2</v>
      </c>
    </row>
    <row r="1360" spans="2:9" x14ac:dyDescent="0.2">
      <c r="B1360" s="13" t="s">
        <v>8219</v>
      </c>
      <c r="C1360" s="13">
        <v>80</v>
      </c>
      <c r="H1360" s="13" t="s">
        <v>8221</v>
      </c>
      <c r="I1360" s="13">
        <v>0</v>
      </c>
    </row>
    <row r="1361" spans="2:9" x14ac:dyDescent="0.2">
      <c r="B1361" s="13" t="s">
        <v>8219</v>
      </c>
      <c r="C1361" s="13">
        <v>56</v>
      </c>
      <c r="H1361" s="13" t="s">
        <v>8221</v>
      </c>
      <c r="I1361" s="13">
        <v>13</v>
      </c>
    </row>
    <row r="1362" spans="2:9" x14ac:dyDescent="0.2">
      <c r="B1362" s="13" t="s">
        <v>8219</v>
      </c>
      <c r="C1362" s="13">
        <v>104</v>
      </c>
      <c r="H1362" s="13" t="s">
        <v>8221</v>
      </c>
      <c r="I1362" s="13">
        <v>0</v>
      </c>
    </row>
    <row r="1363" spans="2:9" x14ac:dyDescent="0.2">
      <c r="B1363" s="13" t="s">
        <v>8219</v>
      </c>
      <c r="C1363" s="13">
        <v>46</v>
      </c>
      <c r="H1363" s="13" t="s">
        <v>8221</v>
      </c>
      <c r="I1363" s="13">
        <v>1</v>
      </c>
    </row>
    <row r="1364" spans="2:9" x14ac:dyDescent="0.2">
      <c r="B1364" s="13" t="s">
        <v>8219</v>
      </c>
      <c r="C1364" s="13">
        <v>206</v>
      </c>
      <c r="H1364" s="13" t="s">
        <v>8221</v>
      </c>
      <c r="I1364" s="13">
        <v>5</v>
      </c>
    </row>
    <row r="1365" spans="2:9" x14ac:dyDescent="0.2">
      <c r="B1365" s="13" t="s">
        <v>8219</v>
      </c>
      <c r="C1365" s="13">
        <v>18</v>
      </c>
      <c r="H1365" s="13" t="s">
        <v>8221</v>
      </c>
      <c r="I1365" s="13">
        <v>2</v>
      </c>
    </row>
    <row r="1366" spans="2:9" x14ac:dyDescent="0.2">
      <c r="B1366" s="13" t="s">
        <v>8219</v>
      </c>
      <c r="C1366" s="13">
        <v>28</v>
      </c>
      <c r="H1366" s="13" t="s">
        <v>8221</v>
      </c>
      <c r="I1366" s="13">
        <v>0</v>
      </c>
    </row>
    <row r="1367" spans="2:9" x14ac:dyDescent="0.2">
      <c r="B1367" s="13" t="s">
        <v>8219</v>
      </c>
      <c r="C1367" s="13">
        <v>11</v>
      </c>
      <c r="H1367" s="13" t="s">
        <v>8221</v>
      </c>
      <c r="I1367" s="13">
        <v>32</v>
      </c>
    </row>
    <row r="1368" spans="2:9" x14ac:dyDescent="0.2">
      <c r="B1368" s="13" t="s">
        <v>8219</v>
      </c>
      <c r="C1368" s="13">
        <v>263</v>
      </c>
      <c r="H1368" s="13" t="s">
        <v>8221</v>
      </c>
      <c r="I1368" s="13">
        <v>1</v>
      </c>
    </row>
    <row r="1369" spans="2:9" x14ac:dyDescent="0.2">
      <c r="B1369" s="13" t="s">
        <v>8219</v>
      </c>
      <c r="C1369" s="13">
        <v>394</v>
      </c>
      <c r="H1369" s="13" t="s">
        <v>8221</v>
      </c>
      <c r="I1369" s="13">
        <v>1</v>
      </c>
    </row>
    <row r="1370" spans="2:9" x14ac:dyDescent="0.2">
      <c r="B1370" s="13" t="s">
        <v>8219</v>
      </c>
      <c r="C1370" s="13">
        <v>1049</v>
      </c>
      <c r="H1370" s="13" t="s">
        <v>8221</v>
      </c>
      <c r="I1370" s="13">
        <v>1</v>
      </c>
    </row>
    <row r="1371" spans="2:9" x14ac:dyDescent="0.2">
      <c r="B1371" s="13" t="s">
        <v>8219</v>
      </c>
      <c r="C1371" s="13">
        <v>308</v>
      </c>
      <c r="H1371" s="13" t="s">
        <v>8221</v>
      </c>
      <c r="I1371" s="13">
        <v>0</v>
      </c>
    </row>
    <row r="1372" spans="2:9" x14ac:dyDescent="0.2">
      <c r="B1372" s="13" t="s">
        <v>8219</v>
      </c>
      <c r="C1372" s="13">
        <v>1088</v>
      </c>
      <c r="H1372" s="13" t="s">
        <v>8221</v>
      </c>
      <c r="I1372" s="13">
        <v>0</v>
      </c>
    </row>
    <row r="1373" spans="2:9" x14ac:dyDescent="0.2">
      <c r="B1373" s="13" t="s">
        <v>8219</v>
      </c>
      <c r="C1373" s="13">
        <v>73</v>
      </c>
      <c r="H1373" s="13" t="s">
        <v>8221</v>
      </c>
      <c r="I1373" s="13">
        <v>8</v>
      </c>
    </row>
    <row r="1374" spans="2:9" x14ac:dyDescent="0.2">
      <c r="B1374" s="13" t="s">
        <v>8219</v>
      </c>
      <c r="C1374" s="13">
        <v>143</v>
      </c>
      <c r="H1374" s="13" t="s">
        <v>8221</v>
      </c>
      <c r="I1374" s="13">
        <v>0</v>
      </c>
    </row>
    <row r="1375" spans="2:9" x14ac:dyDescent="0.2">
      <c r="B1375" s="13" t="s">
        <v>8219</v>
      </c>
      <c r="C1375" s="13">
        <v>1420</v>
      </c>
      <c r="H1375" s="13" t="s">
        <v>8221</v>
      </c>
      <c r="I1375" s="13">
        <v>1</v>
      </c>
    </row>
    <row r="1376" spans="2:9" x14ac:dyDescent="0.2">
      <c r="B1376" s="13" t="s">
        <v>8219</v>
      </c>
      <c r="C1376" s="13">
        <v>305</v>
      </c>
      <c r="H1376" s="13" t="s">
        <v>8221</v>
      </c>
      <c r="I1376" s="13">
        <v>16</v>
      </c>
    </row>
    <row r="1377" spans="2:9" x14ac:dyDescent="0.2">
      <c r="B1377" s="13" t="s">
        <v>8219</v>
      </c>
      <c r="C1377" s="13">
        <v>551</v>
      </c>
      <c r="H1377" s="13" t="s">
        <v>8221</v>
      </c>
      <c r="I1377" s="13">
        <v>12</v>
      </c>
    </row>
    <row r="1378" spans="2:9" x14ac:dyDescent="0.2">
      <c r="B1378" s="13" t="s">
        <v>8219</v>
      </c>
      <c r="C1378" s="13">
        <v>187</v>
      </c>
      <c r="H1378" s="13" t="s">
        <v>8221</v>
      </c>
      <c r="I1378" s="13">
        <v>4</v>
      </c>
    </row>
    <row r="1379" spans="2:9" x14ac:dyDescent="0.2">
      <c r="B1379" s="13" t="s">
        <v>8219</v>
      </c>
      <c r="C1379" s="13">
        <v>325</v>
      </c>
      <c r="H1379" s="13" t="s">
        <v>8221</v>
      </c>
      <c r="I1379" s="13">
        <v>2</v>
      </c>
    </row>
    <row r="1380" spans="2:9" x14ac:dyDescent="0.2">
      <c r="B1380" s="13" t="s">
        <v>8219</v>
      </c>
      <c r="C1380" s="13">
        <v>148</v>
      </c>
      <c r="H1380" s="13" t="s">
        <v>8221</v>
      </c>
      <c r="I1380" s="13">
        <v>3</v>
      </c>
    </row>
    <row r="1381" spans="2:9" x14ac:dyDescent="0.2">
      <c r="B1381" s="13" t="s">
        <v>8219</v>
      </c>
      <c r="C1381" s="13">
        <v>69</v>
      </c>
      <c r="H1381" s="13" t="s">
        <v>8221</v>
      </c>
      <c r="I1381" s="13">
        <v>0</v>
      </c>
    </row>
    <row r="1382" spans="2:9" x14ac:dyDescent="0.2">
      <c r="B1382" s="13" t="s">
        <v>8219</v>
      </c>
      <c r="C1382" s="13">
        <v>173</v>
      </c>
      <c r="H1382" s="13" t="s">
        <v>8221</v>
      </c>
      <c r="I1382" s="13">
        <v>3</v>
      </c>
    </row>
    <row r="1383" spans="2:9" x14ac:dyDescent="0.2">
      <c r="B1383" s="13" t="s">
        <v>8219</v>
      </c>
      <c r="C1383" s="13">
        <v>269</v>
      </c>
      <c r="H1383" s="13" t="s">
        <v>8221</v>
      </c>
      <c r="I1383" s="13">
        <v>4</v>
      </c>
    </row>
    <row r="1384" spans="2:9" x14ac:dyDescent="0.2">
      <c r="B1384" s="13" t="s">
        <v>8219</v>
      </c>
      <c r="C1384" s="13">
        <v>185</v>
      </c>
      <c r="H1384" s="13" t="s">
        <v>8221</v>
      </c>
      <c r="I1384" s="13">
        <v>2</v>
      </c>
    </row>
    <row r="1385" spans="2:9" x14ac:dyDescent="0.2">
      <c r="B1385" s="13" t="s">
        <v>8219</v>
      </c>
      <c r="C1385" s="13">
        <v>176</v>
      </c>
      <c r="H1385" s="13" t="s">
        <v>8221</v>
      </c>
      <c r="I1385" s="13">
        <v>10</v>
      </c>
    </row>
    <row r="1386" spans="2:9" x14ac:dyDescent="0.2">
      <c r="B1386" s="13" t="s">
        <v>8219</v>
      </c>
      <c r="C1386" s="13">
        <v>1019</v>
      </c>
      <c r="H1386" s="13" t="s">
        <v>8221</v>
      </c>
      <c r="I1386" s="13">
        <v>11</v>
      </c>
    </row>
    <row r="1387" spans="2:9" x14ac:dyDescent="0.2">
      <c r="B1387" s="13" t="s">
        <v>8219</v>
      </c>
      <c r="C1387" s="13">
        <v>113</v>
      </c>
      <c r="H1387" s="13" t="s">
        <v>8221</v>
      </c>
      <c r="I1387" s="13">
        <v>6</v>
      </c>
    </row>
    <row r="1388" spans="2:9" x14ac:dyDescent="0.2">
      <c r="B1388" s="13" t="s">
        <v>8219</v>
      </c>
      <c r="C1388" s="13">
        <v>404</v>
      </c>
      <c r="H1388" s="13" t="s">
        <v>8221</v>
      </c>
      <c r="I1388" s="13">
        <v>2</v>
      </c>
    </row>
    <row r="1389" spans="2:9" x14ac:dyDescent="0.2">
      <c r="B1389" s="13" t="s">
        <v>8219</v>
      </c>
      <c r="C1389" s="13">
        <v>707</v>
      </c>
      <c r="H1389" s="13" t="s">
        <v>8221</v>
      </c>
      <c r="I1389" s="13">
        <v>6</v>
      </c>
    </row>
    <row r="1390" spans="2:9" x14ac:dyDescent="0.2">
      <c r="B1390" s="13" t="s">
        <v>8219</v>
      </c>
      <c r="C1390" s="13">
        <v>392</v>
      </c>
      <c r="H1390" s="13" t="s">
        <v>8221</v>
      </c>
      <c r="I1390" s="13">
        <v>8</v>
      </c>
    </row>
    <row r="1391" spans="2:9" x14ac:dyDescent="0.2">
      <c r="B1391" s="13" t="s">
        <v>8219</v>
      </c>
      <c r="C1391" s="13">
        <v>23</v>
      </c>
      <c r="H1391" s="13" t="s">
        <v>8221</v>
      </c>
      <c r="I1391" s="13">
        <v>37</v>
      </c>
    </row>
    <row r="1392" spans="2:9" x14ac:dyDescent="0.2">
      <c r="B1392" s="13" t="s">
        <v>8219</v>
      </c>
      <c r="C1392" s="13">
        <v>682</v>
      </c>
      <c r="H1392" s="13" t="s">
        <v>8221</v>
      </c>
      <c r="I1392" s="13">
        <v>11</v>
      </c>
    </row>
    <row r="1393" spans="2:9" x14ac:dyDescent="0.2">
      <c r="B1393" s="13" t="s">
        <v>8219</v>
      </c>
      <c r="C1393" s="13">
        <v>37</v>
      </c>
      <c r="H1393" s="13" t="s">
        <v>8221</v>
      </c>
      <c r="I1393" s="13">
        <v>0</v>
      </c>
    </row>
    <row r="1394" spans="2:9" x14ac:dyDescent="0.2">
      <c r="B1394" s="13" t="s">
        <v>8219</v>
      </c>
      <c r="C1394" s="13">
        <v>146</v>
      </c>
      <c r="H1394" s="13" t="s">
        <v>8221</v>
      </c>
      <c r="I1394" s="13">
        <v>10</v>
      </c>
    </row>
    <row r="1395" spans="2:9" x14ac:dyDescent="0.2">
      <c r="B1395" s="13" t="s">
        <v>8219</v>
      </c>
      <c r="C1395" s="13">
        <v>119</v>
      </c>
      <c r="H1395" s="13" t="s">
        <v>8221</v>
      </c>
      <c r="I1395" s="13">
        <v>6</v>
      </c>
    </row>
    <row r="1396" spans="2:9" x14ac:dyDescent="0.2">
      <c r="B1396" s="13" t="s">
        <v>8219</v>
      </c>
      <c r="C1396" s="13">
        <v>163</v>
      </c>
      <c r="H1396" s="13" t="s">
        <v>8221</v>
      </c>
      <c r="I1396" s="13">
        <v>8</v>
      </c>
    </row>
    <row r="1397" spans="2:9" x14ac:dyDescent="0.2">
      <c r="B1397" s="13" t="s">
        <v>8219</v>
      </c>
      <c r="C1397" s="13">
        <v>339</v>
      </c>
      <c r="H1397" s="13" t="s">
        <v>8221</v>
      </c>
      <c r="I1397" s="13">
        <v>6</v>
      </c>
    </row>
    <row r="1398" spans="2:9" x14ac:dyDescent="0.2">
      <c r="B1398" s="13" t="s">
        <v>8219</v>
      </c>
      <c r="C1398" s="13">
        <v>58</v>
      </c>
      <c r="H1398" s="13" t="s">
        <v>8221</v>
      </c>
      <c r="I1398" s="13">
        <v>7</v>
      </c>
    </row>
    <row r="1399" spans="2:9" x14ac:dyDescent="0.2">
      <c r="B1399" s="13" t="s">
        <v>8219</v>
      </c>
      <c r="C1399" s="13">
        <v>456</v>
      </c>
      <c r="H1399" s="13" t="s">
        <v>8221</v>
      </c>
      <c r="I1399" s="13">
        <v>7</v>
      </c>
    </row>
    <row r="1400" spans="2:9" x14ac:dyDescent="0.2">
      <c r="B1400" s="13" t="s">
        <v>8219</v>
      </c>
      <c r="C1400" s="13">
        <v>15</v>
      </c>
      <c r="H1400" s="13" t="s">
        <v>8221</v>
      </c>
      <c r="I1400" s="13">
        <v>5</v>
      </c>
    </row>
    <row r="1401" spans="2:9" x14ac:dyDescent="0.2">
      <c r="B1401" s="13" t="s">
        <v>8219</v>
      </c>
      <c r="C1401" s="13">
        <v>191</v>
      </c>
      <c r="H1401" s="13" t="s">
        <v>8221</v>
      </c>
      <c r="I1401" s="13">
        <v>46</v>
      </c>
    </row>
    <row r="1402" spans="2:9" x14ac:dyDescent="0.2">
      <c r="B1402" s="13" t="s">
        <v>8219</v>
      </c>
      <c r="C1402" s="13">
        <v>17</v>
      </c>
      <c r="H1402" s="13" t="s">
        <v>8221</v>
      </c>
      <c r="I1402" s="13">
        <v>10</v>
      </c>
    </row>
    <row r="1403" spans="2:9" x14ac:dyDescent="0.2">
      <c r="B1403" s="13" t="s">
        <v>8219</v>
      </c>
      <c r="C1403" s="13">
        <v>28</v>
      </c>
      <c r="H1403" s="13" t="s">
        <v>8221</v>
      </c>
      <c r="I1403" s="13">
        <v>19</v>
      </c>
    </row>
    <row r="1404" spans="2:9" x14ac:dyDescent="0.2">
      <c r="B1404" s="13" t="s">
        <v>8219</v>
      </c>
      <c r="C1404" s="13">
        <v>18</v>
      </c>
      <c r="H1404" s="13" t="s">
        <v>8221</v>
      </c>
      <c r="I1404" s="13">
        <v>13</v>
      </c>
    </row>
    <row r="1405" spans="2:9" x14ac:dyDescent="0.2">
      <c r="B1405" s="13" t="s">
        <v>8219</v>
      </c>
      <c r="C1405" s="13">
        <v>61</v>
      </c>
      <c r="H1405" s="13" t="s">
        <v>8221</v>
      </c>
      <c r="I1405" s="13">
        <v>13</v>
      </c>
    </row>
    <row r="1406" spans="2:9" x14ac:dyDescent="0.2">
      <c r="B1406" s="13" t="s">
        <v>8219</v>
      </c>
      <c r="C1406" s="13">
        <v>108</v>
      </c>
      <c r="H1406" s="13" t="s">
        <v>8221</v>
      </c>
      <c r="I1406" s="13">
        <v>4</v>
      </c>
    </row>
    <row r="1407" spans="2:9" x14ac:dyDescent="0.2">
      <c r="B1407" s="13" t="s">
        <v>8219</v>
      </c>
      <c r="C1407" s="13">
        <v>142</v>
      </c>
      <c r="H1407" s="13" t="s">
        <v>8221</v>
      </c>
      <c r="I1407" s="13">
        <v>0</v>
      </c>
    </row>
    <row r="1408" spans="2:9" x14ac:dyDescent="0.2">
      <c r="B1408" s="13" t="s">
        <v>8219</v>
      </c>
      <c r="C1408" s="13">
        <v>74</v>
      </c>
      <c r="H1408" s="13" t="s">
        <v>8221</v>
      </c>
      <c r="I1408" s="13">
        <v>3</v>
      </c>
    </row>
    <row r="1409" spans="2:9" x14ac:dyDescent="0.2">
      <c r="B1409" s="13" t="s">
        <v>8219</v>
      </c>
      <c r="C1409" s="13">
        <v>38</v>
      </c>
      <c r="H1409" s="13" t="s">
        <v>8221</v>
      </c>
      <c r="I1409" s="13">
        <v>1</v>
      </c>
    </row>
    <row r="1410" spans="2:9" x14ac:dyDescent="0.2">
      <c r="B1410" s="13" t="s">
        <v>8219</v>
      </c>
      <c r="C1410" s="13">
        <v>20</v>
      </c>
      <c r="H1410" s="13" t="s">
        <v>8221</v>
      </c>
      <c r="I1410" s="13">
        <v>9</v>
      </c>
    </row>
    <row r="1411" spans="2:9" x14ac:dyDescent="0.2">
      <c r="B1411" s="13" t="s">
        <v>8219</v>
      </c>
      <c r="C1411" s="13">
        <v>24</v>
      </c>
      <c r="H1411" s="13" t="s">
        <v>8221</v>
      </c>
      <c r="I1411" s="13">
        <v>1</v>
      </c>
    </row>
    <row r="1412" spans="2:9" x14ac:dyDescent="0.2">
      <c r="B1412" s="13" t="s">
        <v>8219</v>
      </c>
      <c r="C1412" s="13">
        <v>66</v>
      </c>
      <c r="H1412" s="13" t="s">
        <v>8221</v>
      </c>
      <c r="I1412" s="13">
        <v>1</v>
      </c>
    </row>
    <row r="1413" spans="2:9" x14ac:dyDescent="0.2">
      <c r="B1413" s="13" t="s">
        <v>8219</v>
      </c>
      <c r="C1413" s="13">
        <v>28</v>
      </c>
      <c r="H1413" s="13" t="s">
        <v>8221</v>
      </c>
      <c r="I1413" s="13">
        <v>4</v>
      </c>
    </row>
    <row r="1414" spans="2:9" x14ac:dyDescent="0.2">
      <c r="B1414" s="13" t="s">
        <v>8219</v>
      </c>
      <c r="C1414" s="13">
        <v>24</v>
      </c>
      <c r="H1414" s="13" t="s">
        <v>8221</v>
      </c>
      <c r="I1414" s="13">
        <v>17</v>
      </c>
    </row>
    <row r="1415" spans="2:9" x14ac:dyDescent="0.2">
      <c r="B1415" s="13" t="s">
        <v>8219</v>
      </c>
      <c r="C1415" s="13">
        <v>73</v>
      </c>
      <c r="H1415" s="13" t="s">
        <v>8221</v>
      </c>
      <c r="I1415" s="13">
        <v>0</v>
      </c>
    </row>
    <row r="1416" spans="2:9" x14ac:dyDescent="0.2">
      <c r="B1416" s="13" t="s">
        <v>8219</v>
      </c>
      <c r="C1416" s="13">
        <v>3</v>
      </c>
      <c r="H1416" s="13" t="s">
        <v>8221</v>
      </c>
      <c r="I1416" s="13">
        <v>12</v>
      </c>
    </row>
    <row r="1417" spans="2:9" x14ac:dyDescent="0.2">
      <c r="B1417" s="13" t="s">
        <v>8219</v>
      </c>
      <c r="C1417" s="13">
        <v>20</v>
      </c>
      <c r="H1417" s="13" t="s">
        <v>8221</v>
      </c>
      <c r="I1417" s="13">
        <v>14</v>
      </c>
    </row>
    <row r="1418" spans="2:9" x14ac:dyDescent="0.2">
      <c r="B1418" s="13" t="s">
        <v>8219</v>
      </c>
      <c r="C1418" s="13">
        <v>21</v>
      </c>
      <c r="H1418" s="13" t="s">
        <v>8221</v>
      </c>
      <c r="I1418" s="13">
        <v>1</v>
      </c>
    </row>
    <row r="1419" spans="2:9" x14ac:dyDescent="0.2">
      <c r="B1419" s="13" t="s">
        <v>8219</v>
      </c>
      <c r="C1419" s="13">
        <v>94</v>
      </c>
      <c r="H1419" s="13" t="s">
        <v>8221</v>
      </c>
      <c r="I1419" s="13">
        <v>14</v>
      </c>
    </row>
    <row r="1420" spans="2:9" x14ac:dyDescent="0.2">
      <c r="B1420" s="13" t="s">
        <v>8219</v>
      </c>
      <c r="C1420" s="13">
        <v>139</v>
      </c>
      <c r="H1420" s="13" t="s">
        <v>8221</v>
      </c>
      <c r="I1420" s="13">
        <v>4</v>
      </c>
    </row>
    <row r="1421" spans="2:9" x14ac:dyDescent="0.2">
      <c r="B1421" s="13" t="s">
        <v>8219</v>
      </c>
      <c r="C1421" s="13">
        <v>130</v>
      </c>
      <c r="H1421" s="13" t="s">
        <v>8221</v>
      </c>
      <c r="I1421" s="13">
        <v>2</v>
      </c>
    </row>
    <row r="1422" spans="2:9" x14ac:dyDescent="0.2">
      <c r="B1422" s="13" t="s">
        <v>8219</v>
      </c>
      <c r="C1422" s="13">
        <v>31</v>
      </c>
      <c r="H1422" s="13" t="s">
        <v>8221</v>
      </c>
      <c r="I1422" s="13">
        <v>1</v>
      </c>
    </row>
    <row r="1423" spans="2:9" x14ac:dyDescent="0.2">
      <c r="B1423" s="13" t="s">
        <v>8219</v>
      </c>
      <c r="C1423" s="13">
        <v>13</v>
      </c>
      <c r="H1423" s="13" t="s">
        <v>8221</v>
      </c>
      <c r="I1423" s="13">
        <v>2</v>
      </c>
    </row>
    <row r="1424" spans="2:9" x14ac:dyDescent="0.2">
      <c r="B1424" s="13" t="s">
        <v>8219</v>
      </c>
      <c r="C1424" s="13">
        <v>90</v>
      </c>
      <c r="H1424" s="13" t="s">
        <v>8221</v>
      </c>
      <c r="I1424" s="13">
        <v>1</v>
      </c>
    </row>
    <row r="1425" spans="2:9" x14ac:dyDescent="0.2">
      <c r="B1425" s="13" t="s">
        <v>8219</v>
      </c>
      <c r="C1425" s="13">
        <v>141</v>
      </c>
      <c r="H1425" s="13" t="s">
        <v>8221</v>
      </c>
      <c r="I1425" s="13">
        <v>1</v>
      </c>
    </row>
    <row r="1426" spans="2:9" x14ac:dyDescent="0.2">
      <c r="B1426" s="13" t="s">
        <v>8219</v>
      </c>
      <c r="C1426" s="13">
        <v>23</v>
      </c>
      <c r="H1426" s="13" t="s">
        <v>8221</v>
      </c>
      <c r="I1426" s="13">
        <v>4</v>
      </c>
    </row>
    <row r="1427" spans="2:9" x14ac:dyDescent="0.2">
      <c r="B1427" s="13" t="s">
        <v>8219</v>
      </c>
      <c r="C1427" s="13">
        <v>18</v>
      </c>
      <c r="H1427" s="13" t="s">
        <v>8221</v>
      </c>
      <c r="I1427" s="13">
        <v>3</v>
      </c>
    </row>
    <row r="1428" spans="2:9" x14ac:dyDescent="0.2">
      <c r="B1428" s="13" t="s">
        <v>8219</v>
      </c>
      <c r="C1428" s="13">
        <v>76</v>
      </c>
      <c r="H1428" s="13" t="s">
        <v>8221</v>
      </c>
      <c r="I1428" s="13">
        <v>38</v>
      </c>
    </row>
    <row r="1429" spans="2:9" x14ac:dyDescent="0.2">
      <c r="B1429" s="13" t="s">
        <v>8219</v>
      </c>
      <c r="C1429" s="13">
        <v>93</v>
      </c>
      <c r="H1429" s="13" t="s">
        <v>8221</v>
      </c>
      <c r="I1429" s="13">
        <v>4</v>
      </c>
    </row>
    <row r="1430" spans="2:9" x14ac:dyDescent="0.2">
      <c r="B1430" s="13" t="s">
        <v>8219</v>
      </c>
      <c r="C1430" s="13">
        <v>69</v>
      </c>
      <c r="H1430" s="13" t="s">
        <v>8221</v>
      </c>
      <c r="I1430" s="13">
        <v>0</v>
      </c>
    </row>
    <row r="1431" spans="2:9" x14ac:dyDescent="0.2">
      <c r="B1431" s="13" t="s">
        <v>8219</v>
      </c>
      <c r="C1431" s="13">
        <v>21</v>
      </c>
      <c r="H1431" s="13" t="s">
        <v>8221</v>
      </c>
      <c r="I1431" s="13">
        <v>2</v>
      </c>
    </row>
    <row r="1432" spans="2:9" x14ac:dyDescent="0.2">
      <c r="B1432" s="13" t="s">
        <v>8219</v>
      </c>
      <c r="C1432" s="13">
        <v>57</v>
      </c>
      <c r="H1432" s="13" t="s">
        <v>8221</v>
      </c>
      <c r="I1432" s="13">
        <v>0</v>
      </c>
    </row>
    <row r="1433" spans="2:9" x14ac:dyDescent="0.2">
      <c r="B1433" s="13" t="s">
        <v>8219</v>
      </c>
      <c r="C1433" s="13">
        <v>108</v>
      </c>
      <c r="H1433" s="13" t="s">
        <v>8221</v>
      </c>
      <c r="I1433" s="13">
        <v>1</v>
      </c>
    </row>
    <row r="1434" spans="2:9" x14ac:dyDescent="0.2">
      <c r="B1434" s="13" t="s">
        <v>8219</v>
      </c>
      <c r="C1434" s="13">
        <v>83</v>
      </c>
      <c r="H1434" s="13" t="s">
        <v>8221</v>
      </c>
      <c r="I1434" s="13">
        <v>7</v>
      </c>
    </row>
    <row r="1435" spans="2:9" x14ac:dyDescent="0.2">
      <c r="B1435" s="13" t="s">
        <v>8219</v>
      </c>
      <c r="C1435" s="13">
        <v>96</v>
      </c>
      <c r="H1435" s="13" t="s">
        <v>8221</v>
      </c>
      <c r="I1435" s="13">
        <v>2</v>
      </c>
    </row>
    <row r="1436" spans="2:9" x14ac:dyDescent="0.2">
      <c r="B1436" s="13" t="s">
        <v>8219</v>
      </c>
      <c r="C1436" s="13">
        <v>64</v>
      </c>
      <c r="H1436" s="13" t="s">
        <v>8221</v>
      </c>
      <c r="I1436" s="13">
        <v>4</v>
      </c>
    </row>
    <row r="1437" spans="2:9" x14ac:dyDescent="0.2">
      <c r="B1437" s="13" t="s">
        <v>8219</v>
      </c>
      <c r="C1437" s="13">
        <v>14</v>
      </c>
      <c r="H1437" s="13" t="s">
        <v>8221</v>
      </c>
      <c r="I1437" s="13">
        <v>4</v>
      </c>
    </row>
    <row r="1438" spans="2:9" x14ac:dyDescent="0.2">
      <c r="B1438" s="13" t="s">
        <v>8219</v>
      </c>
      <c r="C1438" s="13">
        <v>169</v>
      </c>
      <c r="H1438" s="13" t="s">
        <v>8221</v>
      </c>
      <c r="I1438" s="13">
        <v>3</v>
      </c>
    </row>
    <row r="1439" spans="2:9" x14ac:dyDescent="0.2">
      <c r="B1439" s="13" t="s">
        <v>8219</v>
      </c>
      <c r="C1439" s="13">
        <v>33</v>
      </c>
      <c r="H1439" s="13" t="s">
        <v>8221</v>
      </c>
      <c r="I1439" s="13">
        <v>2</v>
      </c>
    </row>
    <row r="1440" spans="2:9" x14ac:dyDescent="0.2">
      <c r="B1440" s="13" t="s">
        <v>8219</v>
      </c>
      <c r="C1440" s="13">
        <v>102</v>
      </c>
      <c r="H1440" s="13" t="s">
        <v>8221</v>
      </c>
      <c r="I1440" s="13">
        <v>197</v>
      </c>
    </row>
    <row r="1441" spans="2:9" x14ac:dyDescent="0.2">
      <c r="B1441" s="13" t="s">
        <v>8219</v>
      </c>
      <c r="C1441" s="13">
        <v>104</v>
      </c>
      <c r="H1441" s="13" t="s">
        <v>8221</v>
      </c>
      <c r="I1441" s="13">
        <v>0</v>
      </c>
    </row>
    <row r="1442" spans="2:9" x14ac:dyDescent="0.2">
      <c r="B1442" s="13" t="s">
        <v>8219</v>
      </c>
      <c r="C1442" s="13">
        <v>20</v>
      </c>
      <c r="H1442" s="13" t="s">
        <v>8221</v>
      </c>
      <c r="I1442" s="13">
        <v>1</v>
      </c>
    </row>
    <row r="1443" spans="2:9" x14ac:dyDescent="0.2">
      <c r="B1443" s="13" t="s">
        <v>8219</v>
      </c>
      <c r="C1443" s="13">
        <v>35</v>
      </c>
      <c r="H1443" s="13" t="s">
        <v>8221</v>
      </c>
      <c r="I1443" s="13">
        <v>4</v>
      </c>
    </row>
    <row r="1444" spans="2:9" x14ac:dyDescent="0.2">
      <c r="B1444" s="13" t="s">
        <v>8219</v>
      </c>
      <c r="C1444" s="13">
        <v>94</v>
      </c>
      <c r="H1444" s="13" t="s">
        <v>8221</v>
      </c>
      <c r="I1444" s="13">
        <v>0</v>
      </c>
    </row>
    <row r="1445" spans="2:9" x14ac:dyDescent="0.2">
      <c r="B1445" s="13" t="s">
        <v>8219</v>
      </c>
      <c r="C1445" s="13">
        <v>14</v>
      </c>
      <c r="H1445" s="13" t="s">
        <v>8221</v>
      </c>
      <c r="I1445" s="13">
        <v>7</v>
      </c>
    </row>
    <row r="1446" spans="2:9" x14ac:dyDescent="0.2">
      <c r="B1446" s="13" t="s">
        <v>8219</v>
      </c>
      <c r="C1446" s="13">
        <v>15</v>
      </c>
      <c r="H1446" s="13" t="s">
        <v>8221</v>
      </c>
      <c r="I1446" s="13">
        <v>11</v>
      </c>
    </row>
    <row r="1447" spans="2:9" x14ac:dyDescent="0.2">
      <c r="B1447" s="13" t="s">
        <v>8219</v>
      </c>
      <c r="C1447" s="13">
        <v>51</v>
      </c>
      <c r="H1447" s="13" t="s">
        <v>8221</v>
      </c>
      <c r="I1447" s="13">
        <v>0</v>
      </c>
    </row>
    <row r="1448" spans="2:9" x14ac:dyDescent="0.2">
      <c r="B1448" s="13" t="s">
        <v>8219</v>
      </c>
      <c r="C1448" s="13">
        <v>19</v>
      </c>
      <c r="H1448" s="13" t="s">
        <v>8221</v>
      </c>
      <c r="I1448" s="13">
        <v>6</v>
      </c>
    </row>
    <row r="1449" spans="2:9" x14ac:dyDescent="0.2">
      <c r="B1449" s="13" t="s">
        <v>8219</v>
      </c>
      <c r="C1449" s="13">
        <v>23</v>
      </c>
      <c r="H1449" s="13" t="s">
        <v>8221</v>
      </c>
      <c r="I1449" s="13">
        <v>0</v>
      </c>
    </row>
    <row r="1450" spans="2:9" x14ac:dyDescent="0.2">
      <c r="B1450" s="13" t="s">
        <v>8219</v>
      </c>
      <c r="C1450" s="13">
        <v>97</v>
      </c>
      <c r="H1450" s="13" t="s">
        <v>8221</v>
      </c>
      <c r="I1450" s="13">
        <v>7</v>
      </c>
    </row>
    <row r="1451" spans="2:9" x14ac:dyDescent="0.2">
      <c r="B1451" s="13" t="s">
        <v>8219</v>
      </c>
      <c r="C1451" s="13">
        <v>76</v>
      </c>
      <c r="H1451" s="13" t="s">
        <v>8221</v>
      </c>
      <c r="I1451" s="13">
        <v>94</v>
      </c>
    </row>
    <row r="1452" spans="2:9" x14ac:dyDescent="0.2">
      <c r="B1452" s="13" t="s">
        <v>8219</v>
      </c>
      <c r="C1452" s="13">
        <v>11</v>
      </c>
      <c r="H1452" s="13" t="s">
        <v>8221</v>
      </c>
      <c r="I1452" s="13">
        <v>2</v>
      </c>
    </row>
    <row r="1453" spans="2:9" x14ac:dyDescent="0.2">
      <c r="B1453" s="13" t="s">
        <v>8219</v>
      </c>
      <c r="C1453" s="13">
        <v>52</v>
      </c>
      <c r="H1453" s="13" t="s">
        <v>8221</v>
      </c>
      <c r="I1453" s="13">
        <v>25</v>
      </c>
    </row>
    <row r="1454" spans="2:9" x14ac:dyDescent="0.2">
      <c r="B1454" s="13" t="s">
        <v>8219</v>
      </c>
      <c r="C1454" s="13">
        <v>95</v>
      </c>
      <c r="H1454" s="13" t="s">
        <v>8221</v>
      </c>
      <c r="I1454" s="13">
        <v>17</v>
      </c>
    </row>
    <row r="1455" spans="2:9" x14ac:dyDescent="0.2">
      <c r="B1455" s="13" t="s">
        <v>8219</v>
      </c>
      <c r="C1455" s="13">
        <v>35</v>
      </c>
      <c r="H1455" s="13" t="s">
        <v>8221</v>
      </c>
      <c r="I1455" s="13">
        <v>2</v>
      </c>
    </row>
    <row r="1456" spans="2:9" x14ac:dyDescent="0.2">
      <c r="B1456" s="13" t="s">
        <v>8219</v>
      </c>
      <c r="C1456" s="13">
        <v>21</v>
      </c>
      <c r="H1456" s="13" t="s">
        <v>8221</v>
      </c>
      <c r="I1456" s="13">
        <v>4</v>
      </c>
    </row>
    <row r="1457" spans="2:9" x14ac:dyDescent="0.2">
      <c r="B1457" s="13" t="s">
        <v>8219</v>
      </c>
      <c r="C1457" s="13">
        <v>93</v>
      </c>
      <c r="H1457" s="13" t="s">
        <v>8221</v>
      </c>
      <c r="I1457" s="13">
        <v>5</v>
      </c>
    </row>
    <row r="1458" spans="2:9" x14ac:dyDescent="0.2">
      <c r="B1458" s="13" t="s">
        <v>8219</v>
      </c>
      <c r="C1458" s="13">
        <v>11</v>
      </c>
      <c r="H1458" s="13" t="s">
        <v>8221</v>
      </c>
      <c r="I1458" s="13">
        <v>2</v>
      </c>
    </row>
    <row r="1459" spans="2:9" x14ac:dyDescent="0.2">
      <c r="B1459" s="13" t="s">
        <v>8219</v>
      </c>
      <c r="C1459" s="13">
        <v>21</v>
      </c>
      <c r="H1459" s="13" t="s">
        <v>8221</v>
      </c>
      <c r="I1459" s="13">
        <v>2</v>
      </c>
    </row>
    <row r="1460" spans="2:9" x14ac:dyDescent="0.2">
      <c r="B1460" s="13" t="s">
        <v>8219</v>
      </c>
      <c r="C1460" s="13">
        <v>54</v>
      </c>
      <c r="H1460" s="13" t="s">
        <v>8221</v>
      </c>
      <c r="I1460" s="13">
        <v>3</v>
      </c>
    </row>
    <row r="1461" spans="2:9" x14ac:dyDescent="0.2">
      <c r="B1461" s="13" t="s">
        <v>8219</v>
      </c>
      <c r="C1461" s="13">
        <v>31</v>
      </c>
      <c r="H1461" s="13" t="s">
        <v>8221</v>
      </c>
      <c r="I1461" s="13">
        <v>0</v>
      </c>
    </row>
    <row r="1462" spans="2:9" x14ac:dyDescent="0.2">
      <c r="B1462" s="13" t="s">
        <v>8219</v>
      </c>
      <c r="C1462" s="13">
        <v>132</v>
      </c>
      <c r="H1462" s="13" t="s">
        <v>8221</v>
      </c>
      <c r="I1462" s="13">
        <v>4</v>
      </c>
    </row>
    <row r="1463" spans="2:9" x14ac:dyDescent="0.2">
      <c r="B1463" s="13" t="s">
        <v>8219</v>
      </c>
      <c r="C1463" s="13">
        <v>3</v>
      </c>
      <c r="H1463" s="13" t="s">
        <v>8221</v>
      </c>
      <c r="I1463" s="13">
        <v>1</v>
      </c>
    </row>
    <row r="1464" spans="2:9" x14ac:dyDescent="0.2">
      <c r="B1464" s="13" t="s">
        <v>8219</v>
      </c>
      <c r="C1464" s="13">
        <v>6</v>
      </c>
      <c r="H1464" s="13" t="s">
        <v>8221</v>
      </c>
      <c r="I1464" s="13">
        <v>12</v>
      </c>
    </row>
    <row r="1465" spans="2:9" x14ac:dyDescent="0.2">
      <c r="B1465" s="13" t="s">
        <v>8219</v>
      </c>
      <c r="C1465" s="13">
        <v>10</v>
      </c>
      <c r="H1465" s="13" t="s">
        <v>8221</v>
      </c>
      <c r="I1465" s="13">
        <v>4</v>
      </c>
    </row>
    <row r="1466" spans="2:9" x14ac:dyDescent="0.2">
      <c r="B1466" s="13" t="s">
        <v>8219</v>
      </c>
      <c r="C1466" s="13">
        <v>147</v>
      </c>
      <c r="H1466" s="13" t="s">
        <v>8221</v>
      </c>
      <c r="I1466" s="13">
        <v>91</v>
      </c>
    </row>
    <row r="1467" spans="2:9" x14ac:dyDescent="0.2">
      <c r="B1467" s="13" t="s">
        <v>8219</v>
      </c>
      <c r="C1467" s="13">
        <v>199</v>
      </c>
      <c r="H1467" s="13" t="s">
        <v>8221</v>
      </c>
      <c r="I1467" s="13">
        <v>1</v>
      </c>
    </row>
    <row r="1468" spans="2:9" x14ac:dyDescent="0.2">
      <c r="B1468" s="13" t="s">
        <v>8219</v>
      </c>
      <c r="C1468" s="13">
        <v>50</v>
      </c>
      <c r="H1468" s="13" t="s">
        <v>8221</v>
      </c>
      <c r="I1468" s="13">
        <v>1</v>
      </c>
    </row>
    <row r="1469" spans="2:9" x14ac:dyDescent="0.2">
      <c r="B1469" s="13" t="s">
        <v>8219</v>
      </c>
      <c r="C1469" s="13">
        <v>21</v>
      </c>
      <c r="H1469" s="13" t="s">
        <v>8221</v>
      </c>
      <c r="I1469" s="13">
        <v>0</v>
      </c>
    </row>
    <row r="1470" spans="2:9" x14ac:dyDescent="0.2">
      <c r="B1470" s="13" t="s">
        <v>8219</v>
      </c>
      <c r="C1470" s="13">
        <v>24</v>
      </c>
      <c r="H1470" s="13" t="s">
        <v>8221</v>
      </c>
      <c r="I1470" s="13">
        <v>13</v>
      </c>
    </row>
    <row r="1471" spans="2:9" x14ac:dyDescent="0.2">
      <c r="B1471" s="13" t="s">
        <v>8219</v>
      </c>
      <c r="C1471" s="13">
        <v>32</v>
      </c>
      <c r="H1471" s="13" t="s">
        <v>8221</v>
      </c>
      <c r="I1471" s="13">
        <v>2</v>
      </c>
    </row>
    <row r="1472" spans="2:9" x14ac:dyDescent="0.2">
      <c r="B1472" s="13" t="s">
        <v>8219</v>
      </c>
      <c r="C1472" s="13">
        <v>62</v>
      </c>
      <c r="H1472" s="13" t="s">
        <v>8221</v>
      </c>
      <c r="I1472" s="13">
        <v>0</v>
      </c>
    </row>
    <row r="1473" spans="2:9" x14ac:dyDescent="0.2">
      <c r="B1473" s="13" t="s">
        <v>8219</v>
      </c>
      <c r="C1473" s="13">
        <v>9</v>
      </c>
      <c r="H1473" s="13" t="s">
        <v>8221</v>
      </c>
      <c r="I1473" s="13">
        <v>21</v>
      </c>
    </row>
    <row r="1474" spans="2:9" x14ac:dyDescent="0.2">
      <c r="B1474" s="13" t="s">
        <v>8219</v>
      </c>
      <c r="C1474" s="13">
        <v>38</v>
      </c>
      <c r="H1474" s="13" t="s">
        <v>8221</v>
      </c>
      <c r="I1474" s="13">
        <v>9</v>
      </c>
    </row>
    <row r="1475" spans="2:9" x14ac:dyDescent="0.2">
      <c r="B1475" s="13" t="s">
        <v>8219</v>
      </c>
      <c r="C1475" s="13">
        <v>54</v>
      </c>
      <c r="H1475" s="13" t="s">
        <v>8221</v>
      </c>
      <c r="I1475" s="13">
        <v>6</v>
      </c>
    </row>
    <row r="1476" spans="2:9" x14ac:dyDescent="0.2">
      <c r="B1476" s="13" t="s">
        <v>8219</v>
      </c>
      <c r="C1476" s="13">
        <v>37</v>
      </c>
      <c r="H1476" s="13" t="s">
        <v>8221</v>
      </c>
      <c r="I1476" s="13">
        <v>4</v>
      </c>
    </row>
    <row r="1477" spans="2:9" x14ac:dyDescent="0.2">
      <c r="B1477" s="13" t="s">
        <v>8219</v>
      </c>
      <c r="C1477" s="13">
        <v>39</v>
      </c>
      <c r="H1477" s="13" t="s">
        <v>8221</v>
      </c>
      <c r="I1477" s="13">
        <v>7</v>
      </c>
    </row>
    <row r="1478" spans="2:9" x14ac:dyDescent="0.2">
      <c r="B1478" s="13" t="s">
        <v>8219</v>
      </c>
      <c r="C1478" s="13">
        <v>34</v>
      </c>
      <c r="H1478" s="13" t="s">
        <v>8221</v>
      </c>
      <c r="I1478" s="13">
        <v>5</v>
      </c>
    </row>
    <row r="1479" spans="2:9" x14ac:dyDescent="0.2">
      <c r="B1479" s="13" t="s">
        <v>8219</v>
      </c>
      <c r="C1479" s="13">
        <v>55</v>
      </c>
      <c r="H1479" s="13" t="s">
        <v>8221</v>
      </c>
      <c r="I1479" s="13">
        <v>0</v>
      </c>
    </row>
    <row r="1480" spans="2:9" x14ac:dyDescent="0.2">
      <c r="B1480" s="13" t="s">
        <v>8219</v>
      </c>
      <c r="C1480" s="13">
        <v>32</v>
      </c>
      <c r="H1480" s="13" t="s">
        <v>8221</v>
      </c>
      <c r="I1480" s="13">
        <v>3</v>
      </c>
    </row>
    <row r="1481" spans="2:9" x14ac:dyDescent="0.2">
      <c r="B1481" s="13" t="s">
        <v>8219</v>
      </c>
      <c r="C1481" s="13">
        <v>25</v>
      </c>
      <c r="H1481" s="13" t="s">
        <v>8221</v>
      </c>
      <c r="I1481" s="13">
        <v>9</v>
      </c>
    </row>
    <row r="1482" spans="2:9" x14ac:dyDescent="0.2">
      <c r="B1482" s="13" t="s">
        <v>8219</v>
      </c>
      <c r="C1482" s="13">
        <v>33</v>
      </c>
      <c r="H1482" s="13" t="s">
        <v>8221</v>
      </c>
      <c r="I1482" s="13">
        <v>6</v>
      </c>
    </row>
    <row r="1483" spans="2:9" x14ac:dyDescent="0.2">
      <c r="B1483" s="13" t="s">
        <v>8219</v>
      </c>
      <c r="C1483" s="13">
        <v>108</v>
      </c>
      <c r="H1483" s="13" t="s">
        <v>8221</v>
      </c>
      <c r="I1483" s="13">
        <v>4</v>
      </c>
    </row>
    <row r="1484" spans="2:9" x14ac:dyDescent="0.2">
      <c r="B1484" s="13" t="s">
        <v>8219</v>
      </c>
      <c r="C1484" s="13">
        <v>20</v>
      </c>
      <c r="H1484" s="13" t="s">
        <v>8221</v>
      </c>
      <c r="I1484" s="13">
        <v>1</v>
      </c>
    </row>
    <row r="1485" spans="2:9" x14ac:dyDescent="0.2">
      <c r="B1485" s="13" t="s">
        <v>8219</v>
      </c>
      <c r="C1485" s="13">
        <v>98</v>
      </c>
      <c r="H1485" s="13" t="s">
        <v>8221</v>
      </c>
      <c r="I1485" s="13">
        <v>17</v>
      </c>
    </row>
    <row r="1486" spans="2:9" x14ac:dyDescent="0.2">
      <c r="B1486" s="13" t="s">
        <v>8219</v>
      </c>
      <c r="C1486" s="13">
        <v>196</v>
      </c>
      <c r="H1486" s="13" t="s">
        <v>8221</v>
      </c>
      <c r="I1486" s="13">
        <v>1</v>
      </c>
    </row>
    <row r="1487" spans="2:9" x14ac:dyDescent="0.2">
      <c r="B1487" s="13" t="s">
        <v>8219</v>
      </c>
      <c r="C1487" s="13">
        <v>39</v>
      </c>
      <c r="H1487" s="13" t="s">
        <v>8221</v>
      </c>
      <c r="I1487" s="13">
        <v>13</v>
      </c>
    </row>
    <row r="1488" spans="2:9" x14ac:dyDescent="0.2">
      <c r="B1488" s="13" t="s">
        <v>8219</v>
      </c>
      <c r="C1488" s="13">
        <v>128</v>
      </c>
      <c r="H1488" s="13" t="s">
        <v>8221</v>
      </c>
      <c r="I1488" s="13">
        <v>6</v>
      </c>
    </row>
    <row r="1489" spans="2:9" x14ac:dyDescent="0.2">
      <c r="B1489" s="13" t="s">
        <v>8219</v>
      </c>
      <c r="C1489" s="13">
        <v>71</v>
      </c>
      <c r="H1489" s="13" t="s">
        <v>8221</v>
      </c>
      <c r="I1489" s="13">
        <v>0</v>
      </c>
    </row>
    <row r="1490" spans="2:9" x14ac:dyDescent="0.2">
      <c r="B1490" s="13" t="s">
        <v>8219</v>
      </c>
      <c r="C1490" s="13">
        <v>47</v>
      </c>
      <c r="H1490" s="13" t="s">
        <v>8221</v>
      </c>
      <c r="I1490" s="13">
        <v>2</v>
      </c>
    </row>
    <row r="1491" spans="2:9" x14ac:dyDescent="0.2">
      <c r="B1491" s="13" t="s">
        <v>8219</v>
      </c>
      <c r="C1491" s="13">
        <v>17</v>
      </c>
      <c r="H1491" s="13" t="s">
        <v>8221</v>
      </c>
      <c r="I1491" s="13">
        <v>2</v>
      </c>
    </row>
    <row r="1492" spans="2:9" x14ac:dyDescent="0.2">
      <c r="B1492" s="13" t="s">
        <v>8219</v>
      </c>
      <c r="C1492" s="13">
        <v>91</v>
      </c>
      <c r="H1492" s="13" t="s">
        <v>8221</v>
      </c>
      <c r="I1492" s="13">
        <v>21</v>
      </c>
    </row>
    <row r="1493" spans="2:9" x14ac:dyDescent="0.2">
      <c r="B1493" s="13" t="s">
        <v>8219</v>
      </c>
      <c r="C1493" s="13">
        <v>43</v>
      </c>
      <c r="H1493" s="13" t="s">
        <v>8221</v>
      </c>
      <c r="I1493" s="13">
        <v>13</v>
      </c>
    </row>
    <row r="1494" spans="2:9" x14ac:dyDescent="0.2">
      <c r="B1494" s="13" t="s">
        <v>8219</v>
      </c>
      <c r="C1494" s="13">
        <v>17</v>
      </c>
      <c r="H1494" s="13" t="s">
        <v>8221</v>
      </c>
      <c r="I1494" s="13">
        <v>0</v>
      </c>
    </row>
    <row r="1495" spans="2:9" x14ac:dyDescent="0.2">
      <c r="B1495" s="13" t="s">
        <v>8219</v>
      </c>
      <c r="C1495" s="13">
        <v>33</v>
      </c>
      <c r="H1495" s="13" t="s">
        <v>8221</v>
      </c>
      <c r="I1495" s="13">
        <v>6</v>
      </c>
    </row>
    <row r="1496" spans="2:9" x14ac:dyDescent="0.2">
      <c r="B1496" s="13" t="s">
        <v>8219</v>
      </c>
      <c r="C1496" s="13">
        <v>87</v>
      </c>
      <c r="H1496" s="13" t="s">
        <v>8221</v>
      </c>
      <c r="I1496" s="13">
        <v>0</v>
      </c>
    </row>
    <row r="1497" spans="2:9" x14ac:dyDescent="0.2">
      <c r="B1497" s="13" t="s">
        <v>8219</v>
      </c>
      <c r="C1497" s="13">
        <v>113</v>
      </c>
      <c r="H1497" s="13" t="s">
        <v>8221</v>
      </c>
      <c r="I1497" s="13">
        <v>1</v>
      </c>
    </row>
    <row r="1498" spans="2:9" x14ac:dyDescent="0.2">
      <c r="B1498" s="13" t="s">
        <v>8219</v>
      </c>
      <c r="C1498" s="13">
        <v>14</v>
      </c>
      <c r="H1498" s="13" t="s">
        <v>8221</v>
      </c>
      <c r="I1498" s="13">
        <v>0</v>
      </c>
    </row>
    <row r="1499" spans="2:9" x14ac:dyDescent="0.2">
      <c r="B1499" s="13" t="s">
        <v>8219</v>
      </c>
      <c r="C1499" s="13">
        <v>30</v>
      </c>
      <c r="H1499" s="13" t="s">
        <v>8221</v>
      </c>
      <c r="I1499" s="13">
        <v>12</v>
      </c>
    </row>
    <row r="1500" spans="2:9" x14ac:dyDescent="0.2">
      <c r="B1500" s="13" t="s">
        <v>8219</v>
      </c>
      <c r="C1500" s="13">
        <v>16</v>
      </c>
      <c r="H1500" s="13" t="s">
        <v>8221</v>
      </c>
      <c r="I1500" s="13">
        <v>2</v>
      </c>
    </row>
    <row r="1501" spans="2:9" x14ac:dyDescent="0.2">
      <c r="B1501" s="13" t="s">
        <v>8219</v>
      </c>
      <c r="C1501" s="13">
        <v>46</v>
      </c>
      <c r="H1501" s="13" t="s">
        <v>8221</v>
      </c>
      <c r="I1501" s="13">
        <v>6</v>
      </c>
    </row>
    <row r="1502" spans="2:9" x14ac:dyDescent="0.2">
      <c r="B1502" s="13" t="s">
        <v>8219</v>
      </c>
      <c r="C1502" s="13">
        <v>24</v>
      </c>
      <c r="H1502" s="13" t="s">
        <v>8221</v>
      </c>
      <c r="I1502" s="13">
        <v>1</v>
      </c>
    </row>
    <row r="1503" spans="2:9" x14ac:dyDescent="0.2">
      <c r="B1503" s="13" t="s">
        <v>8219</v>
      </c>
      <c r="C1503" s="13">
        <v>97</v>
      </c>
      <c r="H1503" s="13" t="s">
        <v>8221</v>
      </c>
      <c r="I1503" s="13">
        <v>1</v>
      </c>
    </row>
    <row r="1504" spans="2:9" x14ac:dyDescent="0.2">
      <c r="B1504" s="13" t="s">
        <v>8219</v>
      </c>
      <c r="C1504" s="13">
        <v>59</v>
      </c>
      <c r="H1504" s="13" t="s">
        <v>8221</v>
      </c>
      <c r="I1504" s="13">
        <v>5</v>
      </c>
    </row>
    <row r="1505" spans="2:9" x14ac:dyDescent="0.2">
      <c r="B1505" s="13" t="s">
        <v>8219</v>
      </c>
      <c r="C1505" s="13">
        <v>1095</v>
      </c>
      <c r="H1505" s="13" t="s">
        <v>8221</v>
      </c>
      <c r="I1505" s="13">
        <v>0</v>
      </c>
    </row>
    <row r="1506" spans="2:9" x14ac:dyDescent="0.2">
      <c r="B1506" s="13" t="s">
        <v>8219</v>
      </c>
      <c r="C1506" s="13">
        <v>218</v>
      </c>
      <c r="H1506" s="13" t="s">
        <v>8221</v>
      </c>
      <c r="I1506" s="13">
        <v>3</v>
      </c>
    </row>
    <row r="1507" spans="2:9" x14ac:dyDescent="0.2">
      <c r="B1507" s="13" t="s">
        <v>8219</v>
      </c>
      <c r="C1507" s="13">
        <v>111</v>
      </c>
      <c r="H1507" s="13" t="s">
        <v>8221</v>
      </c>
      <c r="I1507" s="13">
        <v>8</v>
      </c>
    </row>
    <row r="1508" spans="2:9" x14ac:dyDescent="0.2">
      <c r="B1508" s="13" t="s">
        <v>8219</v>
      </c>
      <c r="C1508" s="13">
        <v>56</v>
      </c>
      <c r="H1508" s="13" t="s">
        <v>8221</v>
      </c>
      <c r="I1508" s="13">
        <v>3</v>
      </c>
    </row>
    <row r="1509" spans="2:9" x14ac:dyDescent="0.2">
      <c r="B1509" s="13" t="s">
        <v>8219</v>
      </c>
      <c r="C1509" s="13">
        <v>265</v>
      </c>
      <c r="H1509" s="13" t="s">
        <v>8221</v>
      </c>
      <c r="I1509" s="13">
        <v>8</v>
      </c>
    </row>
    <row r="1510" spans="2:9" x14ac:dyDescent="0.2">
      <c r="B1510" s="13" t="s">
        <v>8219</v>
      </c>
      <c r="C1510" s="13">
        <v>28</v>
      </c>
      <c r="H1510" s="13" t="s">
        <v>8221</v>
      </c>
      <c r="I1510" s="13">
        <v>1</v>
      </c>
    </row>
    <row r="1511" spans="2:9" x14ac:dyDescent="0.2">
      <c r="B1511" s="13" t="s">
        <v>8219</v>
      </c>
      <c r="C1511" s="13">
        <v>364</v>
      </c>
      <c r="H1511" s="13" t="s">
        <v>8221</v>
      </c>
      <c r="I1511" s="13">
        <v>4</v>
      </c>
    </row>
    <row r="1512" spans="2:9" x14ac:dyDescent="0.2">
      <c r="B1512" s="13" t="s">
        <v>8219</v>
      </c>
      <c r="C1512" s="13">
        <v>27</v>
      </c>
      <c r="H1512" s="13" t="s">
        <v>8221</v>
      </c>
      <c r="I1512" s="13">
        <v>8</v>
      </c>
    </row>
    <row r="1513" spans="2:9" x14ac:dyDescent="0.2">
      <c r="B1513" s="13" t="s">
        <v>8219</v>
      </c>
      <c r="C1513" s="13">
        <v>93</v>
      </c>
      <c r="H1513" s="13" t="s">
        <v>8221</v>
      </c>
      <c r="I1513" s="13">
        <v>1</v>
      </c>
    </row>
    <row r="1514" spans="2:9" x14ac:dyDescent="0.2">
      <c r="B1514" s="13" t="s">
        <v>8219</v>
      </c>
      <c r="C1514" s="13">
        <v>64</v>
      </c>
      <c r="H1514" s="13" t="s">
        <v>8221</v>
      </c>
      <c r="I1514" s="13">
        <v>5</v>
      </c>
    </row>
    <row r="1515" spans="2:9" x14ac:dyDescent="0.2">
      <c r="B1515" s="13" t="s">
        <v>8219</v>
      </c>
      <c r="C1515" s="13">
        <v>22</v>
      </c>
      <c r="H1515" s="13" t="s">
        <v>8221</v>
      </c>
      <c r="I1515" s="13">
        <v>0</v>
      </c>
    </row>
    <row r="1516" spans="2:9" x14ac:dyDescent="0.2">
      <c r="B1516" s="13" t="s">
        <v>8219</v>
      </c>
      <c r="C1516" s="13">
        <v>59</v>
      </c>
      <c r="H1516" s="13" t="s">
        <v>8221</v>
      </c>
      <c r="I1516" s="13">
        <v>0</v>
      </c>
    </row>
    <row r="1517" spans="2:9" x14ac:dyDescent="0.2">
      <c r="B1517" s="13" t="s">
        <v>8219</v>
      </c>
      <c r="C1517" s="13">
        <v>249</v>
      </c>
      <c r="H1517" s="13" t="s">
        <v>8221</v>
      </c>
      <c r="I1517" s="13">
        <v>1</v>
      </c>
    </row>
    <row r="1518" spans="2:9" x14ac:dyDescent="0.2">
      <c r="B1518" s="13" t="s">
        <v>8219</v>
      </c>
      <c r="C1518" s="13">
        <v>392</v>
      </c>
      <c r="H1518" s="13" t="s">
        <v>8221</v>
      </c>
      <c r="I1518" s="13">
        <v>0</v>
      </c>
    </row>
    <row r="1519" spans="2:9" x14ac:dyDescent="0.2">
      <c r="B1519" s="13" t="s">
        <v>8219</v>
      </c>
      <c r="C1519" s="13">
        <v>115</v>
      </c>
      <c r="H1519" s="13" t="s">
        <v>8221</v>
      </c>
      <c r="I1519" s="13">
        <v>0</v>
      </c>
    </row>
    <row r="1520" spans="2:9" x14ac:dyDescent="0.2">
      <c r="B1520" s="13" t="s">
        <v>8219</v>
      </c>
      <c r="C1520" s="13">
        <v>433</v>
      </c>
      <c r="H1520" s="13" t="s">
        <v>8221</v>
      </c>
      <c r="I1520" s="13">
        <v>6</v>
      </c>
    </row>
    <row r="1521" spans="2:9" x14ac:dyDescent="0.2">
      <c r="B1521" s="13" t="s">
        <v>8219</v>
      </c>
      <c r="C1521" s="13">
        <v>20</v>
      </c>
      <c r="H1521" s="13" t="s">
        <v>8221</v>
      </c>
      <c r="I1521" s="13">
        <v>6</v>
      </c>
    </row>
    <row r="1522" spans="2:9" x14ac:dyDescent="0.2">
      <c r="B1522" s="13" t="s">
        <v>8219</v>
      </c>
      <c r="C1522" s="13">
        <v>8</v>
      </c>
      <c r="H1522" s="13" t="s">
        <v>8221</v>
      </c>
      <c r="I1522" s="13">
        <v>14</v>
      </c>
    </row>
    <row r="1523" spans="2:9" x14ac:dyDescent="0.2">
      <c r="B1523" s="13" t="s">
        <v>8219</v>
      </c>
      <c r="C1523" s="13">
        <v>175</v>
      </c>
      <c r="H1523" s="13" t="s">
        <v>8221</v>
      </c>
      <c r="I1523" s="13">
        <v>6</v>
      </c>
    </row>
    <row r="1524" spans="2:9" x14ac:dyDescent="0.2">
      <c r="B1524" s="13" t="s">
        <v>8219</v>
      </c>
      <c r="C1524" s="13">
        <v>104</v>
      </c>
      <c r="H1524" s="13" t="s">
        <v>8221</v>
      </c>
      <c r="I1524" s="13">
        <v>33</v>
      </c>
    </row>
    <row r="1525" spans="2:9" x14ac:dyDescent="0.2">
      <c r="B1525" s="13" t="s">
        <v>8219</v>
      </c>
      <c r="C1525" s="13">
        <v>17</v>
      </c>
      <c r="H1525" s="13" t="s">
        <v>8221</v>
      </c>
      <c r="I1525" s="13">
        <v>4</v>
      </c>
    </row>
    <row r="1526" spans="2:9" x14ac:dyDescent="0.2">
      <c r="B1526" s="13" t="s">
        <v>8219</v>
      </c>
      <c r="C1526" s="13">
        <v>277</v>
      </c>
      <c r="H1526" s="13" t="s">
        <v>8221</v>
      </c>
      <c r="I1526" s="13">
        <v>1</v>
      </c>
    </row>
    <row r="1527" spans="2:9" x14ac:dyDescent="0.2">
      <c r="B1527" s="13" t="s">
        <v>8219</v>
      </c>
      <c r="C1527" s="13">
        <v>118</v>
      </c>
      <c r="H1527" s="13" t="s">
        <v>8221</v>
      </c>
      <c r="I1527" s="13">
        <v>0</v>
      </c>
    </row>
    <row r="1528" spans="2:9" x14ac:dyDescent="0.2">
      <c r="B1528" s="13" t="s">
        <v>8219</v>
      </c>
      <c r="C1528" s="13">
        <v>97</v>
      </c>
      <c r="H1528" s="13" t="s">
        <v>8221</v>
      </c>
      <c r="I1528" s="13">
        <v>6</v>
      </c>
    </row>
    <row r="1529" spans="2:9" x14ac:dyDescent="0.2">
      <c r="B1529" s="13" t="s">
        <v>8219</v>
      </c>
      <c r="C1529" s="13">
        <v>20</v>
      </c>
      <c r="H1529" s="13" t="s">
        <v>8221</v>
      </c>
      <c r="I1529" s="13">
        <v>6</v>
      </c>
    </row>
    <row r="1530" spans="2:9" x14ac:dyDescent="0.2">
      <c r="B1530" s="13" t="s">
        <v>8219</v>
      </c>
      <c r="C1530" s="13">
        <v>26</v>
      </c>
      <c r="H1530" s="13" t="s">
        <v>8221</v>
      </c>
      <c r="I1530" s="13">
        <v>1</v>
      </c>
    </row>
    <row r="1531" spans="2:9" x14ac:dyDescent="0.2">
      <c r="B1531" s="13" t="s">
        <v>8219</v>
      </c>
      <c r="C1531" s="13">
        <v>128</v>
      </c>
      <c r="H1531" s="13" t="s">
        <v>8221</v>
      </c>
      <c r="I1531" s="13">
        <v>3</v>
      </c>
    </row>
    <row r="1532" spans="2:9" x14ac:dyDescent="0.2">
      <c r="B1532" s="13" t="s">
        <v>8219</v>
      </c>
      <c r="C1532" s="13">
        <v>15</v>
      </c>
    </row>
    <row r="1533" spans="2:9" x14ac:dyDescent="0.2">
      <c r="B1533" s="13" t="s">
        <v>8219</v>
      </c>
      <c r="C1533" s="13">
        <v>25</v>
      </c>
    </row>
    <row r="1534" spans="2:9" x14ac:dyDescent="0.2">
      <c r="B1534" s="13" t="s">
        <v>8219</v>
      </c>
      <c r="C1534" s="13">
        <v>55</v>
      </c>
    </row>
    <row r="1535" spans="2:9" x14ac:dyDescent="0.2">
      <c r="B1535" s="13" t="s">
        <v>8219</v>
      </c>
      <c r="C1535" s="13">
        <v>107</v>
      </c>
    </row>
    <row r="1536" spans="2:9" x14ac:dyDescent="0.2">
      <c r="B1536" s="13" t="s">
        <v>8219</v>
      </c>
      <c r="C1536" s="13">
        <v>557</v>
      </c>
    </row>
    <row r="1537" spans="2:3" x14ac:dyDescent="0.2">
      <c r="B1537" s="13" t="s">
        <v>8219</v>
      </c>
      <c r="C1537" s="13">
        <v>40</v>
      </c>
    </row>
    <row r="1538" spans="2:3" x14ac:dyDescent="0.2">
      <c r="B1538" s="13" t="s">
        <v>8219</v>
      </c>
      <c r="C1538" s="13">
        <v>36</v>
      </c>
    </row>
    <row r="1539" spans="2:3" x14ac:dyDescent="0.2">
      <c r="B1539" s="13" t="s">
        <v>8219</v>
      </c>
      <c r="C1539" s="13">
        <v>159</v>
      </c>
    </row>
    <row r="1540" spans="2:3" x14ac:dyDescent="0.2">
      <c r="B1540" s="13" t="s">
        <v>8219</v>
      </c>
      <c r="C1540" s="13">
        <v>41</v>
      </c>
    </row>
    <row r="1541" spans="2:3" x14ac:dyDescent="0.2">
      <c r="B1541" s="13" t="s">
        <v>8219</v>
      </c>
      <c r="C1541" s="13">
        <v>226</v>
      </c>
    </row>
    <row r="1542" spans="2:3" x14ac:dyDescent="0.2">
      <c r="B1542" s="13" t="s">
        <v>8219</v>
      </c>
      <c r="C1542" s="13">
        <v>30</v>
      </c>
    </row>
    <row r="1543" spans="2:3" x14ac:dyDescent="0.2">
      <c r="B1543" s="13" t="s">
        <v>8219</v>
      </c>
      <c r="C1543" s="13">
        <v>103</v>
      </c>
    </row>
    <row r="1544" spans="2:3" x14ac:dyDescent="0.2">
      <c r="B1544" s="13" t="s">
        <v>8219</v>
      </c>
      <c r="C1544" s="13">
        <v>62</v>
      </c>
    </row>
    <row r="1545" spans="2:3" x14ac:dyDescent="0.2">
      <c r="B1545" s="13" t="s">
        <v>8219</v>
      </c>
      <c r="C1545" s="13">
        <v>6</v>
      </c>
    </row>
    <row r="1546" spans="2:3" x14ac:dyDescent="0.2">
      <c r="B1546" s="13" t="s">
        <v>8219</v>
      </c>
      <c r="C1546" s="13">
        <v>182</v>
      </c>
    </row>
    <row r="1547" spans="2:3" x14ac:dyDescent="0.2">
      <c r="B1547" s="13" t="s">
        <v>8219</v>
      </c>
      <c r="C1547" s="13">
        <v>145</v>
      </c>
    </row>
    <row r="1548" spans="2:3" x14ac:dyDescent="0.2">
      <c r="B1548" s="13" t="s">
        <v>8219</v>
      </c>
      <c r="C1548" s="13">
        <v>25</v>
      </c>
    </row>
    <row r="1549" spans="2:3" x14ac:dyDescent="0.2">
      <c r="B1549" s="13" t="s">
        <v>8219</v>
      </c>
      <c r="C1549" s="13">
        <v>320</v>
      </c>
    </row>
    <row r="1550" spans="2:3" x14ac:dyDescent="0.2">
      <c r="B1550" s="13" t="s">
        <v>8219</v>
      </c>
      <c r="C1550" s="13">
        <v>99</v>
      </c>
    </row>
    <row r="1551" spans="2:3" x14ac:dyDescent="0.2">
      <c r="B1551" s="13" t="s">
        <v>8219</v>
      </c>
      <c r="C1551" s="13">
        <v>348</v>
      </c>
    </row>
    <row r="1552" spans="2:3" x14ac:dyDescent="0.2">
      <c r="B1552" s="13" t="s">
        <v>8219</v>
      </c>
      <c r="C1552" s="13">
        <v>41</v>
      </c>
    </row>
    <row r="1553" spans="2:3" x14ac:dyDescent="0.2">
      <c r="B1553" s="13" t="s">
        <v>8219</v>
      </c>
      <c r="C1553" s="13">
        <v>29</v>
      </c>
    </row>
    <row r="1554" spans="2:3" x14ac:dyDescent="0.2">
      <c r="B1554" s="13" t="s">
        <v>8219</v>
      </c>
      <c r="C1554" s="13">
        <v>25</v>
      </c>
    </row>
    <row r="1555" spans="2:3" x14ac:dyDescent="0.2">
      <c r="B1555" s="13" t="s">
        <v>8219</v>
      </c>
      <c r="C1555" s="13">
        <v>23</v>
      </c>
    </row>
    <row r="1556" spans="2:3" x14ac:dyDescent="0.2">
      <c r="B1556" s="13" t="s">
        <v>8219</v>
      </c>
      <c r="C1556" s="13">
        <v>1260</v>
      </c>
    </row>
    <row r="1557" spans="2:3" x14ac:dyDescent="0.2">
      <c r="B1557" s="13" t="s">
        <v>8219</v>
      </c>
      <c r="C1557" s="13">
        <v>307</v>
      </c>
    </row>
    <row r="1558" spans="2:3" x14ac:dyDescent="0.2">
      <c r="B1558" s="13" t="s">
        <v>8219</v>
      </c>
      <c r="C1558" s="13">
        <v>329</v>
      </c>
    </row>
    <row r="1559" spans="2:3" x14ac:dyDescent="0.2">
      <c r="B1559" s="13" t="s">
        <v>8219</v>
      </c>
      <c r="C1559" s="13">
        <v>32</v>
      </c>
    </row>
    <row r="1560" spans="2:3" x14ac:dyDescent="0.2">
      <c r="B1560" s="13" t="s">
        <v>8219</v>
      </c>
      <c r="C1560" s="13">
        <v>27</v>
      </c>
    </row>
    <row r="1561" spans="2:3" x14ac:dyDescent="0.2">
      <c r="B1561" s="13" t="s">
        <v>8219</v>
      </c>
      <c r="C1561" s="13">
        <v>236</v>
      </c>
    </row>
    <row r="1562" spans="2:3" x14ac:dyDescent="0.2">
      <c r="B1562" s="13" t="s">
        <v>8219</v>
      </c>
      <c r="C1562" s="13">
        <v>42</v>
      </c>
    </row>
    <row r="1563" spans="2:3" x14ac:dyDescent="0.2">
      <c r="B1563" s="13" t="s">
        <v>8219</v>
      </c>
      <c r="C1563" s="13">
        <v>95</v>
      </c>
    </row>
    <row r="1564" spans="2:3" x14ac:dyDescent="0.2">
      <c r="B1564" s="13" t="s">
        <v>8219</v>
      </c>
      <c r="C1564" s="13">
        <v>37</v>
      </c>
    </row>
    <row r="1565" spans="2:3" x14ac:dyDescent="0.2">
      <c r="B1565" s="13" t="s">
        <v>8219</v>
      </c>
      <c r="C1565" s="13">
        <v>128</v>
      </c>
    </row>
    <row r="1566" spans="2:3" x14ac:dyDescent="0.2">
      <c r="B1566" s="13" t="s">
        <v>8219</v>
      </c>
      <c r="C1566" s="13">
        <v>156</v>
      </c>
    </row>
    <row r="1567" spans="2:3" x14ac:dyDescent="0.2">
      <c r="B1567" s="13" t="s">
        <v>8219</v>
      </c>
      <c r="C1567" s="13">
        <v>64</v>
      </c>
    </row>
    <row r="1568" spans="2:3" x14ac:dyDescent="0.2">
      <c r="B1568" s="13" t="s">
        <v>8219</v>
      </c>
      <c r="C1568" s="13">
        <v>58</v>
      </c>
    </row>
    <row r="1569" spans="2:3" x14ac:dyDescent="0.2">
      <c r="B1569" s="13" t="s">
        <v>8219</v>
      </c>
      <c r="C1569" s="13">
        <v>20</v>
      </c>
    </row>
    <row r="1570" spans="2:3" x14ac:dyDescent="0.2">
      <c r="B1570" s="13" t="s">
        <v>8219</v>
      </c>
      <c r="C1570" s="13">
        <v>47</v>
      </c>
    </row>
    <row r="1571" spans="2:3" x14ac:dyDescent="0.2">
      <c r="B1571" s="13" t="s">
        <v>8219</v>
      </c>
      <c r="C1571" s="13">
        <v>54</v>
      </c>
    </row>
    <row r="1572" spans="2:3" x14ac:dyDescent="0.2">
      <c r="B1572" s="13" t="s">
        <v>8219</v>
      </c>
      <c r="C1572" s="13">
        <v>9</v>
      </c>
    </row>
    <row r="1573" spans="2:3" x14ac:dyDescent="0.2">
      <c r="B1573" s="13" t="s">
        <v>8219</v>
      </c>
      <c r="C1573" s="13">
        <v>213</v>
      </c>
    </row>
    <row r="1574" spans="2:3" x14ac:dyDescent="0.2">
      <c r="B1574" s="13" t="s">
        <v>8219</v>
      </c>
      <c r="C1574" s="13">
        <v>57</v>
      </c>
    </row>
    <row r="1575" spans="2:3" x14ac:dyDescent="0.2">
      <c r="B1575" s="13" t="s">
        <v>8219</v>
      </c>
      <c r="C1575" s="13">
        <v>25</v>
      </c>
    </row>
    <row r="1576" spans="2:3" x14ac:dyDescent="0.2">
      <c r="B1576" s="13" t="s">
        <v>8219</v>
      </c>
      <c r="C1576" s="13">
        <v>104</v>
      </c>
    </row>
    <row r="1577" spans="2:3" x14ac:dyDescent="0.2">
      <c r="B1577" s="13" t="s">
        <v>8219</v>
      </c>
      <c r="C1577" s="13">
        <v>34</v>
      </c>
    </row>
    <row r="1578" spans="2:3" x14ac:dyDescent="0.2">
      <c r="B1578" s="13" t="s">
        <v>8219</v>
      </c>
      <c r="C1578" s="13">
        <v>67</v>
      </c>
    </row>
    <row r="1579" spans="2:3" x14ac:dyDescent="0.2">
      <c r="B1579" s="13" t="s">
        <v>8219</v>
      </c>
      <c r="C1579" s="13">
        <v>241</v>
      </c>
    </row>
    <row r="1580" spans="2:3" x14ac:dyDescent="0.2">
      <c r="B1580" s="13" t="s">
        <v>8219</v>
      </c>
      <c r="C1580" s="13">
        <v>123</v>
      </c>
    </row>
    <row r="1581" spans="2:3" x14ac:dyDescent="0.2">
      <c r="B1581" s="13" t="s">
        <v>8219</v>
      </c>
      <c r="C1581" s="13">
        <v>302</v>
      </c>
    </row>
    <row r="1582" spans="2:3" x14ac:dyDescent="0.2">
      <c r="B1582" s="13" t="s">
        <v>8219</v>
      </c>
      <c r="C1582" s="13">
        <v>89</v>
      </c>
    </row>
    <row r="1583" spans="2:3" x14ac:dyDescent="0.2">
      <c r="B1583" s="13" t="s">
        <v>8219</v>
      </c>
      <c r="C1583" s="13">
        <v>41</v>
      </c>
    </row>
    <row r="1584" spans="2:3" x14ac:dyDescent="0.2">
      <c r="B1584" s="13" t="s">
        <v>8219</v>
      </c>
      <c r="C1584" s="13">
        <v>69</v>
      </c>
    </row>
    <row r="1585" spans="2:3" x14ac:dyDescent="0.2">
      <c r="B1585" s="13" t="s">
        <v>8219</v>
      </c>
      <c r="C1585" s="13">
        <v>52</v>
      </c>
    </row>
    <row r="1586" spans="2:3" x14ac:dyDescent="0.2">
      <c r="B1586" s="13" t="s">
        <v>8219</v>
      </c>
      <c r="C1586" s="13">
        <v>57</v>
      </c>
    </row>
    <row r="1587" spans="2:3" x14ac:dyDescent="0.2">
      <c r="B1587" s="13" t="s">
        <v>8219</v>
      </c>
      <c r="C1587" s="13">
        <v>74</v>
      </c>
    </row>
    <row r="1588" spans="2:3" x14ac:dyDescent="0.2">
      <c r="B1588" s="13" t="s">
        <v>8219</v>
      </c>
      <c r="C1588" s="13">
        <v>63</v>
      </c>
    </row>
    <row r="1589" spans="2:3" x14ac:dyDescent="0.2">
      <c r="B1589" s="13" t="s">
        <v>8219</v>
      </c>
      <c r="C1589" s="13">
        <v>72</v>
      </c>
    </row>
    <row r="1590" spans="2:3" x14ac:dyDescent="0.2">
      <c r="B1590" s="13" t="s">
        <v>8219</v>
      </c>
      <c r="C1590" s="13">
        <v>71</v>
      </c>
    </row>
    <row r="1591" spans="2:3" x14ac:dyDescent="0.2">
      <c r="B1591" s="13" t="s">
        <v>8219</v>
      </c>
      <c r="C1591" s="13">
        <v>21</v>
      </c>
    </row>
    <row r="1592" spans="2:3" x14ac:dyDescent="0.2">
      <c r="B1592" s="13" t="s">
        <v>8219</v>
      </c>
      <c r="C1592" s="13">
        <v>930</v>
      </c>
    </row>
    <row r="1593" spans="2:3" x14ac:dyDescent="0.2">
      <c r="B1593" s="13" t="s">
        <v>8219</v>
      </c>
      <c r="C1593" s="13">
        <v>55</v>
      </c>
    </row>
    <row r="1594" spans="2:3" x14ac:dyDescent="0.2">
      <c r="B1594" s="13" t="s">
        <v>8219</v>
      </c>
      <c r="C1594" s="13">
        <v>61</v>
      </c>
    </row>
    <row r="1595" spans="2:3" x14ac:dyDescent="0.2">
      <c r="B1595" s="13" t="s">
        <v>8219</v>
      </c>
      <c r="C1595" s="13">
        <v>82</v>
      </c>
    </row>
    <row r="1596" spans="2:3" x14ac:dyDescent="0.2">
      <c r="B1596" s="13" t="s">
        <v>8219</v>
      </c>
      <c r="C1596" s="13">
        <v>71</v>
      </c>
    </row>
    <row r="1597" spans="2:3" x14ac:dyDescent="0.2">
      <c r="B1597" s="13" t="s">
        <v>8219</v>
      </c>
      <c r="C1597" s="13">
        <v>117</v>
      </c>
    </row>
    <row r="1598" spans="2:3" x14ac:dyDescent="0.2">
      <c r="B1598" s="13" t="s">
        <v>8219</v>
      </c>
      <c r="C1598" s="13">
        <v>29</v>
      </c>
    </row>
    <row r="1599" spans="2:3" x14ac:dyDescent="0.2">
      <c r="B1599" s="13" t="s">
        <v>8219</v>
      </c>
      <c r="C1599" s="13">
        <v>74</v>
      </c>
    </row>
    <row r="1600" spans="2:3" x14ac:dyDescent="0.2">
      <c r="B1600" s="13" t="s">
        <v>8219</v>
      </c>
      <c r="C1600" s="13">
        <v>23</v>
      </c>
    </row>
    <row r="1601" spans="2:3" x14ac:dyDescent="0.2">
      <c r="B1601" s="13" t="s">
        <v>8219</v>
      </c>
      <c r="C1601" s="13">
        <v>60</v>
      </c>
    </row>
    <row r="1602" spans="2:3" x14ac:dyDescent="0.2">
      <c r="B1602" s="13" t="s">
        <v>8219</v>
      </c>
      <c r="C1602" s="13">
        <v>55</v>
      </c>
    </row>
    <row r="1603" spans="2:3" x14ac:dyDescent="0.2">
      <c r="B1603" s="13" t="s">
        <v>8219</v>
      </c>
      <c r="C1603" s="13">
        <v>51</v>
      </c>
    </row>
    <row r="1604" spans="2:3" x14ac:dyDescent="0.2">
      <c r="B1604" s="13" t="s">
        <v>8219</v>
      </c>
      <c r="C1604" s="13">
        <v>78</v>
      </c>
    </row>
    <row r="1605" spans="2:3" x14ac:dyDescent="0.2">
      <c r="B1605" s="13" t="s">
        <v>8219</v>
      </c>
      <c r="C1605" s="13">
        <v>62</v>
      </c>
    </row>
    <row r="1606" spans="2:3" x14ac:dyDescent="0.2">
      <c r="B1606" s="13" t="s">
        <v>8219</v>
      </c>
      <c r="C1606" s="13">
        <v>45</v>
      </c>
    </row>
    <row r="1607" spans="2:3" x14ac:dyDescent="0.2">
      <c r="B1607" s="13" t="s">
        <v>8219</v>
      </c>
      <c r="C1607" s="13">
        <v>15</v>
      </c>
    </row>
    <row r="1608" spans="2:3" x14ac:dyDescent="0.2">
      <c r="B1608" s="13" t="s">
        <v>8219</v>
      </c>
      <c r="C1608" s="13">
        <v>151</v>
      </c>
    </row>
    <row r="1609" spans="2:3" x14ac:dyDescent="0.2">
      <c r="B1609" s="13" t="s">
        <v>8219</v>
      </c>
      <c r="C1609" s="13">
        <v>68</v>
      </c>
    </row>
    <row r="1610" spans="2:3" x14ac:dyDescent="0.2">
      <c r="B1610" s="13" t="s">
        <v>8219</v>
      </c>
      <c r="C1610" s="13">
        <v>46</v>
      </c>
    </row>
    <row r="1611" spans="2:3" x14ac:dyDescent="0.2">
      <c r="B1611" s="13" t="s">
        <v>8219</v>
      </c>
      <c r="C1611" s="13">
        <v>24</v>
      </c>
    </row>
    <row r="1612" spans="2:3" x14ac:dyDescent="0.2">
      <c r="B1612" s="13" t="s">
        <v>8219</v>
      </c>
      <c r="C1612" s="13">
        <v>70</v>
      </c>
    </row>
    <row r="1613" spans="2:3" x14ac:dyDescent="0.2">
      <c r="B1613" s="13" t="s">
        <v>8219</v>
      </c>
      <c r="C1613" s="13">
        <v>244</v>
      </c>
    </row>
    <row r="1614" spans="2:3" x14ac:dyDescent="0.2">
      <c r="B1614" s="13" t="s">
        <v>8219</v>
      </c>
      <c r="C1614" s="13">
        <v>82</v>
      </c>
    </row>
    <row r="1615" spans="2:3" x14ac:dyDescent="0.2">
      <c r="B1615" s="13" t="s">
        <v>8219</v>
      </c>
      <c r="C1615" s="13">
        <v>226</v>
      </c>
    </row>
    <row r="1616" spans="2:3" x14ac:dyDescent="0.2">
      <c r="B1616" s="13" t="s">
        <v>8219</v>
      </c>
      <c r="C1616" s="13">
        <v>60</v>
      </c>
    </row>
    <row r="1617" spans="2:3" x14ac:dyDescent="0.2">
      <c r="B1617" s="13" t="s">
        <v>8219</v>
      </c>
      <c r="C1617" s="13">
        <v>322</v>
      </c>
    </row>
    <row r="1618" spans="2:3" x14ac:dyDescent="0.2">
      <c r="B1618" s="13" t="s">
        <v>8219</v>
      </c>
      <c r="C1618" s="13">
        <v>94</v>
      </c>
    </row>
    <row r="1619" spans="2:3" x14ac:dyDescent="0.2">
      <c r="B1619" s="13" t="s">
        <v>8219</v>
      </c>
      <c r="C1619" s="13">
        <v>47</v>
      </c>
    </row>
    <row r="1620" spans="2:3" x14ac:dyDescent="0.2">
      <c r="B1620" s="13" t="s">
        <v>8219</v>
      </c>
      <c r="C1620" s="13">
        <v>115</v>
      </c>
    </row>
    <row r="1621" spans="2:3" x14ac:dyDescent="0.2">
      <c r="B1621" s="13" t="s">
        <v>8219</v>
      </c>
      <c r="C1621" s="13">
        <v>134</v>
      </c>
    </row>
    <row r="1622" spans="2:3" x14ac:dyDescent="0.2">
      <c r="B1622" s="13" t="s">
        <v>8219</v>
      </c>
      <c r="C1622" s="13">
        <v>35</v>
      </c>
    </row>
    <row r="1623" spans="2:3" x14ac:dyDescent="0.2">
      <c r="B1623" s="13" t="s">
        <v>8219</v>
      </c>
      <c r="C1623" s="13">
        <v>104</v>
      </c>
    </row>
    <row r="1624" spans="2:3" x14ac:dyDescent="0.2">
      <c r="B1624" s="13" t="s">
        <v>8219</v>
      </c>
      <c r="C1624" s="13">
        <v>184</v>
      </c>
    </row>
    <row r="1625" spans="2:3" x14ac:dyDescent="0.2">
      <c r="B1625" s="13" t="s">
        <v>8219</v>
      </c>
      <c r="C1625" s="13">
        <v>119</v>
      </c>
    </row>
    <row r="1626" spans="2:3" x14ac:dyDescent="0.2">
      <c r="B1626" s="13" t="s">
        <v>8219</v>
      </c>
      <c r="C1626" s="13">
        <v>59</v>
      </c>
    </row>
    <row r="1627" spans="2:3" x14ac:dyDescent="0.2">
      <c r="B1627" s="13" t="s">
        <v>8219</v>
      </c>
      <c r="C1627" s="13">
        <v>113</v>
      </c>
    </row>
    <row r="1628" spans="2:3" x14ac:dyDescent="0.2">
      <c r="B1628" s="13" t="s">
        <v>8219</v>
      </c>
      <c r="C1628" s="13">
        <v>84</v>
      </c>
    </row>
    <row r="1629" spans="2:3" x14ac:dyDescent="0.2">
      <c r="B1629" s="13" t="s">
        <v>8219</v>
      </c>
      <c r="C1629" s="13">
        <v>74</v>
      </c>
    </row>
    <row r="1630" spans="2:3" x14ac:dyDescent="0.2">
      <c r="B1630" s="13" t="s">
        <v>8219</v>
      </c>
      <c r="C1630" s="13">
        <v>216</v>
      </c>
    </row>
    <row r="1631" spans="2:3" x14ac:dyDescent="0.2">
      <c r="B1631" s="13" t="s">
        <v>8219</v>
      </c>
      <c r="C1631" s="13">
        <v>39</v>
      </c>
    </row>
    <row r="1632" spans="2:3" x14ac:dyDescent="0.2">
      <c r="B1632" s="13" t="s">
        <v>8219</v>
      </c>
      <c r="C1632" s="13">
        <v>21</v>
      </c>
    </row>
    <row r="1633" spans="2:3" x14ac:dyDescent="0.2">
      <c r="B1633" s="13" t="s">
        <v>8219</v>
      </c>
      <c r="C1633" s="13">
        <v>30</v>
      </c>
    </row>
    <row r="1634" spans="2:3" x14ac:dyDescent="0.2">
      <c r="B1634" s="13" t="s">
        <v>8219</v>
      </c>
      <c r="C1634" s="13">
        <v>37</v>
      </c>
    </row>
    <row r="1635" spans="2:3" x14ac:dyDescent="0.2">
      <c r="B1635" s="13" t="s">
        <v>8219</v>
      </c>
      <c r="C1635" s="13">
        <v>202</v>
      </c>
    </row>
    <row r="1636" spans="2:3" x14ac:dyDescent="0.2">
      <c r="B1636" s="13" t="s">
        <v>8219</v>
      </c>
      <c r="C1636" s="13">
        <v>37</v>
      </c>
    </row>
    <row r="1637" spans="2:3" x14ac:dyDescent="0.2">
      <c r="B1637" s="13" t="s">
        <v>8219</v>
      </c>
      <c r="C1637" s="13">
        <v>28</v>
      </c>
    </row>
    <row r="1638" spans="2:3" x14ac:dyDescent="0.2">
      <c r="B1638" s="13" t="s">
        <v>8219</v>
      </c>
      <c r="C1638" s="13">
        <v>26</v>
      </c>
    </row>
    <row r="1639" spans="2:3" x14ac:dyDescent="0.2">
      <c r="B1639" s="13" t="s">
        <v>8219</v>
      </c>
      <c r="C1639" s="13">
        <v>61</v>
      </c>
    </row>
    <row r="1640" spans="2:3" x14ac:dyDescent="0.2">
      <c r="B1640" s="13" t="s">
        <v>8219</v>
      </c>
      <c r="C1640" s="13">
        <v>115</v>
      </c>
    </row>
    <row r="1641" spans="2:3" x14ac:dyDescent="0.2">
      <c r="B1641" s="13" t="s">
        <v>8219</v>
      </c>
      <c r="C1641" s="13">
        <v>181</v>
      </c>
    </row>
    <row r="1642" spans="2:3" x14ac:dyDescent="0.2">
      <c r="B1642" s="13" t="s">
        <v>8219</v>
      </c>
      <c r="C1642" s="13">
        <v>110</v>
      </c>
    </row>
    <row r="1643" spans="2:3" x14ac:dyDescent="0.2">
      <c r="B1643" s="13" t="s">
        <v>8219</v>
      </c>
      <c r="C1643" s="13">
        <v>269</v>
      </c>
    </row>
    <row r="1644" spans="2:3" x14ac:dyDescent="0.2">
      <c r="B1644" s="13" t="s">
        <v>8219</v>
      </c>
      <c r="C1644" s="13">
        <v>79</v>
      </c>
    </row>
    <row r="1645" spans="2:3" x14ac:dyDescent="0.2">
      <c r="B1645" s="13" t="s">
        <v>8219</v>
      </c>
      <c r="C1645" s="13">
        <v>104</v>
      </c>
    </row>
    <row r="1646" spans="2:3" x14ac:dyDescent="0.2">
      <c r="B1646" s="13" t="s">
        <v>8219</v>
      </c>
      <c r="C1646" s="13">
        <v>34</v>
      </c>
    </row>
    <row r="1647" spans="2:3" x14ac:dyDescent="0.2">
      <c r="B1647" s="13" t="s">
        <v>8219</v>
      </c>
      <c r="C1647" s="13">
        <v>167</v>
      </c>
    </row>
    <row r="1648" spans="2:3" x14ac:dyDescent="0.2">
      <c r="B1648" s="13" t="s">
        <v>8219</v>
      </c>
      <c r="C1648" s="13">
        <v>183</v>
      </c>
    </row>
    <row r="1649" spans="2:3" x14ac:dyDescent="0.2">
      <c r="B1649" s="13" t="s">
        <v>8219</v>
      </c>
      <c r="C1649" s="13">
        <v>71</v>
      </c>
    </row>
    <row r="1650" spans="2:3" x14ac:dyDescent="0.2">
      <c r="B1650" s="13" t="s">
        <v>8219</v>
      </c>
      <c r="C1650" s="13">
        <v>69</v>
      </c>
    </row>
    <row r="1651" spans="2:3" x14ac:dyDescent="0.2">
      <c r="B1651" s="13" t="s">
        <v>8219</v>
      </c>
      <c r="C1651" s="13">
        <v>270</v>
      </c>
    </row>
    <row r="1652" spans="2:3" x14ac:dyDescent="0.2">
      <c r="B1652" s="13" t="s">
        <v>8219</v>
      </c>
      <c r="C1652" s="13">
        <v>193</v>
      </c>
    </row>
    <row r="1653" spans="2:3" x14ac:dyDescent="0.2">
      <c r="B1653" s="13" t="s">
        <v>8219</v>
      </c>
      <c r="C1653" s="13">
        <v>57</v>
      </c>
    </row>
    <row r="1654" spans="2:3" x14ac:dyDescent="0.2">
      <c r="B1654" s="13" t="s">
        <v>8219</v>
      </c>
      <c r="C1654" s="13">
        <v>200</v>
      </c>
    </row>
    <row r="1655" spans="2:3" x14ac:dyDescent="0.2">
      <c r="B1655" s="13" t="s">
        <v>8219</v>
      </c>
      <c r="C1655" s="13">
        <v>88</v>
      </c>
    </row>
    <row r="1656" spans="2:3" x14ac:dyDescent="0.2">
      <c r="B1656" s="13" t="s">
        <v>8219</v>
      </c>
      <c r="C1656" s="13">
        <v>213</v>
      </c>
    </row>
    <row r="1657" spans="2:3" x14ac:dyDescent="0.2">
      <c r="B1657" s="13" t="s">
        <v>8219</v>
      </c>
      <c r="C1657" s="13">
        <v>20</v>
      </c>
    </row>
    <row r="1658" spans="2:3" x14ac:dyDescent="0.2">
      <c r="B1658" s="13" t="s">
        <v>8219</v>
      </c>
      <c r="C1658" s="13">
        <v>50</v>
      </c>
    </row>
    <row r="1659" spans="2:3" x14ac:dyDescent="0.2">
      <c r="B1659" s="13" t="s">
        <v>8219</v>
      </c>
      <c r="C1659" s="13">
        <v>115</v>
      </c>
    </row>
    <row r="1660" spans="2:3" x14ac:dyDescent="0.2">
      <c r="B1660" s="13" t="s">
        <v>8219</v>
      </c>
      <c r="C1660" s="13">
        <v>186</v>
      </c>
    </row>
    <row r="1661" spans="2:3" x14ac:dyDescent="0.2">
      <c r="B1661" s="13" t="s">
        <v>8219</v>
      </c>
      <c r="C1661" s="13">
        <v>18</v>
      </c>
    </row>
    <row r="1662" spans="2:3" x14ac:dyDescent="0.2">
      <c r="B1662" s="13" t="s">
        <v>8219</v>
      </c>
      <c r="C1662" s="13">
        <v>176</v>
      </c>
    </row>
    <row r="1663" spans="2:3" x14ac:dyDescent="0.2">
      <c r="B1663" s="13" t="s">
        <v>8219</v>
      </c>
      <c r="C1663" s="13">
        <v>41</v>
      </c>
    </row>
    <row r="1664" spans="2:3" x14ac:dyDescent="0.2">
      <c r="B1664" s="13" t="s">
        <v>8219</v>
      </c>
      <c r="C1664" s="13">
        <v>75</v>
      </c>
    </row>
    <row r="1665" spans="2:3" x14ac:dyDescent="0.2">
      <c r="B1665" s="13" t="s">
        <v>8219</v>
      </c>
      <c r="C1665" s="13">
        <v>97</v>
      </c>
    </row>
    <row r="1666" spans="2:3" x14ac:dyDescent="0.2">
      <c r="B1666" s="13" t="s">
        <v>8219</v>
      </c>
      <c r="C1666" s="13">
        <v>73</v>
      </c>
    </row>
    <row r="1667" spans="2:3" x14ac:dyDescent="0.2">
      <c r="B1667" s="13" t="s">
        <v>8219</v>
      </c>
      <c r="C1667" s="13">
        <v>49</v>
      </c>
    </row>
    <row r="1668" spans="2:3" x14ac:dyDescent="0.2">
      <c r="B1668" s="13" t="s">
        <v>8219</v>
      </c>
      <c r="C1668" s="13">
        <v>134</v>
      </c>
    </row>
    <row r="1669" spans="2:3" x14ac:dyDescent="0.2">
      <c r="B1669" s="13" t="s">
        <v>8219</v>
      </c>
      <c r="C1669" s="13">
        <v>68</v>
      </c>
    </row>
    <row r="1670" spans="2:3" x14ac:dyDescent="0.2">
      <c r="B1670" s="13" t="s">
        <v>8219</v>
      </c>
      <c r="C1670" s="13">
        <v>49</v>
      </c>
    </row>
    <row r="1671" spans="2:3" x14ac:dyDescent="0.2">
      <c r="B1671" s="13" t="s">
        <v>8219</v>
      </c>
      <c r="C1671" s="13">
        <v>63</v>
      </c>
    </row>
    <row r="1672" spans="2:3" x14ac:dyDescent="0.2">
      <c r="B1672" s="13" t="s">
        <v>8219</v>
      </c>
      <c r="C1672" s="13">
        <v>163</v>
      </c>
    </row>
    <row r="1673" spans="2:3" x14ac:dyDescent="0.2">
      <c r="B1673" s="13" t="s">
        <v>8219</v>
      </c>
      <c r="C1673" s="13">
        <v>288</v>
      </c>
    </row>
    <row r="1674" spans="2:3" x14ac:dyDescent="0.2">
      <c r="B1674" s="13" t="s">
        <v>8219</v>
      </c>
      <c r="C1674" s="13">
        <v>42</v>
      </c>
    </row>
    <row r="1675" spans="2:3" x14ac:dyDescent="0.2">
      <c r="B1675" s="13" t="s">
        <v>8219</v>
      </c>
      <c r="C1675" s="13">
        <v>70</v>
      </c>
    </row>
    <row r="1676" spans="2:3" x14ac:dyDescent="0.2">
      <c r="B1676" s="13" t="s">
        <v>8219</v>
      </c>
      <c r="C1676" s="13">
        <v>30</v>
      </c>
    </row>
    <row r="1677" spans="2:3" x14ac:dyDescent="0.2">
      <c r="B1677" s="13" t="s">
        <v>8219</v>
      </c>
      <c r="C1677" s="13">
        <v>51</v>
      </c>
    </row>
    <row r="1678" spans="2:3" x14ac:dyDescent="0.2">
      <c r="B1678" s="13" t="s">
        <v>8219</v>
      </c>
      <c r="C1678" s="13">
        <v>145</v>
      </c>
    </row>
    <row r="1679" spans="2:3" x14ac:dyDescent="0.2">
      <c r="B1679" s="13" t="s">
        <v>8219</v>
      </c>
      <c r="C1679" s="13">
        <v>21</v>
      </c>
    </row>
    <row r="1680" spans="2:3" x14ac:dyDescent="0.2">
      <c r="B1680" s="13" t="s">
        <v>8219</v>
      </c>
      <c r="C1680" s="13">
        <v>286</v>
      </c>
    </row>
    <row r="1681" spans="2:3" x14ac:dyDescent="0.2">
      <c r="B1681" s="13" t="s">
        <v>8219</v>
      </c>
      <c r="C1681" s="13">
        <v>12</v>
      </c>
    </row>
    <row r="1682" spans="2:3" x14ac:dyDescent="0.2">
      <c r="B1682" s="13" t="s">
        <v>8219</v>
      </c>
      <c r="C1682" s="13">
        <v>100</v>
      </c>
    </row>
    <row r="1683" spans="2:3" x14ac:dyDescent="0.2">
      <c r="B1683" s="13" t="s">
        <v>8219</v>
      </c>
      <c r="C1683" s="13">
        <v>100</v>
      </c>
    </row>
    <row r="1684" spans="2:3" x14ac:dyDescent="0.2">
      <c r="B1684" s="13" t="s">
        <v>8219</v>
      </c>
      <c r="C1684" s="13">
        <v>34</v>
      </c>
    </row>
    <row r="1685" spans="2:3" x14ac:dyDescent="0.2">
      <c r="B1685" s="13" t="s">
        <v>8219</v>
      </c>
      <c r="C1685" s="13">
        <v>63</v>
      </c>
    </row>
    <row r="1686" spans="2:3" x14ac:dyDescent="0.2">
      <c r="B1686" s="13" t="s">
        <v>8219</v>
      </c>
      <c r="C1686" s="13">
        <v>30</v>
      </c>
    </row>
    <row r="1687" spans="2:3" x14ac:dyDescent="0.2">
      <c r="B1687" s="13" t="s">
        <v>8219</v>
      </c>
      <c r="C1687" s="13">
        <v>47</v>
      </c>
    </row>
    <row r="1688" spans="2:3" x14ac:dyDescent="0.2">
      <c r="B1688" s="13" t="s">
        <v>8219</v>
      </c>
      <c r="C1688" s="13">
        <v>237</v>
      </c>
    </row>
    <row r="1689" spans="2:3" x14ac:dyDescent="0.2">
      <c r="B1689" s="13" t="s">
        <v>8219</v>
      </c>
      <c r="C1689" s="13">
        <v>47</v>
      </c>
    </row>
    <row r="1690" spans="2:3" x14ac:dyDescent="0.2">
      <c r="B1690" s="13" t="s">
        <v>8219</v>
      </c>
      <c r="C1690" s="13">
        <v>15</v>
      </c>
    </row>
    <row r="1691" spans="2:3" x14ac:dyDescent="0.2">
      <c r="B1691" s="13" t="s">
        <v>8219</v>
      </c>
      <c r="C1691" s="13">
        <v>81</v>
      </c>
    </row>
    <row r="1692" spans="2:3" x14ac:dyDescent="0.2">
      <c r="B1692" s="13" t="s">
        <v>8219</v>
      </c>
      <c r="C1692" s="13">
        <v>122</v>
      </c>
    </row>
    <row r="1693" spans="2:3" x14ac:dyDescent="0.2">
      <c r="B1693" s="13" t="s">
        <v>8219</v>
      </c>
      <c r="C1693" s="13">
        <v>34</v>
      </c>
    </row>
    <row r="1694" spans="2:3" x14ac:dyDescent="0.2">
      <c r="B1694" s="13" t="s">
        <v>8219</v>
      </c>
      <c r="C1694" s="13">
        <v>207</v>
      </c>
    </row>
    <row r="1695" spans="2:3" x14ac:dyDescent="0.2">
      <c r="B1695" s="13" t="s">
        <v>8219</v>
      </c>
      <c r="C1695" s="13">
        <v>25</v>
      </c>
    </row>
    <row r="1696" spans="2:3" x14ac:dyDescent="0.2">
      <c r="B1696" s="13" t="s">
        <v>8219</v>
      </c>
      <c r="C1696" s="13">
        <v>72</v>
      </c>
    </row>
    <row r="1697" spans="2:3" x14ac:dyDescent="0.2">
      <c r="B1697" s="13" t="s">
        <v>8219</v>
      </c>
      <c r="C1697" s="13">
        <v>14</v>
      </c>
    </row>
    <row r="1698" spans="2:3" x14ac:dyDescent="0.2">
      <c r="B1698" s="13" t="s">
        <v>8219</v>
      </c>
      <c r="C1698" s="13">
        <v>15</v>
      </c>
    </row>
    <row r="1699" spans="2:3" x14ac:dyDescent="0.2">
      <c r="B1699" s="13" t="s">
        <v>8219</v>
      </c>
      <c r="C1699" s="13">
        <v>91</v>
      </c>
    </row>
    <row r="1700" spans="2:3" x14ac:dyDescent="0.2">
      <c r="B1700" s="13" t="s">
        <v>8219</v>
      </c>
      <c r="C1700" s="13">
        <v>24</v>
      </c>
    </row>
    <row r="1701" spans="2:3" x14ac:dyDescent="0.2">
      <c r="B1701" s="13" t="s">
        <v>8219</v>
      </c>
      <c r="C1701" s="13">
        <v>27</v>
      </c>
    </row>
    <row r="1702" spans="2:3" x14ac:dyDescent="0.2">
      <c r="B1702" s="13" t="s">
        <v>8219</v>
      </c>
      <c r="C1702" s="13">
        <v>47</v>
      </c>
    </row>
    <row r="1703" spans="2:3" x14ac:dyDescent="0.2">
      <c r="B1703" s="13" t="s">
        <v>8219</v>
      </c>
      <c r="C1703" s="13">
        <v>44</v>
      </c>
    </row>
    <row r="1704" spans="2:3" x14ac:dyDescent="0.2">
      <c r="B1704" s="13" t="s">
        <v>8219</v>
      </c>
      <c r="C1704" s="13">
        <v>72</v>
      </c>
    </row>
    <row r="1705" spans="2:3" x14ac:dyDescent="0.2">
      <c r="B1705" s="13" t="s">
        <v>8219</v>
      </c>
      <c r="C1705" s="13">
        <v>63</v>
      </c>
    </row>
    <row r="1706" spans="2:3" x14ac:dyDescent="0.2">
      <c r="B1706" s="13" t="s">
        <v>8219</v>
      </c>
      <c r="C1706" s="13">
        <v>88</v>
      </c>
    </row>
    <row r="1707" spans="2:3" x14ac:dyDescent="0.2">
      <c r="B1707" s="13" t="s">
        <v>8219</v>
      </c>
      <c r="C1707" s="13">
        <v>70</v>
      </c>
    </row>
    <row r="1708" spans="2:3" x14ac:dyDescent="0.2">
      <c r="B1708" s="13" t="s">
        <v>8219</v>
      </c>
      <c r="C1708" s="13">
        <v>50</v>
      </c>
    </row>
    <row r="1709" spans="2:3" x14ac:dyDescent="0.2">
      <c r="B1709" s="13" t="s">
        <v>8219</v>
      </c>
      <c r="C1709" s="13">
        <v>35</v>
      </c>
    </row>
    <row r="1710" spans="2:3" x14ac:dyDescent="0.2">
      <c r="B1710" s="13" t="s">
        <v>8219</v>
      </c>
      <c r="C1710" s="13">
        <v>175</v>
      </c>
    </row>
    <row r="1711" spans="2:3" x14ac:dyDescent="0.2">
      <c r="B1711" s="13" t="s">
        <v>8219</v>
      </c>
      <c r="C1711" s="13">
        <v>20</v>
      </c>
    </row>
    <row r="1712" spans="2:3" x14ac:dyDescent="0.2">
      <c r="B1712" s="13" t="s">
        <v>8219</v>
      </c>
      <c r="C1712" s="13">
        <v>54</v>
      </c>
    </row>
    <row r="1713" spans="2:3" x14ac:dyDescent="0.2">
      <c r="B1713" s="13" t="s">
        <v>8219</v>
      </c>
      <c r="C1713" s="13">
        <v>20</v>
      </c>
    </row>
    <row r="1714" spans="2:3" x14ac:dyDescent="0.2">
      <c r="B1714" s="13" t="s">
        <v>8219</v>
      </c>
      <c r="C1714" s="13">
        <v>57</v>
      </c>
    </row>
    <row r="1715" spans="2:3" x14ac:dyDescent="0.2">
      <c r="B1715" s="13" t="s">
        <v>8219</v>
      </c>
      <c r="C1715" s="13">
        <v>31</v>
      </c>
    </row>
    <row r="1716" spans="2:3" x14ac:dyDescent="0.2">
      <c r="B1716" s="13" t="s">
        <v>8219</v>
      </c>
      <c r="C1716" s="13">
        <v>31</v>
      </c>
    </row>
    <row r="1717" spans="2:3" x14ac:dyDescent="0.2">
      <c r="B1717" s="13" t="s">
        <v>8219</v>
      </c>
      <c r="C1717" s="13">
        <v>45</v>
      </c>
    </row>
    <row r="1718" spans="2:3" x14ac:dyDescent="0.2">
      <c r="B1718" s="13" t="s">
        <v>8219</v>
      </c>
      <c r="C1718" s="13">
        <v>41</v>
      </c>
    </row>
    <row r="1719" spans="2:3" x14ac:dyDescent="0.2">
      <c r="B1719" s="13" t="s">
        <v>8219</v>
      </c>
      <c r="C1719" s="13">
        <v>29</v>
      </c>
    </row>
    <row r="1720" spans="2:3" x14ac:dyDescent="0.2">
      <c r="B1720" s="13" t="s">
        <v>8219</v>
      </c>
      <c r="C1720" s="13">
        <v>58</v>
      </c>
    </row>
    <row r="1721" spans="2:3" x14ac:dyDescent="0.2">
      <c r="B1721" s="13" t="s">
        <v>8219</v>
      </c>
      <c r="C1721" s="13">
        <v>89</v>
      </c>
    </row>
    <row r="1722" spans="2:3" x14ac:dyDescent="0.2">
      <c r="B1722" s="13" t="s">
        <v>8219</v>
      </c>
      <c r="C1722" s="13">
        <v>125</v>
      </c>
    </row>
    <row r="1723" spans="2:3" x14ac:dyDescent="0.2">
      <c r="B1723" s="13" t="s">
        <v>8219</v>
      </c>
      <c r="C1723" s="13">
        <v>18</v>
      </c>
    </row>
    <row r="1724" spans="2:3" x14ac:dyDescent="0.2">
      <c r="B1724" s="13" t="s">
        <v>8219</v>
      </c>
      <c r="C1724" s="13">
        <v>32</v>
      </c>
    </row>
    <row r="1725" spans="2:3" x14ac:dyDescent="0.2">
      <c r="B1725" s="13" t="s">
        <v>8219</v>
      </c>
      <c r="C1725" s="13">
        <v>16</v>
      </c>
    </row>
    <row r="1726" spans="2:3" x14ac:dyDescent="0.2">
      <c r="B1726" s="13" t="s">
        <v>8219</v>
      </c>
      <c r="C1726" s="13">
        <v>38</v>
      </c>
    </row>
    <row r="1727" spans="2:3" x14ac:dyDescent="0.2">
      <c r="B1727" s="13" t="s">
        <v>8219</v>
      </c>
      <c r="C1727" s="13">
        <v>15</v>
      </c>
    </row>
    <row r="1728" spans="2:3" x14ac:dyDescent="0.2">
      <c r="B1728" s="13" t="s">
        <v>8219</v>
      </c>
      <c r="C1728" s="13">
        <v>23</v>
      </c>
    </row>
    <row r="1729" spans="2:3" x14ac:dyDescent="0.2">
      <c r="B1729" s="13" t="s">
        <v>8219</v>
      </c>
      <c r="C1729" s="13">
        <v>49</v>
      </c>
    </row>
    <row r="1730" spans="2:3" x14ac:dyDescent="0.2">
      <c r="B1730" s="13" t="s">
        <v>8219</v>
      </c>
      <c r="C1730" s="13">
        <v>10</v>
      </c>
    </row>
    <row r="1731" spans="2:3" x14ac:dyDescent="0.2">
      <c r="B1731" s="13" t="s">
        <v>8219</v>
      </c>
      <c r="C1731" s="13">
        <v>15</v>
      </c>
    </row>
    <row r="1732" spans="2:3" x14ac:dyDescent="0.2">
      <c r="B1732" s="13" t="s">
        <v>8219</v>
      </c>
      <c r="C1732" s="13">
        <v>57</v>
      </c>
    </row>
    <row r="1733" spans="2:3" x14ac:dyDescent="0.2">
      <c r="B1733" s="13" t="s">
        <v>8219</v>
      </c>
      <c r="C1733" s="13">
        <v>33</v>
      </c>
    </row>
    <row r="1734" spans="2:3" x14ac:dyDescent="0.2">
      <c r="B1734" s="13" t="s">
        <v>8219</v>
      </c>
      <c r="C1734" s="13">
        <v>9</v>
      </c>
    </row>
    <row r="1735" spans="2:3" x14ac:dyDescent="0.2">
      <c r="B1735" s="13" t="s">
        <v>8219</v>
      </c>
      <c r="C1735" s="13">
        <v>26</v>
      </c>
    </row>
    <row r="1736" spans="2:3" x14ac:dyDescent="0.2">
      <c r="B1736" s="13" t="s">
        <v>8219</v>
      </c>
      <c r="C1736" s="13">
        <v>69</v>
      </c>
    </row>
    <row r="1737" spans="2:3" x14ac:dyDescent="0.2">
      <c r="B1737" s="13" t="s">
        <v>8219</v>
      </c>
      <c r="C1737" s="13">
        <v>65</v>
      </c>
    </row>
    <row r="1738" spans="2:3" x14ac:dyDescent="0.2">
      <c r="B1738" s="13" t="s">
        <v>8219</v>
      </c>
      <c r="C1738" s="13">
        <v>83</v>
      </c>
    </row>
    <row r="1739" spans="2:3" x14ac:dyDescent="0.2">
      <c r="B1739" s="13" t="s">
        <v>8219</v>
      </c>
      <c r="C1739" s="13">
        <v>111</v>
      </c>
    </row>
    <row r="1740" spans="2:3" x14ac:dyDescent="0.2">
      <c r="B1740" s="13" t="s">
        <v>8219</v>
      </c>
      <c r="C1740" s="13">
        <v>46</v>
      </c>
    </row>
    <row r="1741" spans="2:3" x14ac:dyDescent="0.2">
      <c r="B1741" s="13" t="s">
        <v>8219</v>
      </c>
      <c r="C1741" s="13">
        <v>63</v>
      </c>
    </row>
    <row r="1742" spans="2:3" x14ac:dyDescent="0.2">
      <c r="B1742" s="13" t="s">
        <v>8219</v>
      </c>
      <c r="C1742" s="13">
        <v>9</v>
      </c>
    </row>
    <row r="1743" spans="2:3" x14ac:dyDescent="0.2">
      <c r="B1743" s="13" t="s">
        <v>8219</v>
      </c>
      <c r="C1743" s="13">
        <v>34</v>
      </c>
    </row>
    <row r="1744" spans="2:3" x14ac:dyDescent="0.2">
      <c r="B1744" s="13" t="s">
        <v>8219</v>
      </c>
      <c r="C1744" s="13">
        <v>112</v>
      </c>
    </row>
    <row r="1745" spans="2:3" x14ac:dyDescent="0.2">
      <c r="B1745" s="13" t="s">
        <v>8219</v>
      </c>
      <c r="C1745" s="13">
        <v>47</v>
      </c>
    </row>
    <row r="1746" spans="2:3" x14ac:dyDescent="0.2">
      <c r="B1746" s="13" t="s">
        <v>8219</v>
      </c>
      <c r="C1746" s="13">
        <v>38</v>
      </c>
    </row>
    <row r="1747" spans="2:3" x14ac:dyDescent="0.2">
      <c r="B1747" s="13" t="s">
        <v>8219</v>
      </c>
      <c r="C1747" s="13">
        <v>28</v>
      </c>
    </row>
    <row r="1748" spans="2:3" x14ac:dyDescent="0.2">
      <c r="B1748" s="13" t="s">
        <v>8219</v>
      </c>
      <c r="C1748" s="13">
        <v>78</v>
      </c>
    </row>
    <row r="1749" spans="2:3" x14ac:dyDescent="0.2">
      <c r="B1749" s="13" t="s">
        <v>8219</v>
      </c>
      <c r="C1749" s="13">
        <v>23</v>
      </c>
    </row>
    <row r="1750" spans="2:3" x14ac:dyDescent="0.2">
      <c r="B1750" s="13" t="s">
        <v>8219</v>
      </c>
      <c r="C1750" s="13">
        <v>40</v>
      </c>
    </row>
    <row r="1751" spans="2:3" x14ac:dyDescent="0.2">
      <c r="B1751" s="13" t="s">
        <v>8219</v>
      </c>
      <c r="C1751" s="13">
        <v>13</v>
      </c>
    </row>
    <row r="1752" spans="2:3" x14ac:dyDescent="0.2">
      <c r="B1752" s="13" t="s">
        <v>8219</v>
      </c>
      <c r="C1752" s="13">
        <v>18</v>
      </c>
    </row>
    <row r="1753" spans="2:3" x14ac:dyDescent="0.2">
      <c r="B1753" s="13" t="s">
        <v>8219</v>
      </c>
      <c r="C1753" s="13">
        <v>22</v>
      </c>
    </row>
    <row r="1754" spans="2:3" x14ac:dyDescent="0.2">
      <c r="B1754" s="13" t="s">
        <v>8219</v>
      </c>
      <c r="C1754" s="13">
        <v>79</v>
      </c>
    </row>
    <row r="1755" spans="2:3" x14ac:dyDescent="0.2">
      <c r="B1755" s="13" t="s">
        <v>8219</v>
      </c>
      <c r="C1755" s="13">
        <v>14</v>
      </c>
    </row>
    <row r="1756" spans="2:3" x14ac:dyDescent="0.2">
      <c r="B1756" s="13" t="s">
        <v>8219</v>
      </c>
      <c r="C1756" s="13">
        <v>51</v>
      </c>
    </row>
    <row r="1757" spans="2:3" x14ac:dyDescent="0.2">
      <c r="B1757" s="13" t="s">
        <v>8219</v>
      </c>
      <c r="C1757" s="13">
        <v>54</v>
      </c>
    </row>
    <row r="1758" spans="2:3" x14ac:dyDescent="0.2">
      <c r="B1758" s="13" t="s">
        <v>8219</v>
      </c>
      <c r="C1758" s="13">
        <v>70</v>
      </c>
    </row>
    <row r="1759" spans="2:3" x14ac:dyDescent="0.2">
      <c r="B1759" s="13" t="s">
        <v>8219</v>
      </c>
      <c r="C1759" s="13">
        <v>44</v>
      </c>
    </row>
    <row r="1760" spans="2:3" x14ac:dyDescent="0.2">
      <c r="B1760" s="13" t="s">
        <v>8219</v>
      </c>
      <c r="C1760" s="13">
        <v>55</v>
      </c>
    </row>
    <row r="1761" spans="2:3" x14ac:dyDescent="0.2">
      <c r="B1761" s="13" t="s">
        <v>8219</v>
      </c>
      <c r="C1761" s="13">
        <v>15</v>
      </c>
    </row>
    <row r="1762" spans="2:3" x14ac:dyDescent="0.2">
      <c r="B1762" s="13" t="s">
        <v>8219</v>
      </c>
      <c r="C1762" s="13">
        <v>27</v>
      </c>
    </row>
    <row r="1763" spans="2:3" x14ac:dyDescent="0.2">
      <c r="B1763" s="13" t="s">
        <v>8219</v>
      </c>
      <c r="C1763" s="13">
        <v>21</v>
      </c>
    </row>
    <row r="1764" spans="2:3" x14ac:dyDescent="0.2">
      <c r="B1764" s="13" t="s">
        <v>8219</v>
      </c>
      <c r="C1764" s="13">
        <v>162</v>
      </c>
    </row>
    <row r="1765" spans="2:3" x14ac:dyDescent="0.2">
      <c r="B1765" s="13" t="s">
        <v>8219</v>
      </c>
      <c r="C1765" s="13">
        <v>23</v>
      </c>
    </row>
    <row r="1766" spans="2:3" x14ac:dyDescent="0.2">
      <c r="B1766" s="13" t="s">
        <v>8219</v>
      </c>
      <c r="C1766" s="13">
        <v>72</v>
      </c>
    </row>
    <row r="1767" spans="2:3" x14ac:dyDescent="0.2">
      <c r="B1767" s="13" t="s">
        <v>8219</v>
      </c>
      <c r="C1767" s="13">
        <v>68</v>
      </c>
    </row>
    <row r="1768" spans="2:3" x14ac:dyDescent="0.2">
      <c r="B1768" s="13" t="s">
        <v>8219</v>
      </c>
      <c r="C1768" s="13">
        <v>20</v>
      </c>
    </row>
    <row r="1769" spans="2:3" x14ac:dyDescent="0.2">
      <c r="B1769" s="13" t="s">
        <v>8219</v>
      </c>
      <c r="C1769" s="13">
        <v>26</v>
      </c>
    </row>
    <row r="1770" spans="2:3" x14ac:dyDescent="0.2">
      <c r="B1770" s="13" t="s">
        <v>8219</v>
      </c>
      <c r="C1770" s="13">
        <v>72</v>
      </c>
    </row>
    <row r="1771" spans="2:3" x14ac:dyDescent="0.2">
      <c r="B1771" s="13" t="s">
        <v>8219</v>
      </c>
      <c r="C1771" s="13">
        <v>3</v>
      </c>
    </row>
    <row r="1772" spans="2:3" x14ac:dyDescent="0.2">
      <c r="B1772" s="13" t="s">
        <v>8219</v>
      </c>
      <c r="C1772" s="13">
        <v>18</v>
      </c>
    </row>
    <row r="1773" spans="2:3" x14ac:dyDescent="0.2">
      <c r="B1773" s="13" t="s">
        <v>8219</v>
      </c>
      <c r="C1773" s="13">
        <v>30</v>
      </c>
    </row>
    <row r="1774" spans="2:3" x14ac:dyDescent="0.2">
      <c r="B1774" s="13" t="s">
        <v>8219</v>
      </c>
      <c r="C1774" s="13">
        <v>23</v>
      </c>
    </row>
    <row r="1775" spans="2:3" x14ac:dyDescent="0.2">
      <c r="B1775" s="13" t="s">
        <v>8219</v>
      </c>
      <c r="C1775" s="13">
        <v>54</v>
      </c>
    </row>
    <row r="1776" spans="2:3" x14ac:dyDescent="0.2">
      <c r="B1776" s="13" t="s">
        <v>8219</v>
      </c>
      <c r="C1776" s="13">
        <v>26</v>
      </c>
    </row>
    <row r="1777" spans="2:3" x14ac:dyDescent="0.2">
      <c r="B1777" s="13" t="s">
        <v>8219</v>
      </c>
      <c r="C1777" s="13">
        <v>9</v>
      </c>
    </row>
    <row r="1778" spans="2:3" x14ac:dyDescent="0.2">
      <c r="B1778" s="13" t="s">
        <v>8219</v>
      </c>
      <c r="C1778" s="13">
        <v>27</v>
      </c>
    </row>
    <row r="1779" spans="2:3" x14ac:dyDescent="0.2">
      <c r="B1779" s="13" t="s">
        <v>8219</v>
      </c>
      <c r="C1779" s="13">
        <v>30</v>
      </c>
    </row>
    <row r="1780" spans="2:3" x14ac:dyDescent="0.2">
      <c r="B1780" s="13" t="s">
        <v>8219</v>
      </c>
      <c r="C1780" s="13">
        <v>52</v>
      </c>
    </row>
    <row r="1781" spans="2:3" x14ac:dyDescent="0.2">
      <c r="B1781" s="13" t="s">
        <v>8219</v>
      </c>
      <c r="C1781" s="13">
        <v>17</v>
      </c>
    </row>
    <row r="1782" spans="2:3" x14ac:dyDescent="0.2">
      <c r="B1782" s="13" t="s">
        <v>8219</v>
      </c>
      <c r="C1782" s="13">
        <v>19</v>
      </c>
    </row>
    <row r="1783" spans="2:3" x14ac:dyDescent="0.2">
      <c r="B1783" s="13" t="s">
        <v>8219</v>
      </c>
      <c r="C1783" s="13">
        <v>77</v>
      </c>
    </row>
    <row r="1784" spans="2:3" x14ac:dyDescent="0.2">
      <c r="B1784" s="13" t="s">
        <v>8219</v>
      </c>
      <c r="C1784" s="13">
        <v>21</v>
      </c>
    </row>
    <row r="1785" spans="2:3" x14ac:dyDescent="0.2">
      <c r="B1785" s="13" t="s">
        <v>8219</v>
      </c>
      <c r="C1785" s="13">
        <v>38</v>
      </c>
    </row>
    <row r="1786" spans="2:3" x14ac:dyDescent="0.2">
      <c r="B1786" s="13" t="s">
        <v>8219</v>
      </c>
      <c r="C1786" s="13">
        <v>28</v>
      </c>
    </row>
    <row r="1787" spans="2:3" x14ac:dyDescent="0.2">
      <c r="B1787" s="13" t="s">
        <v>8219</v>
      </c>
      <c r="C1787" s="13">
        <v>48</v>
      </c>
    </row>
    <row r="1788" spans="2:3" x14ac:dyDescent="0.2">
      <c r="B1788" s="13" t="s">
        <v>8219</v>
      </c>
      <c r="C1788" s="13">
        <v>46</v>
      </c>
    </row>
    <row r="1789" spans="2:3" x14ac:dyDescent="0.2">
      <c r="B1789" s="13" t="s">
        <v>8219</v>
      </c>
      <c r="C1789" s="13">
        <v>30</v>
      </c>
    </row>
    <row r="1790" spans="2:3" x14ac:dyDescent="0.2">
      <c r="B1790" s="13" t="s">
        <v>8219</v>
      </c>
      <c r="C1790" s="13">
        <v>64</v>
      </c>
    </row>
    <row r="1791" spans="2:3" x14ac:dyDescent="0.2">
      <c r="B1791" s="13" t="s">
        <v>8219</v>
      </c>
      <c r="C1791" s="13">
        <v>15</v>
      </c>
    </row>
    <row r="1792" spans="2:3" x14ac:dyDescent="0.2">
      <c r="B1792" s="13" t="s">
        <v>8219</v>
      </c>
      <c r="C1792" s="13">
        <v>41</v>
      </c>
    </row>
    <row r="1793" spans="2:3" x14ac:dyDescent="0.2">
      <c r="B1793" s="13" t="s">
        <v>8219</v>
      </c>
      <c r="C1793" s="13">
        <v>35</v>
      </c>
    </row>
    <row r="1794" spans="2:3" x14ac:dyDescent="0.2">
      <c r="B1794" s="13" t="s">
        <v>8219</v>
      </c>
      <c r="C1794" s="13">
        <v>45</v>
      </c>
    </row>
    <row r="1795" spans="2:3" x14ac:dyDescent="0.2">
      <c r="B1795" s="13" t="s">
        <v>8219</v>
      </c>
      <c r="C1795" s="13">
        <v>62</v>
      </c>
    </row>
    <row r="1796" spans="2:3" x14ac:dyDescent="0.2">
      <c r="B1796" s="13" t="s">
        <v>8219</v>
      </c>
      <c r="C1796" s="13">
        <v>22</v>
      </c>
    </row>
    <row r="1797" spans="2:3" x14ac:dyDescent="0.2">
      <c r="B1797" s="13" t="s">
        <v>8219</v>
      </c>
      <c r="C1797" s="13">
        <v>18</v>
      </c>
    </row>
    <row r="1798" spans="2:3" x14ac:dyDescent="0.2">
      <c r="B1798" s="13" t="s">
        <v>8219</v>
      </c>
      <c r="C1798" s="13">
        <v>12</v>
      </c>
    </row>
    <row r="1799" spans="2:3" x14ac:dyDescent="0.2">
      <c r="B1799" s="13" t="s">
        <v>8219</v>
      </c>
      <c r="C1799" s="13">
        <v>44</v>
      </c>
    </row>
    <row r="1800" spans="2:3" x14ac:dyDescent="0.2">
      <c r="B1800" s="13" t="s">
        <v>8219</v>
      </c>
      <c r="C1800" s="13">
        <v>27</v>
      </c>
    </row>
    <row r="1801" spans="2:3" x14ac:dyDescent="0.2">
      <c r="B1801" s="13" t="s">
        <v>8219</v>
      </c>
      <c r="C1801" s="13">
        <v>38</v>
      </c>
    </row>
    <row r="1802" spans="2:3" x14ac:dyDescent="0.2">
      <c r="B1802" s="13" t="s">
        <v>8219</v>
      </c>
      <c r="C1802" s="13">
        <v>28</v>
      </c>
    </row>
    <row r="1803" spans="2:3" x14ac:dyDescent="0.2">
      <c r="B1803" s="13" t="s">
        <v>8219</v>
      </c>
      <c r="C1803" s="13">
        <v>24</v>
      </c>
    </row>
    <row r="1804" spans="2:3" x14ac:dyDescent="0.2">
      <c r="B1804" s="13" t="s">
        <v>8219</v>
      </c>
      <c r="C1804" s="13">
        <v>65</v>
      </c>
    </row>
    <row r="1805" spans="2:3" x14ac:dyDescent="0.2">
      <c r="B1805" s="13" t="s">
        <v>8219</v>
      </c>
      <c r="C1805" s="13">
        <v>46</v>
      </c>
    </row>
    <row r="1806" spans="2:3" x14ac:dyDescent="0.2">
      <c r="B1806" s="13" t="s">
        <v>8219</v>
      </c>
      <c r="C1806" s="13">
        <v>85</v>
      </c>
    </row>
    <row r="1807" spans="2:3" x14ac:dyDescent="0.2">
      <c r="B1807" s="13" t="s">
        <v>8219</v>
      </c>
      <c r="C1807" s="13">
        <v>66</v>
      </c>
    </row>
    <row r="1808" spans="2:3" x14ac:dyDescent="0.2">
      <c r="B1808" s="13" t="s">
        <v>8219</v>
      </c>
      <c r="C1808" s="13">
        <v>165</v>
      </c>
    </row>
    <row r="1809" spans="2:3" x14ac:dyDescent="0.2">
      <c r="B1809" s="13" t="s">
        <v>8219</v>
      </c>
      <c r="C1809" s="13">
        <v>17</v>
      </c>
    </row>
    <row r="1810" spans="2:3" x14ac:dyDescent="0.2">
      <c r="B1810" s="13" t="s">
        <v>8219</v>
      </c>
      <c r="C1810" s="13">
        <v>3</v>
      </c>
    </row>
    <row r="1811" spans="2:3" x14ac:dyDescent="0.2">
      <c r="B1811" s="13" t="s">
        <v>8219</v>
      </c>
      <c r="C1811" s="13">
        <v>17</v>
      </c>
    </row>
    <row r="1812" spans="2:3" x14ac:dyDescent="0.2">
      <c r="B1812" s="13" t="s">
        <v>8219</v>
      </c>
      <c r="C1812" s="13">
        <v>91</v>
      </c>
    </row>
    <row r="1813" spans="2:3" x14ac:dyDescent="0.2">
      <c r="B1813" s="13" t="s">
        <v>8219</v>
      </c>
      <c r="C1813" s="13">
        <v>67</v>
      </c>
    </row>
    <row r="1814" spans="2:3" x14ac:dyDescent="0.2">
      <c r="B1814" s="13" t="s">
        <v>8219</v>
      </c>
      <c r="C1814" s="13">
        <v>18</v>
      </c>
    </row>
    <row r="1815" spans="2:3" x14ac:dyDescent="0.2">
      <c r="B1815" s="13" t="s">
        <v>8219</v>
      </c>
      <c r="C1815" s="13">
        <v>21</v>
      </c>
    </row>
    <row r="1816" spans="2:3" x14ac:dyDescent="0.2">
      <c r="B1816" s="13" t="s">
        <v>8219</v>
      </c>
      <c r="C1816" s="13">
        <v>40</v>
      </c>
    </row>
    <row r="1817" spans="2:3" x14ac:dyDescent="0.2">
      <c r="B1817" s="13" t="s">
        <v>8219</v>
      </c>
      <c r="C1817" s="13">
        <v>78</v>
      </c>
    </row>
    <row r="1818" spans="2:3" x14ac:dyDescent="0.2">
      <c r="B1818" s="13" t="s">
        <v>8219</v>
      </c>
      <c r="C1818" s="13">
        <v>26</v>
      </c>
    </row>
    <row r="1819" spans="2:3" x14ac:dyDescent="0.2">
      <c r="B1819" s="13" t="s">
        <v>8219</v>
      </c>
      <c r="C1819" s="13">
        <v>14</v>
      </c>
    </row>
    <row r="1820" spans="2:3" x14ac:dyDescent="0.2">
      <c r="B1820" s="13" t="s">
        <v>8219</v>
      </c>
      <c r="C1820" s="13">
        <v>44</v>
      </c>
    </row>
    <row r="1821" spans="2:3" x14ac:dyDescent="0.2">
      <c r="B1821" s="13" t="s">
        <v>8219</v>
      </c>
      <c r="C1821" s="13">
        <v>9</v>
      </c>
    </row>
    <row r="1822" spans="2:3" x14ac:dyDescent="0.2">
      <c r="B1822" s="13" t="s">
        <v>8219</v>
      </c>
      <c r="C1822" s="13">
        <v>30</v>
      </c>
    </row>
    <row r="1823" spans="2:3" x14ac:dyDescent="0.2">
      <c r="B1823" s="13" t="s">
        <v>8219</v>
      </c>
      <c r="C1823" s="13">
        <v>45</v>
      </c>
    </row>
    <row r="1824" spans="2:3" x14ac:dyDescent="0.2">
      <c r="B1824" s="13" t="s">
        <v>8219</v>
      </c>
      <c r="C1824" s="13">
        <v>56</v>
      </c>
    </row>
    <row r="1825" spans="2:3" x14ac:dyDescent="0.2">
      <c r="B1825" s="13" t="s">
        <v>8219</v>
      </c>
      <c r="C1825" s="13">
        <v>46</v>
      </c>
    </row>
    <row r="1826" spans="2:3" x14ac:dyDescent="0.2">
      <c r="B1826" s="13" t="s">
        <v>8219</v>
      </c>
      <c r="C1826" s="13">
        <v>34</v>
      </c>
    </row>
    <row r="1827" spans="2:3" x14ac:dyDescent="0.2">
      <c r="B1827" s="13" t="s">
        <v>8219</v>
      </c>
      <c r="C1827" s="13">
        <v>98</v>
      </c>
    </row>
    <row r="1828" spans="2:3" x14ac:dyDescent="0.2">
      <c r="B1828" s="13" t="s">
        <v>8219</v>
      </c>
      <c r="C1828" s="13">
        <v>46</v>
      </c>
    </row>
    <row r="1829" spans="2:3" x14ac:dyDescent="0.2">
      <c r="B1829" s="13" t="s">
        <v>8219</v>
      </c>
      <c r="C1829" s="13">
        <v>10</v>
      </c>
    </row>
    <row r="1830" spans="2:3" x14ac:dyDescent="0.2">
      <c r="B1830" s="13" t="s">
        <v>8219</v>
      </c>
      <c r="C1830" s="13">
        <v>76</v>
      </c>
    </row>
    <row r="1831" spans="2:3" x14ac:dyDescent="0.2">
      <c r="B1831" s="13" t="s">
        <v>8219</v>
      </c>
      <c r="C1831" s="13">
        <v>104</v>
      </c>
    </row>
    <row r="1832" spans="2:3" x14ac:dyDescent="0.2">
      <c r="B1832" s="13" t="s">
        <v>8219</v>
      </c>
      <c r="C1832" s="13">
        <v>87</v>
      </c>
    </row>
    <row r="1833" spans="2:3" x14ac:dyDescent="0.2">
      <c r="B1833" s="13" t="s">
        <v>8219</v>
      </c>
      <c r="C1833" s="13">
        <v>29</v>
      </c>
    </row>
    <row r="1834" spans="2:3" x14ac:dyDescent="0.2">
      <c r="B1834" s="13" t="s">
        <v>8219</v>
      </c>
      <c r="C1834" s="13">
        <v>51</v>
      </c>
    </row>
    <row r="1835" spans="2:3" x14ac:dyDescent="0.2">
      <c r="B1835" s="13" t="s">
        <v>8219</v>
      </c>
      <c r="C1835" s="13">
        <v>12</v>
      </c>
    </row>
    <row r="1836" spans="2:3" x14ac:dyDescent="0.2">
      <c r="B1836" s="13" t="s">
        <v>8219</v>
      </c>
      <c r="C1836" s="13">
        <v>72</v>
      </c>
    </row>
    <row r="1837" spans="2:3" x14ac:dyDescent="0.2">
      <c r="B1837" s="13" t="s">
        <v>8219</v>
      </c>
      <c r="C1837" s="13">
        <v>21</v>
      </c>
    </row>
    <row r="1838" spans="2:3" x14ac:dyDescent="0.2">
      <c r="B1838" s="13" t="s">
        <v>8219</v>
      </c>
      <c r="C1838" s="13">
        <v>42</v>
      </c>
    </row>
    <row r="1839" spans="2:3" x14ac:dyDescent="0.2">
      <c r="B1839" s="13" t="s">
        <v>8219</v>
      </c>
      <c r="C1839" s="13">
        <v>71</v>
      </c>
    </row>
    <row r="1840" spans="2:3" x14ac:dyDescent="0.2">
      <c r="B1840" s="13" t="s">
        <v>8219</v>
      </c>
      <c r="C1840" s="13">
        <v>168</v>
      </c>
    </row>
    <row r="1841" spans="2:3" x14ac:dyDescent="0.2">
      <c r="B1841" s="13" t="s">
        <v>8219</v>
      </c>
      <c r="C1841" s="13">
        <v>19</v>
      </c>
    </row>
    <row r="1842" spans="2:3" x14ac:dyDescent="0.2">
      <c r="B1842" s="13" t="s">
        <v>8219</v>
      </c>
      <c r="C1842" s="13">
        <v>37</v>
      </c>
    </row>
    <row r="1843" spans="2:3" x14ac:dyDescent="0.2">
      <c r="B1843" s="13" t="s">
        <v>8219</v>
      </c>
      <c r="C1843" s="13">
        <v>36</v>
      </c>
    </row>
    <row r="1844" spans="2:3" x14ac:dyDescent="0.2">
      <c r="B1844" s="13" t="s">
        <v>8219</v>
      </c>
      <c r="C1844" s="13">
        <v>14</v>
      </c>
    </row>
    <row r="1845" spans="2:3" x14ac:dyDescent="0.2">
      <c r="B1845" s="13" t="s">
        <v>8219</v>
      </c>
      <c r="C1845" s="13">
        <v>18</v>
      </c>
    </row>
    <row r="1846" spans="2:3" x14ac:dyDescent="0.2">
      <c r="B1846" s="13" t="s">
        <v>8219</v>
      </c>
      <c r="C1846" s="13">
        <v>82</v>
      </c>
    </row>
    <row r="1847" spans="2:3" x14ac:dyDescent="0.2">
      <c r="B1847" s="13" t="s">
        <v>8219</v>
      </c>
      <c r="C1847" s="13">
        <v>43</v>
      </c>
    </row>
    <row r="1848" spans="2:3" x14ac:dyDescent="0.2">
      <c r="B1848" s="13" t="s">
        <v>8219</v>
      </c>
      <c r="C1848" s="13">
        <v>8</v>
      </c>
    </row>
    <row r="1849" spans="2:3" x14ac:dyDescent="0.2">
      <c r="B1849" s="13" t="s">
        <v>8219</v>
      </c>
      <c r="C1849" s="13">
        <v>45</v>
      </c>
    </row>
    <row r="1850" spans="2:3" x14ac:dyDescent="0.2">
      <c r="B1850" s="13" t="s">
        <v>8219</v>
      </c>
      <c r="C1850" s="13">
        <v>20</v>
      </c>
    </row>
    <row r="1851" spans="2:3" x14ac:dyDescent="0.2">
      <c r="B1851" s="13" t="s">
        <v>8219</v>
      </c>
      <c r="C1851" s="13">
        <v>31</v>
      </c>
    </row>
    <row r="1852" spans="2:3" x14ac:dyDescent="0.2">
      <c r="B1852" s="13" t="s">
        <v>8219</v>
      </c>
      <c r="C1852" s="13">
        <v>25</v>
      </c>
    </row>
    <row r="1853" spans="2:3" x14ac:dyDescent="0.2">
      <c r="B1853" s="13" t="s">
        <v>8219</v>
      </c>
      <c r="C1853" s="13">
        <v>14</v>
      </c>
    </row>
    <row r="1854" spans="2:3" x14ac:dyDescent="0.2">
      <c r="B1854" s="13" t="s">
        <v>8219</v>
      </c>
      <c r="C1854" s="13">
        <v>45</v>
      </c>
    </row>
    <row r="1855" spans="2:3" x14ac:dyDescent="0.2">
      <c r="B1855" s="13" t="s">
        <v>8219</v>
      </c>
      <c r="C1855" s="13">
        <v>20</v>
      </c>
    </row>
    <row r="1856" spans="2:3" x14ac:dyDescent="0.2">
      <c r="B1856" s="13" t="s">
        <v>8219</v>
      </c>
      <c r="C1856" s="13">
        <v>39</v>
      </c>
    </row>
    <row r="1857" spans="2:3" x14ac:dyDescent="0.2">
      <c r="B1857" s="13" t="s">
        <v>8219</v>
      </c>
      <c r="C1857" s="13">
        <v>16</v>
      </c>
    </row>
    <row r="1858" spans="2:3" x14ac:dyDescent="0.2">
      <c r="B1858" s="13" t="s">
        <v>8219</v>
      </c>
      <c r="C1858" s="13">
        <v>37</v>
      </c>
    </row>
    <row r="1859" spans="2:3" x14ac:dyDescent="0.2">
      <c r="B1859" s="13" t="s">
        <v>8219</v>
      </c>
      <c r="C1859" s="13">
        <v>14</v>
      </c>
    </row>
    <row r="1860" spans="2:3" x14ac:dyDescent="0.2">
      <c r="B1860" s="13" t="s">
        <v>8219</v>
      </c>
      <c r="C1860" s="13">
        <v>21</v>
      </c>
    </row>
    <row r="1861" spans="2:3" x14ac:dyDescent="0.2">
      <c r="B1861" s="13" t="s">
        <v>8219</v>
      </c>
      <c r="C1861" s="13">
        <v>69</v>
      </c>
    </row>
    <row r="1862" spans="2:3" x14ac:dyDescent="0.2">
      <c r="B1862" s="13" t="s">
        <v>8219</v>
      </c>
      <c r="C1862" s="13">
        <v>16</v>
      </c>
    </row>
    <row r="1863" spans="2:3" x14ac:dyDescent="0.2">
      <c r="B1863" s="13" t="s">
        <v>8219</v>
      </c>
      <c r="C1863" s="13">
        <v>55</v>
      </c>
    </row>
    <row r="1864" spans="2:3" x14ac:dyDescent="0.2">
      <c r="B1864" s="13" t="s">
        <v>8219</v>
      </c>
      <c r="C1864" s="13">
        <v>27</v>
      </c>
    </row>
    <row r="1865" spans="2:3" x14ac:dyDescent="0.2">
      <c r="B1865" s="13" t="s">
        <v>8219</v>
      </c>
      <c r="C1865" s="13">
        <v>36</v>
      </c>
    </row>
    <row r="1866" spans="2:3" x14ac:dyDescent="0.2">
      <c r="B1866" s="13" t="s">
        <v>8219</v>
      </c>
      <c r="C1866" s="13">
        <v>19</v>
      </c>
    </row>
    <row r="1867" spans="2:3" x14ac:dyDescent="0.2">
      <c r="B1867" s="13" t="s">
        <v>8219</v>
      </c>
      <c r="C1867" s="13">
        <v>12</v>
      </c>
    </row>
    <row r="1868" spans="2:3" x14ac:dyDescent="0.2">
      <c r="B1868" s="13" t="s">
        <v>8219</v>
      </c>
      <c r="C1868" s="13">
        <v>17</v>
      </c>
    </row>
    <row r="1869" spans="2:3" x14ac:dyDescent="0.2">
      <c r="B1869" s="13" t="s">
        <v>8219</v>
      </c>
      <c r="C1869" s="13">
        <v>114</v>
      </c>
    </row>
    <row r="1870" spans="2:3" x14ac:dyDescent="0.2">
      <c r="B1870" s="13" t="s">
        <v>8219</v>
      </c>
      <c r="C1870" s="13">
        <v>93</v>
      </c>
    </row>
    <row r="1871" spans="2:3" x14ac:dyDescent="0.2">
      <c r="B1871" s="13" t="s">
        <v>8219</v>
      </c>
      <c r="C1871" s="13">
        <v>36</v>
      </c>
    </row>
    <row r="1872" spans="2:3" x14ac:dyDescent="0.2">
      <c r="B1872" s="13" t="s">
        <v>8219</v>
      </c>
      <c r="C1872" s="13">
        <v>61</v>
      </c>
    </row>
    <row r="1873" spans="2:3" x14ac:dyDescent="0.2">
      <c r="B1873" s="13" t="s">
        <v>8219</v>
      </c>
      <c r="C1873" s="13">
        <v>47</v>
      </c>
    </row>
    <row r="1874" spans="2:3" x14ac:dyDescent="0.2">
      <c r="B1874" s="13" t="s">
        <v>8219</v>
      </c>
      <c r="C1874" s="13">
        <v>17</v>
      </c>
    </row>
    <row r="1875" spans="2:3" x14ac:dyDescent="0.2">
      <c r="B1875" s="13" t="s">
        <v>8219</v>
      </c>
      <c r="C1875" s="13">
        <v>63</v>
      </c>
    </row>
    <row r="1876" spans="2:3" x14ac:dyDescent="0.2">
      <c r="B1876" s="13" t="s">
        <v>8219</v>
      </c>
      <c r="C1876" s="13">
        <v>9</v>
      </c>
    </row>
    <row r="1877" spans="2:3" x14ac:dyDescent="0.2">
      <c r="B1877" s="13" t="s">
        <v>8219</v>
      </c>
      <c r="C1877" s="13">
        <v>30</v>
      </c>
    </row>
    <row r="1878" spans="2:3" x14ac:dyDescent="0.2">
      <c r="B1878" s="13" t="s">
        <v>8219</v>
      </c>
      <c r="C1878" s="13">
        <v>23</v>
      </c>
    </row>
    <row r="1879" spans="2:3" x14ac:dyDescent="0.2">
      <c r="B1879" s="13" t="s">
        <v>8219</v>
      </c>
      <c r="C1879" s="13">
        <v>33</v>
      </c>
    </row>
    <row r="1880" spans="2:3" x14ac:dyDescent="0.2">
      <c r="B1880" s="13" t="s">
        <v>8219</v>
      </c>
      <c r="C1880" s="13">
        <v>39</v>
      </c>
    </row>
    <row r="1881" spans="2:3" x14ac:dyDescent="0.2">
      <c r="B1881" s="13" t="s">
        <v>8219</v>
      </c>
      <c r="C1881" s="13">
        <v>17</v>
      </c>
    </row>
    <row r="1882" spans="2:3" x14ac:dyDescent="0.2">
      <c r="B1882" s="13" t="s">
        <v>8219</v>
      </c>
      <c r="C1882" s="13">
        <v>6</v>
      </c>
    </row>
    <row r="1883" spans="2:3" x14ac:dyDescent="0.2">
      <c r="B1883" s="13" t="s">
        <v>8219</v>
      </c>
      <c r="C1883" s="13">
        <v>39</v>
      </c>
    </row>
    <row r="1884" spans="2:3" x14ac:dyDescent="0.2">
      <c r="B1884" s="13" t="s">
        <v>8219</v>
      </c>
      <c r="C1884" s="13">
        <v>57</v>
      </c>
    </row>
    <row r="1885" spans="2:3" x14ac:dyDescent="0.2">
      <c r="B1885" s="13" t="s">
        <v>8219</v>
      </c>
      <c r="C1885" s="13">
        <v>56</v>
      </c>
    </row>
    <row r="1886" spans="2:3" x14ac:dyDescent="0.2">
      <c r="B1886" s="13" t="s">
        <v>8219</v>
      </c>
      <c r="C1886" s="13">
        <v>13</v>
      </c>
    </row>
    <row r="1887" spans="2:3" x14ac:dyDescent="0.2">
      <c r="B1887" s="13" t="s">
        <v>8219</v>
      </c>
      <c r="C1887" s="13">
        <v>95</v>
      </c>
    </row>
    <row r="1888" spans="2:3" x14ac:dyDescent="0.2">
      <c r="B1888" s="13" t="s">
        <v>8219</v>
      </c>
      <c r="C1888" s="13">
        <v>80</v>
      </c>
    </row>
    <row r="1889" spans="2:3" x14ac:dyDescent="0.2">
      <c r="B1889" s="13" t="s">
        <v>8219</v>
      </c>
      <c r="C1889" s="13">
        <v>133</v>
      </c>
    </row>
    <row r="1890" spans="2:3" x14ac:dyDescent="0.2">
      <c r="B1890" s="13" t="s">
        <v>8219</v>
      </c>
      <c r="C1890" s="13">
        <v>44</v>
      </c>
    </row>
    <row r="1891" spans="2:3" x14ac:dyDescent="0.2">
      <c r="B1891" s="13" t="s">
        <v>8219</v>
      </c>
      <c r="C1891" s="13">
        <v>30</v>
      </c>
    </row>
    <row r="1892" spans="2:3" x14ac:dyDescent="0.2">
      <c r="B1892" s="13" t="s">
        <v>8219</v>
      </c>
      <c r="C1892" s="13">
        <v>56</v>
      </c>
    </row>
    <row r="1893" spans="2:3" x14ac:dyDescent="0.2">
      <c r="B1893" s="13" t="s">
        <v>8219</v>
      </c>
      <c r="C1893" s="13">
        <v>66</v>
      </c>
    </row>
    <row r="1894" spans="2:3" x14ac:dyDescent="0.2">
      <c r="B1894" s="13" t="s">
        <v>8219</v>
      </c>
      <c r="C1894" s="13">
        <v>29</v>
      </c>
    </row>
    <row r="1895" spans="2:3" x14ac:dyDescent="0.2">
      <c r="B1895" s="13" t="s">
        <v>8219</v>
      </c>
      <c r="C1895" s="13">
        <v>72</v>
      </c>
    </row>
    <row r="1896" spans="2:3" x14ac:dyDescent="0.2">
      <c r="B1896" s="13" t="s">
        <v>8219</v>
      </c>
      <c r="C1896" s="13">
        <v>27</v>
      </c>
    </row>
    <row r="1897" spans="2:3" x14ac:dyDescent="0.2">
      <c r="B1897" s="13" t="s">
        <v>8219</v>
      </c>
      <c r="C1897" s="13">
        <v>10</v>
      </c>
    </row>
    <row r="1898" spans="2:3" x14ac:dyDescent="0.2">
      <c r="B1898" s="13" t="s">
        <v>8219</v>
      </c>
      <c r="C1898" s="13">
        <v>35</v>
      </c>
    </row>
    <row r="1899" spans="2:3" x14ac:dyDescent="0.2">
      <c r="B1899" s="13" t="s">
        <v>8219</v>
      </c>
      <c r="C1899" s="13">
        <v>29</v>
      </c>
    </row>
    <row r="1900" spans="2:3" x14ac:dyDescent="0.2">
      <c r="B1900" s="13" t="s">
        <v>8219</v>
      </c>
      <c r="C1900" s="13">
        <v>13</v>
      </c>
    </row>
    <row r="1901" spans="2:3" x14ac:dyDescent="0.2">
      <c r="B1901" s="13" t="s">
        <v>8219</v>
      </c>
      <c r="C1901" s="13">
        <v>72</v>
      </c>
    </row>
    <row r="1902" spans="2:3" x14ac:dyDescent="0.2">
      <c r="B1902" s="13" t="s">
        <v>8219</v>
      </c>
      <c r="C1902" s="13">
        <v>78</v>
      </c>
    </row>
    <row r="1903" spans="2:3" x14ac:dyDescent="0.2">
      <c r="B1903" s="13" t="s">
        <v>8219</v>
      </c>
      <c r="C1903" s="13">
        <v>49</v>
      </c>
    </row>
    <row r="1904" spans="2:3" x14ac:dyDescent="0.2">
      <c r="B1904" s="13" t="s">
        <v>8219</v>
      </c>
      <c r="C1904" s="13">
        <v>42</v>
      </c>
    </row>
    <row r="1905" spans="2:3" x14ac:dyDescent="0.2">
      <c r="B1905" s="13" t="s">
        <v>8219</v>
      </c>
      <c r="C1905" s="13">
        <v>35</v>
      </c>
    </row>
    <row r="1906" spans="2:3" x14ac:dyDescent="0.2">
      <c r="B1906" s="13" t="s">
        <v>8219</v>
      </c>
      <c r="C1906" s="13">
        <v>42</v>
      </c>
    </row>
    <row r="1907" spans="2:3" x14ac:dyDescent="0.2">
      <c r="B1907" s="13" t="s">
        <v>8219</v>
      </c>
      <c r="C1907" s="13">
        <v>42</v>
      </c>
    </row>
    <row r="1908" spans="2:3" x14ac:dyDescent="0.2">
      <c r="B1908" s="13" t="s">
        <v>8219</v>
      </c>
      <c r="C1908" s="13">
        <v>31</v>
      </c>
    </row>
    <row r="1909" spans="2:3" x14ac:dyDescent="0.2">
      <c r="B1909" s="13" t="s">
        <v>8219</v>
      </c>
      <c r="C1909" s="13">
        <v>38</v>
      </c>
    </row>
    <row r="1910" spans="2:3" x14ac:dyDescent="0.2">
      <c r="B1910" s="13" t="s">
        <v>8219</v>
      </c>
      <c r="C1910" s="13">
        <v>8</v>
      </c>
    </row>
    <row r="1911" spans="2:3" x14ac:dyDescent="0.2">
      <c r="B1911" s="13" t="s">
        <v>8219</v>
      </c>
      <c r="C1911" s="13">
        <v>39</v>
      </c>
    </row>
    <row r="1912" spans="2:3" x14ac:dyDescent="0.2">
      <c r="B1912" s="13" t="s">
        <v>8219</v>
      </c>
      <c r="C1912" s="13">
        <v>29</v>
      </c>
    </row>
    <row r="1913" spans="2:3" x14ac:dyDescent="0.2">
      <c r="B1913" s="13" t="s">
        <v>8219</v>
      </c>
      <c r="C1913" s="13">
        <v>72</v>
      </c>
    </row>
    <row r="1914" spans="2:3" x14ac:dyDescent="0.2">
      <c r="B1914" s="13" t="s">
        <v>8219</v>
      </c>
      <c r="C1914" s="13">
        <v>15</v>
      </c>
    </row>
    <row r="1915" spans="2:3" x14ac:dyDescent="0.2">
      <c r="B1915" s="13" t="s">
        <v>8219</v>
      </c>
      <c r="C1915" s="13">
        <v>33</v>
      </c>
    </row>
    <row r="1916" spans="2:3" x14ac:dyDescent="0.2">
      <c r="B1916" s="13" t="s">
        <v>8219</v>
      </c>
      <c r="C1916" s="13">
        <v>15</v>
      </c>
    </row>
    <row r="1917" spans="2:3" x14ac:dyDescent="0.2">
      <c r="B1917" s="13" t="s">
        <v>8219</v>
      </c>
      <c r="C1917" s="13">
        <v>19</v>
      </c>
    </row>
    <row r="1918" spans="2:3" x14ac:dyDescent="0.2">
      <c r="B1918" s="13" t="s">
        <v>8219</v>
      </c>
      <c r="C1918" s="13">
        <v>17</v>
      </c>
    </row>
    <row r="1919" spans="2:3" x14ac:dyDescent="0.2">
      <c r="B1919" s="13" t="s">
        <v>8219</v>
      </c>
      <c r="C1919" s="13">
        <v>44</v>
      </c>
    </row>
    <row r="1920" spans="2:3" x14ac:dyDescent="0.2">
      <c r="B1920" s="13" t="s">
        <v>8219</v>
      </c>
      <c r="C1920" s="13">
        <v>10</v>
      </c>
    </row>
    <row r="1921" spans="2:3" x14ac:dyDescent="0.2">
      <c r="B1921" s="13" t="s">
        <v>8219</v>
      </c>
      <c r="C1921" s="13">
        <v>46</v>
      </c>
    </row>
    <row r="1922" spans="2:3" x14ac:dyDescent="0.2">
      <c r="B1922" s="13" t="s">
        <v>8219</v>
      </c>
      <c r="C1922" s="13">
        <v>11</v>
      </c>
    </row>
    <row r="1923" spans="2:3" x14ac:dyDescent="0.2">
      <c r="B1923" s="13" t="s">
        <v>8219</v>
      </c>
      <c r="C1923" s="13">
        <v>13</v>
      </c>
    </row>
    <row r="1924" spans="2:3" x14ac:dyDescent="0.2">
      <c r="B1924" s="13" t="s">
        <v>8219</v>
      </c>
      <c r="C1924" s="13">
        <v>33</v>
      </c>
    </row>
    <row r="1925" spans="2:3" x14ac:dyDescent="0.2">
      <c r="B1925" s="13" t="s">
        <v>8219</v>
      </c>
      <c r="C1925" s="13">
        <v>28</v>
      </c>
    </row>
    <row r="1926" spans="2:3" x14ac:dyDescent="0.2">
      <c r="B1926" s="13" t="s">
        <v>8219</v>
      </c>
      <c r="C1926" s="13">
        <v>21</v>
      </c>
    </row>
    <row r="1927" spans="2:3" x14ac:dyDescent="0.2">
      <c r="B1927" s="13" t="s">
        <v>8219</v>
      </c>
      <c r="C1927" s="13">
        <v>13</v>
      </c>
    </row>
    <row r="1928" spans="2:3" x14ac:dyDescent="0.2">
      <c r="B1928" s="13" t="s">
        <v>8219</v>
      </c>
      <c r="C1928" s="13">
        <v>34</v>
      </c>
    </row>
    <row r="1929" spans="2:3" x14ac:dyDescent="0.2">
      <c r="B1929" s="13" t="s">
        <v>8219</v>
      </c>
      <c r="C1929" s="13">
        <v>80</v>
      </c>
    </row>
    <row r="1930" spans="2:3" x14ac:dyDescent="0.2">
      <c r="B1930" s="13" t="s">
        <v>8219</v>
      </c>
      <c r="C1930" s="13">
        <v>74</v>
      </c>
    </row>
    <row r="1931" spans="2:3" x14ac:dyDescent="0.2">
      <c r="B1931" s="13" t="s">
        <v>8219</v>
      </c>
      <c r="C1931" s="13">
        <v>7</v>
      </c>
    </row>
    <row r="1932" spans="2:3" x14ac:dyDescent="0.2">
      <c r="B1932" s="13" t="s">
        <v>8219</v>
      </c>
      <c r="C1932" s="13">
        <v>34</v>
      </c>
    </row>
    <row r="1933" spans="2:3" x14ac:dyDescent="0.2">
      <c r="B1933" s="13" t="s">
        <v>8219</v>
      </c>
      <c r="C1933" s="13">
        <v>86</v>
      </c>
    </row>
    <row r="1934" spans="2:3" x14ac:dyDescent="0.2">
      <c r="B1934" s="13" t="s">
        <v>8219</v>
      </c>
      <c r="C1934" s="13">
        <v>37</v>
      </c>
    </row>
    <row r="1935" spans="2:3" x14ac:dyDescent="0.2">
      <c r="B1935" s="13" t="s">
        <v>8219</v>
      </c>
      <c r="C1935" s="13">
        <v>18</v>
      </c>
    </row>
    <row r="1936" spans="2:3" x14ac:dyDescent="0.2">
      <c r="B1936" s="13" t="s">
        <v>8219</v>
      </c>
      <c r="C1936" s="13">
        <v>22</v>
      </c>
    </row>
    <row r="1937" spans="2:3" x14ac:dyDescent="0.2">
      <c r="B1937" s="13" t="s">
        <v>8219</v>
      </c>
      <c r="C1937" s="13">
        <v>26</v>
      </c>
    </row>
    <row r="1938" spans="2:3" x14ac:dyDescent="0.2">
      <c r="B1938" s="13" t="s">
        <v>8219</v>
      </c>
      <c r="C1938" s="13">
        <v>27</v>
      </c>
    </row>
    <row r="1939" spans="2:3" x14ac:dyDescent="0.2">
      <c r="B1939" s="13" t="s">
        <v>8219</v>
      </c>
      <c r="C1939" s="13">
        <v>8</v>
      </c>
    </row>
    <row r="1940" spans="2:3" x14ac:dyDescent="0.2">
      <c r="B1940" s="13" t="s">
        <v>8219</v>
      </c>
      <c r="C1940" s="13">
        <v>204</v>
      </c>
    </row>
    <row r="1941" spans="2:3" x14ac:dyDescent="0.2">
      <c r="B1941" s="13" t="s">
        <v>8219</v>
      </c>
      <c r="C1941" s="13">
        <v>46</v>
      </c>
    </row>
    <row r="1942" spans="2:3" x14ac:dyDescent="0.2">
      <c r="B1942" s="13" t="s">
        <v>8219</v>
      </c>
      <c r="C1942" s="13">
        <v>17</v>
      </c>
    </row>
    <row r="1943" spans="2:3" x14ac:dyDescent="0.2">
      <c r="B1943" s="13" t="s">
        <v>8219</v>
      </c>
      <c r="C1943" s="13">
        <v>28</v>
      </c>
    </row>
    <row r="1944" spans="2:3" x14ac:dyDescent="0.2">
      <c r="B1944" s="13" t="s">
        <v>8219</v>
      </c>
      <c r="C1944" s="13">
        <v>83</v>
      </c>
    </row>
    <row r="1945" spans="2:3" x14ac:dyDescent="0.2">
      <c r="B1945" s="13" t="s">
        <v>8219</v>
      </c>
      <c r="C1945" s="13">
        <v>13</v>
      </c>
    </row>
    <row r="1946" spans="2:3" x14ac:dyDescent="0.2">
      <c r="B1946" s="13" t="s">
        <v>8219</v>
      </c>
      <c r="C1946" s="13">
        <v>8</v>
      </c>
    </row>
    <row r="1947" spans="2:3" x14ac:dyDescent="0.2">
      <c r="B1947" s="13" t="s">
        <v>8219</v>
      </c>
      <c r="C1947" s="13">
        <v>32</v>
      </c>
    </row>
    <row r="1948" spans="2:3" x14ac:dyDescent="0.2">
      <c r="B1948" s="13" t="s">
        <v>8219</v>
      </c>
      <c r="C1948" s="13">
        <v>85</v>
      </c>
    </row>
    <row r="1949" spans="2:3" x14ac:dyDescent="0.2">
      <c r="B1949" s="13" t="s">
        <v>8219</v>
      </c>
      <c r="C1949" s="13">
        <v>29</v>
      </c>
    </row>
    <row r="1950" spans="2:3" x14ac:dyDescent="0.2">
      <c r="B1950" s="13" t="s">
        <v>8219</v>
      </c>
      <c r="C1950" s="13">
        <v>24</v>
      </c>
    </row>
    <row r="1951" spans="2:3" x14ac:dyDescent="0.2">
      <c r="B1951" s="13" t="s">
        <v>8219</v>
      </c>
      <c r="C1951" s="13">
        <v>8</v>
      </c>
    </row>
    <row r="1952" spans="2:3" x14ac:dyDescent="0.2">
      <c r="B1952" s="13" t="s">
        <v>8219</v>
      </c>
      <c r="C1952" s="13">
        <v>19</v>
      </c>
    </row>
    <row r="1953" spans="2:3" x14ac:dyDescent="0.2">
      <c r="B1953" s="13" t="s">
        <v>8219</v>
      </c>
      <c r="C1953" s="13">
        <v>336</v>
      </c>
    </row>
    <row r="1954" spans="2:3" x14ac:dyDescent="0.2">
      <c r="B1954" s="13" t="s">
        <v>8219</v>
      </c>
      <c r="C1954" s="13">
        <v>13</v>
      </c>
    </row>
    <row r="1955" spans="2:3" x14ac:dyDescent="0.2">
      <c r="B1955" s="13" t="s">
        <v>8219</v>
      </c>
      <c r="C1955" s="13">
        <v>42</v>
      </c>
    </row>
    <row r="1956" spans="2:3" x14ac:dyDescent="0.2">
      <c r="B1956" s="13" t="s">
        <v>8219</v>
      </c>
      <c r="C1956" s="13">
        <v>64</v>
      </c>
    </row>
    <row r="1957" spans="2:3" x14ac:dyDescent="0.2">
      <c r="B1957" s="13" t="s">
        <v>8219</v>
      </c>
      <c r="C1957" s="13">
        <v>25</v>
      </c>
    </row>
    <row r="1958" spans="2:3" x14ac:dyDescent="0.2">
      <c r="B1958" s="13" t="s">
        <v>8219</v>
      </c>
      <c r="C1958" s="13">
        <v>20</v>
      </c>
    </row>
    <row r="1959" spans="2:3" x14ac:dyDescent="0.2">
      <c r="B1959" s="13" t="s">
        <v>8219</v>
      </c>
      <c r="C1959" s="13">
        <v>104</v>
      </c>
    </row>
    <row r="1960" spans="2:3" x14ac:dyDescent="0.2">
      <c r="B1960" s="13" t="s">
        <v>8219</v>
      </c>
      <c r="C1960" s="13">
        <v>53</v>
      </c>
    </row>
    <row r="1961" spans="2:3" x14ac:dyDescent="0.2">
      <c r="B1961" s="13" t="s">
        <v>8219</v>
      </c>
      <c r="C1961" s="13">
        <v>14</v>
      </c>
    </row>
    <row r="1962" spans="2:3" x14ac:dyDescent="0.2">
      <c r="B1962" s="13" t="s">
        <v>8219</v>
      </c>
      <c r="C1962" s="13">
        <v>20</v>
      </c>
    </row>
    <row r="1963" spans="2:3" x14ac:dyDescent="0.2">
      <c r="B1963" s="13" t="s">
        <v>8219</v>
      </c>
      <c r="C1963" s="13">
        <v>558</v>
      </c>
    </row>
    <row r="1964" spans="2:3" x14ac:dyDescent="0.2">
      <c r="B1964" s="13" t="s">
        <v>8219</v>
      </c>
      <c r="C1964" s="13">
        <v>22</v>
      </c>
    </row>
    <row r="1965" spans="2:3" x14ac:dyDescent="0.2">
      <c r="B1965" s="13" t="s">
        <v>8219</v>
      </c>
      <c r="C1965" s="13">
        <v>24</v>
      </c>
    </row>
    <row r="1966" spans="2:3" x14ac:dyDescent="0.2">
      <c r="B1966" s="13" t="s">
        <v>8219</v>
      </c>
      <c r="C1966" s="13">
        <v>74</v>
      </c>
    </row>
    <row r="1967" spans="2:3" x14ac:dyDescent="0.2">
      <c r="B1967" s="13" t="s">
        <v>8219</v>
      </c>
      <c r="C1967" s="13">
        <v>54</v>
      </c>
    </row>
    <row r="1968" spans="2:3" x14ac:dyDescent="0.2">
      <c r="B1968" s="13" t="s">
        <v>8219</v>
      </c>
      <c r="C1968" s="13">
        <v>31</v>
      </c>
    </row>
    <row r="1969" spans="2:3" x14ac:dyDescent="0.2">
      <c r="B1969" s="13" t="s">
        <v>8219</v>
      </c>
      <c r="C1969" s="13">
        <v>25</v>
      </c>
    </row>
    <row r="1970" spans="2:3" x14ac:dyDescent="0.2">
      <c r="B1970" s="13" t="s">
        <v>8219</v>
      </c>
      <c r="C1970" s="13">
        <v>17</v>
      </c>
    </row>
    <row r="1971" spans="2:3" x14ac:dyDescent="0.2">
      <c r="B1971" s="13" t="s">
        <v>8219</v>
      </c>
      <c r="C1971" s="13">
        <v>12</v>
      </c>
    </row>
    <row r="1972" spans="2:3" x14ac:dyDescent="0.2">
      <c r="B1972" s="13" t="s">
        <v>8219</v>
      </c>
      <c r="C1972" s="13">
        <v>38</v>
      </c>
    </row>
    <row r="1973" spans="2:3" x14ac:dyDescent="0.2">
      <c r="B1973" s="13" t="s">
        <v>8219</v>
      </c>
      <c r="C1973" s="13">
        <v>41</v>
      </c>
    </row>
    <row r="1974" spans="2:3" x14ac:dyDescent="0.2">
      <c r="B1974" s="13" t="s">
        <v>8219</v>
      </c>
      <c r="C1974" s="13">
        <v>19</v>
      </c>
    </row>
    <row r="1975" spans="2:3" x14ac:dyDescent="0.2">
      <c r="B1975" s="13" t="s">
        <v>8219</v>
      </c>
      <c r="C1975" s="13">
        <v>41</v>
      </c>
    </row>
    <row r="1976" spans="2:3" x14ac:dyDescent="0.2">
      <c r="B1976" s="13" t="s">
        <v>8219</v>
      </c>
      <c r="C1976" s="13">
        <v>26</v>
      </c>
    </row>
    <row r="1977" spans="2:3" x14ac:dyDescent="0.2">
      <c r="B1977" s="13" t="s">
        <v>8219</v>
      </c>
      <c r="C1977" s="13">
        <v>25</v>
      </c>
    </row>
    <row r="1978" spans="2:3" x14ac:dyDescent="0.2">
      <c r="B1978" s="13" t="s">
        <v>8219</v>
      </c>
      <c r="C1978" s="13">
        <v>9</v>
      </c>
    </row>
    <row r="1979" spans="2:3" x14ac:dyDescent="0.2">
      <c r="B1979" s="13" t="s">
        <v>8219</v>
      </c>
      <c r="C1979" s="13">
        <v>78</v>
      </c>
    </row>
    <row r="1980" spans="2:3" x14ac:dyDescent="0.2">
      <c r="B1980" s="13" t="s">
        <v>8219</v>
      </c>
      <c r="C1980" s="13">
        <v>45</v>
      </c>
    </row>
    <row r="1981" spans="2:3" x14ac:dyDescent="0.2">
      <c r="B1981" s="13" t="s">
        <v>8219</v>
      </c>
      <c r="C1981" s="13">
        <v>102</v>
      </c>
    </row>
    <row r="1982" spans="2:3" x14ac:dyDescent="0.2">
      <c r="B1982" s="13" t="s">
        <v>8219</v>
      </c>
      <c r="C1982" s="13">
        <v>5</v>
      </c>
    </row>
    <row r="1983" spans="2:3" x14ac:dyDescent="0.2">
      <c r="B1983" s="13" t="s">
        <v>8219</v>
      </c>
      <c r="C1983" s="13">
        <v>27</v>
      </c>
    </row>
    <row r="1984" spans="2:3" x14ac:dyDescent="0.2">
      <c r="B1984" s="13" t="s">
        <v>8219</v>
      </c>
      <c r="C1984" s="13">
        <v>37</v>
      </c>
    </row>
    <row r="1985" spans="2:3" x14ac:dyDescent="0.2">
      <c r="B1985" s="13" t="s">
        <v>8219</v>
      </c>
      <c r="C1985" s="13">
        <v>14</v>
      </c>
    </row>
    <row r="1986" spans="2:3" x14ac:dyDescent="0.2">
      <c r="B1986" s="13" t="s">
        <v>8219</v>
      </c>
      <c r="C1986" s="13">
        <v>27</v>
      </c>
    </row>
    <row r="1987" spans="2:3" x14ac:dyDescent="0.2">
      <c r="B1987" s="13" t="s">
        <v>8219</v>
      </c>
      <c r="C1987" s="13">
        <v>45</v>
      </c>
    </row>
    <row r="1988" spans="2:3" x14ac:dyDescent="0.2">
      <c r="B1988" s="13" t="s">
        <v>8219</v>
      </c>
      <c r="C1988" s="13">
        <v>49</v>
      </c>
    </row>
    <row r="1989" spans="2:3" x14ac:dyDescent="0.2">
      <c r="B1989" s="13" t="s">
        <v>8219</v>
      </c>
      <c r="C1989" s="13">
        <v>24</v>
      </c>
    </row>
    <row r="1990" spans="2:3" x14ac:dyDescent="0.2">
      <c r="B1990" s="13" t="s">
        <v>8219</v>
      </c>
      <c r="C1990" s="13">
        <v>112</v>
      </c>
    </row>
    <row r="1991" spans="2:3" x14ac:dyDescent="0.2">
      <c r="B1991" s="13" t="s">
        <v>8219</v>
      </c>
      <c r="C1991" s="13">
        <v>23</v>
      </c>
    </row>
    <row r="1992" spans="2:3" x14ac:dyDescent="0.2">
      <c r="B1992" s="13" t="s">
        <v>8219</v>
      </c>
      <c r="C1992" s="13">
        <v>54</v>
      </c>
    </row>
    <row r="1993" spans="2:3" x14ac:dyDescent="0.2">
      <c r="B1993" s="13" t="s">
        <v>8219</v>
      </c>
      <c r="C1993" s="13">
        <v>28</v>
      </c>
    </row>
    <row r="1994" spans="2:3" x14ac:dyDescent="0.2">
      <c r="B1994" s="13" t="s">
        <v>8219</v>
      </c>
      <c r="C1994" s="13">
        <v>11</v>
      </c>
    </row>
    <row r="1995" spans="2:3" x14ac:dyDescent="0.2">
      <c r="B1995" s="13" t="s">
        <v>8219</v>
      </c>
      <c r="C1995" s="13">
        <v>62</v>
      </c>
    </row>
    <row r="1996" spans="2:3" x14ac:dyDescent="0.2">
      <c r="B1996" s="13" t="s">
        <v>8219</v>
      </c>
      <c r="C1996" s="13">
        <v>73</v>
      </c>
    </row>
    <row r="1997" spans="2:3" x14ac:dyDescent="0.2">
      <c r="B1997" s="13" t="s">
        <v>8219</v>
      </c>
      <c r="C1997" s="13">
        <v>18</v>
      </c>
    </row>
    <row r="1998" spans="2:3" x14ac:dyDescent="0.2">
      <c r="B1998" s="13" t="s">
        <v>8219</v>
      </c>
      <c r="C1998" s="13">
        <v>35</v>
      </c>
    </row>
    <row r="1999" spans="2:3" x14ac:dyDescent="0.2">
      <c r="B1999" s="13" t="s">
        <v>8219</v>
      </c>
      <c r="C1999" s="13">
        <v>43</v>
      </c>
    </row>
    <row r="2000" spans="2:3" x14ac:dyDescent="0.2">
      <c r="B2000" s="13" t="s">
        <v>8219</v>
      </c>
      <c r="C2000" s="13">
        <v>36</v>
      </c>
    </row>
    <row r="2001" spans="2:3" x14ac:dyDescent="0.2">
      <c r="B2001" s="13" t="s">
        <v>8219</v>
      </c>
      <c r="C2001" s="13">
        <v>62</v>
      </c>
    </row>
    <row r="2002" spans="2:3" x14ac:dyDescent="0.2">
      <c r="B2002" s="13" t="s">
        <v>8219</v>
      </c>
      <c r="C2002" s="13">
        <v>15</v>
      </c>
    </row>
    <row r="2003" spans="2:3" x14ac:dyDescent="0.2">
      <c r="B2003" s="13" t="s">
        <v>8219</v>
      </c>
      <c r="C2003" s="13">
        <v>33</v>
      </c>
    </row>
    <row r="2004" spans="2:3" x14ac:dyDescent="0.2">
      <c r="B2004" s="13" t="s">
        <v>8219</v>
      </c>
      <c r="C2004" s="13">
        <v>27</v>
      </c>
    </row>
    <row r="2005" spans="2:3" x14ac:dyDescent="0.2">
      <c r="B2005" s="13" t="s">
        <v>8219</v>
      </c>
      <c r="C2005" s="13">
        <v>17</v>
      </c>
    </row>
    <row r="2006" spans="2:3" x14ac:dyDescent="0.2">
      <c r="B2006" s="13" t="s">
        <v>8219</v>
      </c>
      <c r="C2006" s="13">
        <v>4</v>
      </c>
    </row>
    <row r="2007" spans="2:3" x14ac:dyDescent="0.2">
      <c r="B2007" s="13" t="s">
        <v>8219</v>
      </c>
      <c r="C2007" s="13">
        <v>53</v>
      </c>
    </row>
    <row r="2008" spans="2:3" x14ac:dyDescent="0.2">
      <c r="B2008" s="13" t="s">
        <v>8219</v>
      </c>
      <c r="C2008" s="13">
        <v>49</v>
      </c>
    </row>
    <row r="2009" spans="2:3" x14ac:dyDescent="0.2">
      <c r="B2009" s="13" t="s">
        <v>8219</v>
      </c>
      <c r="C2009" s="13">
        <v>57</v>
      </c>
    </row>
    <row r="2010" spans="2:3" x14ac:dyDescent="0.2">
      <c r="B2010" s="13" t="s">
        <v>8219</v>
      </c>
      <c r="C2010" s="13">
        <v>69</v>
      </c>
    </row>
    <row r="2011" spans="2:3" x14ac:dyDescent="0.2">
      <c r="B2011" s="13" t="s">
        <v>8219</v>
      </c>
      <c r="C2011" s="13">
        <v>15</v>
      </c>
    </row>
    <row r="2012" spans="2:3" x14ac:dyDescent="0.2">
      <c r="B2012" s="13" t="s">
        <v>8219</v>
      </c>
      <c r="C2012" s="13">
        <v>64</v>
      </c>
    </row>
    <row r="2013" spans="2:3" x14ac:dyDescent="0.2">
      <c r="B2013" s="13" t="s">
        <v>8219</v>
      </c>
      <c r="C2013" s="13">
        <v>20</v>
      </c>
    </row>
    <row r="2014" spans="2:3" x14ac:dyDescent="0.2">
      <c r="B2014" s="13" t="s">
        <v>8219</v>
      </c>
      <c r="C2014" s="13">
        <v>27</v>
      </c>
    </row>
    <row r="2015" spans="2:3" x14ac:dyDescent="0.2">
      <c r="B2015" s="13" t="s">
        <v>8219</v>
      </c>
      <c r="C2015" s="13">
        <v>21</v>
      </c>
    </row>
    <row r="2016" spans="2:3" x14ac:dyDescent="0.2">
      <c r="B2016" s="13" t="s">
        <v>8219</v>
      </c>
      <c r="C2016" s="13">
        <v>31</v>
      </c>
    </row>
    <row r="2017" spans="2:3" x14ac:dyDescent="0.2">
      <c r="B2017" s="13" t="s">
        <v>8219</v>
      </c>
      <c r="C2017" s="13">
        <v>51</v>
      </c>
    </row>
    <row r="2018" spans="2:3" x14ac:dyDescent="0.2">
      <c r="B2018" s="13" t="s">
        <v>8219</v>
      </c>
      <c r="C2018" s="13">
        <v>57</v>
      </c>
    </row>
    <row r="2019" spans="2:3" x14ac:dyDescent="0.2">
      <c r="B2019" s="13" t="s">
        <v>8219</v>
      </c>
      <c r="C2019" s="13">
        <v>20</v>
      </c>
    </row>
    <row r="2020" spans="2:3" x14ac:dyDescent="0.2">
      <c r="B2020" s="13" t="s">
        <v>8219</v>
      </c>
      <c r="C2020" s="13">
        <v>71</v>
      </c>
    </row>
    <row r="2021" spans="2:3" x14ac:dyDescent="0.2">
      <c r="B2021" s="13" t="s">
        <v>8219</v>
      </c>
      <c r="C2021" s="13">
        <v>72</v>
      </c>
    </row>
    <row r="2022" spans="2:3" x14ac:dyDescent="0.2">
      <c r="B2022" s="13" t="s">
        <v>8219</v>
      </c>
      <c r="C2022" s="13">
        <v>45</v>
      </c>
    </row>
    <row r="2023" spans="2:3" x14ac:dyDescent="0.2">
      <c r="B2023" s="13" t="s">
        <v>8219</v>
      </c>
      <c r="C2023" s="13">
        <v>51</v>
      </c>
    </row>
    <row r="2024" spans="2:3" x14ac:dyDescent="0.2">
      <c r="B2024" s="13" t="s">
        <v>8219</v>
      </c>
      <c r="C2024" s="13">
        <v>56</v>
      </c>
    </row>
    <row r="2025" spans="2:3" x14ac:dyDescent="0.2">
      <c r="B2025" s="13" t="s">
        <v>8219</v>
      </c>
      <c r="C2025" s="13">
        <v>17</v>
      </c>
    </row>
    <row r="2026" spans="2:3" x14ac:dyDescent="0.2">
      <c r="B2026" s="13" t="s">
        <v>8219</v>
      </c>
      <c r="C2026" s="13">
        <v>197</v>
      </c>
    </row>
    <row r="2027" spans="2:3" x14ac:dyDescent="0.2">
      <c r="B2027" s="13" t="s">
        <v>8219</v>
      </c>
      <c r="C2027" s="13">
        <v>70</v>
      </c>
    </row>
    <row r="2028" spans="2:3" x14ac:dyDescent="0.2">
      <c r="B2028" s="13" t="s">
        <v>8219</v>
      </c>
      <c r="C2028" s="13">
        <v>21</v>
      </c>
    </row>
    <row r="2029" spans="2:3" x14ac:dyDescent="0.2">
      <c r="B2029" s="13" t="s">
        <v>8219</v>
      </c>
      <c r="C2029" s="13">
        <v>34</v>
      </c>
    </row>
    <row r="2030" spans="2:3" x14ac:dyDescent="0.2">
      <c r="B2030" s="13" t="s">
        <v>8219</v>
      </c>
      <c r="C2030" s="13">
        <v>39</v>
      </c>
    </row>
    <row r="2031" spans="2:3" x14ac:dyDescent="0.2">
      <c r="B2031" s="13" t="s">
        <v>8219</v>
      </c>
      <c r="C2031" s="13">
        <v>78</v>
      </c>
    </row>
    <row r="2032" spans="2:3" x14ac:dyDescent="0.2">
      <c r="B2032" s="13" t="s">
        <v>8219</v>
      </c>
      <c r="C2032" s="13">
        <v>48</v>
      </c>
    </row>
    <row r="2033" spans="2:3" x14ac:dyDescent="0.2">
      <c r="B2033" s="13" t="s">
        <v>8219</v>
      </c>
      <c r="C2033" s="13">
        <v>29</v>
      </c>
    </row>
    <row r="2034" spans="2:3" x14ac:dyDescent="0.2">
      <c r="B2034" s="13" t="s">
        <v>8219</v>
      </c>
      <c r="C2034" s="13">
        <v>73</v>
      </c>
    </row>
    <row r="2035" spans="2:3" x14ac:dyDescent="0.2">
      <c r="B2035" s="13" t="s">
        <v>8219</v>
      </c>
      <c r="C2035" s="13">
        <v>8</v>
      </c>
    </row>
    <row r="2036" spans="2:3" x14ac:dyDescent="0.2">
      <c r="B2036" s="13" t="s">
        <v>8219</v>
      </c>
      <c r="C2036" s="13">
        <v>17</v>
      </c>
    </row>
    <row r="2037" spans="2:3" x14ac:dyDescent="0.2">
      <c r="B2037" s="13" t="s">
        <v>8219</v>
      </c>
      <c r="C2037" s="13">
        <v>9</v>
      </c>
    </row>
    <row r="2038" spans="2:3" x14ac:dyDescent="0.2">
      <c r="B2038" s="13" t="s">
        <v>8219</v>
      </c>
      <c r="C2038" s="13">
        <v>17</v>
      </c>
    </row>
    <row r="2039" spans="2:3" x14ac:dyDescent="0.2">
      <c r="B2039" s="13" t="s">
        <v>8219</v>
      </c>
      <c r="C2039" s="13">
        <v>33</v>
      </c>
    </row>
    <row r="2040" spans="2:3" x14ac:dyDescent="0.2">
      <c r="B2040" s="13" t="s">
        <v>8219</v>
      </c>
      <c r="C2040" s="13">
        <v>38</v>
      </c>
    </row>
    <row r="2041" spans="2:3" x14ac:dyDescent="0.2">
      <c r="B2041" s="13" t="s">
        <v>8219</v>
      </c>
      <c r="C2041" s="13">
        <v>79</v>
      </c>
    </row>
    <row r="2042" spans="2:3" x14ac:dyDescent="0.2">
      <c r="B2042" s="13" t="s">
        <v>8219</v>
      </c>
      <c r="C2042" s="13">
        <v>46</v>
      </c>
    </row>
    <row r="2043" spans="2:3" x14ac:dyDescent="0.2">
      <c r="B2043" s="13" t="s">
        <v>8219</v>
      </c>
      <c r="C2043" s="13">
        <v>20</v>
      </c>
    </row>
    <row r="2044" spans="2:3" x14ac:dyDescent="0.2">
      <c r="B2044" s="13" t="s">
        <v>8219</v>
      </c>
      <c r="C2044" s="13">
        <v>20</v>
      </c>
    </row>
    <row r="2045" spans="2:3" x14ac:dyDescent="0.2">
      <c r="B2045" s="13" t="s">
        <v>8219</v>
      </c>
      <c r="C2045" s="13">
        <v>13</v>
      </c>
    </row>
    <row r="2046" spans="2:3" x14ac:dyDescent="0.2">
      <c r="B2046" s="13" t="s">
        <v>8219</v>
      </c>
      <c r="C2046" s="13">
        <v>22</v>
      </c>
    </row>
    <row r="2047" spans="2:3" x14ac:dyDescent="0.2">
      <c r="B2047" s="13" t="s">
        <v>8219</v>
      </c>
      <c r="C2047" s="13">
        <v>36</v>
      </c>
    </row>
    <row r="2048" spans="2:3" x14ac:dyDescent="0.2">
      <c r="B2048" s="13" t="s">
        <v>8219</v>
      </c>
      <c r="C2048" s="13">
        <v>40</v>
      </c>
    </row>
    <row r="2049" spans="2:3" x14ac:dyDescent="0.2">
      <c r="B2049" s="13" t="s">
        <v>8219</v>
      </c>
      <c r="C2049" s="13">
        <v>9</v>
      </c>
    </row>
    <row r="2050" spans="2:3" x14ac:dyDescent="0.2">
      <c r="B2050" s="13" t="s">
        <v>8219</v>
      </c>
      <c r="C2050" s="13">
        <v>19</v>
      </c>
    </row>
    <row r="2051" spans="2:3" x14ac:dyDescent="0.2">
      <c r="B2051" s="13" t="s">
        <v>8219</v>
      </c>
      <c r="C2051" s="13">
        <v>14</v>
      </c>
    </row>
    <row r="2052" spans="2:3" x14ac:dyDescent="0.2">
      <c r="B2052" s="13" t="s">
        <v>8219</v>
      </c>
      <c r="C2052" s="13">
        <v>38</v>
      </c>
    </row>
    <row r="2053" spans="2:3" x14ac:dyDescent="0.2">
      <c r="B2053" s="13" t="s">
        <v>8219</v>
      </c>
      <c r="C2053" s="13">
        <v>58</v>
      </c>
    </row>
    <row r="2054" spans="2:3" x14ac:dyDescent="0.2">
      <c r="B2054" s="13" t="s">
        <v>8219</v>
      </c>
      <c r="C2054" s="13">
        <v>28</v>
      </c>
    </row>
    <row r="2055" spans="2:3" x14ac:dyDescent="0.2">
      <c r="B2055" s="13" t="s">
        <v>8219</v>
      </c>
      <c r="C2055" s="13">
        <v>17</v>
      </c>
    </row>
    <row r="2056" spans="2:3" x14ac:dyDescent="0.2">
      <c r="B2056" s="13" t="s">
        <v>8219</v>
      </c>
      <c r="C2056" s="13">
        <v>12</v>
      </c>
    </row>
    <row r="2057" spans="2:3" x14ac:dyDescent="0.2">
      <c r="B2057" s="13" t="s">
        <v>8219</v>
      </c>
      <c r="C2057" s="13">
        <v>40</v>
      </c>
    </row>
    <row r="2058" spans="2:3" x14ac:dyDescent="0.2">
      <c r="B2058" s="13" t="s">
        <v>8219</v>
      </c>
      <c r="C2058" s="13">
        <v>57</v>
      </c>
    </row>
    <row r="2059" spans="2:3" x14ac:dyDescent="0.2">
      <c r="B2059" s="13" t="s">
        <v>8219</v>
      </c>
      <c r="C2059" s="13">
        <v>114</v>
      </c>
    </row>
    <row r="2060" spans="2:3" x14ac:dyDescent="0.2">
      <c r="B2060" s="13" t="s">
        <v>8219</v>
      </c>
      <c r="C2060" s="13">
        <v>31</v>
      </c>
    </row>
    <row r="2061" spans="2:3" x14ac:dyDescent="0.2">
      <c r="B2061" s="13" t="s">
        <v>8219</v>
      </c>
      <c r="C2061" s="13">
        <v>3</v>
      </c>
    </row>
    <row r="2062" spans="2:3" x14ac:dyDescent="0.2">
      <c r="B2062" s="13" t="s">
        <v>8219</v>
      </c>
      <c r="C2062" s="13">
        <v>16</v>
      </c>
    </row>
    <row r="2063" spans="2:3" x14ac:dyDescent="0.2">
      <c r="B2063" s="13" t="s">
        <v>8219</v>
      </c>
      <c r="C2063" s="13">
        <v>199</v>
      </c>
    </row>
    <row r="2064" spans="2:3" x14ac:dyDescent="0.2">
      <c r="B2064" s="13" t="s">
        <v>8219</v>
      </c>
      <c r="C2064" s="13">
        <v>31</v>
      </c>
    </row>
    <row r="2065" spans="2:3" x14ac:dyDescent="0.2">
      <c r="B2065" s="13" t="s">
        <v>8219</v>
      </c>
      <c r="C2065" s="13">
        <v>30</v>
      </c>
    </row>
    <row r="2066" spans="2:3" x14ac:dyDescent="0.2">
      <c r="B2066" s="13" t="s">
        <v>8219</v>
      </c>
      <c r="C2066" s="13">
        <v>34</v>
      </c>
    </row>
    <row r="2067" spans="2:3" x14ac:dyDescent="0.2">
      <c r="B2067" s="13" t="s">
        <v>8219</v>
      </c>
      <c r="C2067" s="13">
        <v>18</v>
      </c>
    </row>
    <row r="2068" spans="2:3" x14ac:dyDescent="0.2">
      <c r="B2068" s="13" t="s">
        <v>8219</v>
      </c>
      <c r="C2068" s="13">
        <v>67</v>
      </c>
    </row>
    <row r="2069" spans="2:3" x14ac:dyDescent="0.2">
      <c r="B2069" s="13" t="s">
        <v>8219</v>
      </c>
      <c r="C2069" s="13">
        <v>66</v>
      </c>
    </row>
    <row r="2070" spans="2:3" x14ac:dyDescent="0.2">
      <c r="B2070" s="13" t="s">
        <v>8219</v>
      </c>
      <c r="C2070" s="13">
        <v>23</v>
      </c>
    </row>
    <row r="2071" spans="2:3" x14ac:dyDescent="0.2">
      <c r="B2071" s="13" t="s">
        <v>8219</v>
      </c>
      <c r="C2071" s="13">
        <v>126</v>
      </c>
    </row>
    <row r="2072" spans="2:3" x14ac:dyDescent="0.2">
      <c r="B2072" s="13" t="s">
        <v>8219</v>
      </c>
      <c r="C2072" s="13">
        <v>6</v>
      </c>
    </row>
    <row r="2073" spans="2:3" x14ac:dyDescent="0.2">
      <c r="B2073" s="13" t="s">
        <v>8219</v>
      </c>
      <c r="C2073" s="13">
        <v>25</v>
      </c>
    </row>
    <row r="2074" spans="2:3" x14ac:dyDescent="0.2">
      <c r="B2074" s="13" t="s">
        <v>8219</v>
      </c>
      <c r="C2074" s="13">
        <v>39</v>
      </c>
    </row>
    <row r="2075" spans="2:3" x14ac:dyDescent="0.2">
      <c r="B2075" s="13" t="s">
        <v>8219</v>
      </c>
      <c r="C2075" s="13">
        <v>62</v>
      </c>
    </row>
    <row r="2076" spans="2:3" x14ac:dyDescent="0.2">
      <c r="B2076" s="13" t="s">
        <v>8219</v>
      </c>
      <c r="C2076" s="13">
        <v>31</v>
      </c>
    </row>
    <row r="2077" spans="2:3" x14ac:dyDescent="0.2">
      <c r="B2077" s="13" t="s">
        <v>8219</v>
      </c>
      <c r="C2077" s="13">
        <v>274</v>
      </c>
    </row>
    <row r="2078" spans="2:3" x14ac:dyDescent="0.2">
      <c r="B2078" s="13" t="s">
        <v>8219</v>
      </c>
      <c r="C2078" s="13">
        <v>17</v>
      </c>
    </row>
    <row r="2079" spans="2:3" x14ac:dyDescent="0.2">
      <c r="B2079" s="13" t="s">
        <v>8219</v>
      </c>
      <c r="C2079" s="13">
        <v>14</v>
      </c>
    </row>
    <row r="2080" spans="2:3" x14ac:dyDescent="0.2">
      <c r="B2080" s="13" t="s">
        <v>8219</v>
      </c>
      <c r="C2080" s="13">
        <v>60</v>
      </c>
    </row>
    <row r="2081" spans="2:3" x14ac:dyDescent="0.2">
      <c r="B2081" s="13" t="s">
        <v>8219</v>
      </c>
      <c r="C2081" s="13">
        <v>33</v>
      </c>
    </row>
    <row r="2082" spans="2:3" x14ac:dyDescent="0.2">
      <c r="B2082" s="13" t="s">
        <v>8219</v>
      </c>
      <c r="C2082" s="13">
        <v>78</v>
      </c>
    </row>
    <row r="2083" spans="2:3" x14ac:dyDescent="0.2">
      <c r="B2083" s="13" t="s">
        <v>8219</v>
      </c>
      <c r="C2083" s="13">
        <v>30</v>
      </c>
    </row>
    <row r="2084" spans="2:3" x14ac:dyDescent="0.2">
      <c r="B2084" s="13" t="s">
        <v>8219</v>
      </c>
      <c r="C2084" s="13">
        <v>136</v>
      </c>
    </row>
    <row r="2085" spans="2:3" x14ac:dyDescent="0.2">
      <c r="B2085" s="13" t="s">
        <v>8219</v>
      </c>
      <c r="C2085" s="13">
        <v>40</v>
      </c>
    </row>
    <row r="2086" spans="2:3" x14ac:dyDescent="0.2">
      <c r="B2086" s="13" t="s">
        <v>8219</v>
      </c>
      <c r="C2086" s="13">
        <v>18</v>
      </c>
    </row>
    <row r="2087" spans="2:3" x14ac:dyDescent="0.2">
      <c r="B2087" s="13" t="s">
        <v>8219</v>
      </c>
      <c r="C2087" s="13">
        <v>39</v>
      </c>
    </row>
    <row r="2088" spans="2:3" x14ac:dyDescent="0.2">
      <c r="B2088" s="13" t="s">
        <v>8219</v>
      </c>
      <c r="C2088" s="13">
        <v>21</v>
      </c>
    </row>
    <row r="2089" spans="2:3" x14ac:dyDescent="0.2">
      <c r="B2089" s="13" t="s">
        <v>8219</v>
      </c>
      <c r="C2089" s="13">
        <v>30</v>
      </c>
    </row>
    <row r="2090" spans="2:3" x14ac:dyDescent="0.2">
      <c r="B2090" s="13" t="s">
        <v>8219</v>
      </c>
      <c r="C2090" s="13">
        <v>27</v>
      </c>
    </row>
    <row r="2091" spans="2:3" x14ac:dyDescent="0.2">
      <c r="B2091" s="13" t="s">
        <v>8219</v>
      </c>
      <c r="C2091" s="13">
        <v>35</v>
      </c>
    </row>
    <row r="2092" spans="2:3" x14ac:dyDescent="0.2">
      <c r="B2092" s="13" t="s">
        <v>8219</v>
      </c>
      <c r="C2092" s="13">
        <v>13</v>
      </c>
    </row>
    <row r="2093" spans="2:3" x14ac:dyDescent="0.2">
      <c r="B2093" s="13" t="s">
        <v>8219</v>
      </c>
      <c r="C2093" s="13">
        <v>23</v>
      </c>
    </row>
    <row r="2094" spans="2:3" x14ac:dyDescent="0.2">
      <c r="B2094" s="13" t="s">
        <v>8219</v>
      </c>
      <c r="C2094" s="13">
        <v>39</v>
      </c>
    </row>
    <row r="2095" spans="2:3" x14ac:dyDescent="0.2">
      <c r="B2095" s="13" t="s">
        <v>8219</v>
      </c>
      <c r="C2095" s="13">
        <v>35</v>
      </c>
    </row>
    <row r="2096" spans="2:3" x14ac:dyDescent="0.2">
      <c r="B2096" s="13" t="s">
        <v>8219</v>
      </c>
      <c r="C2096" s="13">
        <v>27</v>
      </c>
    </row>
    <row r="2097" spans="2:3" x14ac:dyDescent="0.2">
      <c r="B2097" s="13" t="s">
        <v>8219</v>
      </c>
      <c r="C2097" s="13">
        <v>21</v>
      </c>
    </row>
    <row r="2098" spans="2:3" x14ac:dyDescent="0.2">
      <c r="B2098" s="13" t="s">
        <v>8219</v>
      </c>
      <c r="C2098" s="13">
        <v>104</v>
      </c>
    </row>
    <row r="2099" spans="2:3" x14ac:dyDescent="0.2">
      <c r="B2099" s="13" t="s">
        <v>8219</v>
      </c>
      <c r="C2099" s="13">
        <v>19</v>
      </c>
    </row>
    <row r="2100" spans="2:3" x14ac:dyDescent="0.2">
      <c r="B2100" s="13" t="s">
        <v>8219</v>
      </c>
      <c r="C2100" s="13">
        <v>97</v>
      </c>
    </row>
    <row r="2101" spans="2:3" x14ac:dyDescent="0.2">
      <c r="B2101" s="13" t="s">
        <v>8219</v>
      </c>
      <c r="C2101" s="13">
        <v>27</v>
      </c>
    </row>
    <row r="2102" spans="2:3" x14ac:dyDescent="0.2">
      <c r="B2102" s="13" t="s">
        <v>8219</v>
      </c>
      <c r="C2102" s="13">
        <v>24</v>
      </c>
    </row>
    <row r="2103" spans="2:3" x14ac:dyDescent="0.2">
      <c r="B2103" s="13" t="s">
        <v>8219</v>
      </c>
      <c r="C2103" s="13">
        <v>13</v>
      </c>
    </row>
    <row r="2104" spans="2:3" x14ac:dyDescent="0.2">
      <c r="B2104" s="13" t="s">
        <v>8219</v>
      </c>
      <c r="C2104" s="13">
        <v>46</v>
      </c>
    </row>
    <row r="2105" spans="2:3" x14ac:dyDescent="0.2">
      <c r="B2105" s="13" t="s">
        <v>8219</v>
      </c>
      <c r="C2105" s="13">
        <v>4</v>
      </c>
    </row>
    <row r="2106" spans="2:3" x14ac:dyDescent="0.2">
      <c r="B2106" s="13" t="s">
        <v>8219</v>
      </c>
      <c r="C2106" s="13">
        <v>40</v>
      </c>
    </row>
    <row r="2107" spans="2:3" x14ac:dyDescent="0.2">
      <c r="B2107" s="13" t="s">
        <v>8219</v>
      </c>
      <c r="C2107" s="13">
        <v>44</v>
      </c>
    </row>
    <row r="2108" spans="2:3" x14ac:dyDescent="0.2">
      <c r="B2108" s="13" t="s">
        <v>8219</v>
      </c>
      <c r="C2108" s="13">
        <v>35</v>
      </c>
    </row>
    <row r="2109" spans="2:3" x14ac:dyDescent="0.2">
      <c r="B2109" s="13" t="s">
        <v>8219</v>
      </c>
      <c r="C2109" s="13">
        <v>63</v>
      </c>
    </row>
    <row r="2110" spans="2:3" x14ac:dyDescent="0.2">
      <c r="B2110" s="13" t="s">
        <v>8219</v>
      </c>
      <c r="C2110" s="13">
        <v>89</v>
      </c>
    </row>
    <row r="2111" spans="2:3" x14ac:dyDescent="0.2">
      <c r="B2111" s="13" t="s">
        <v>8219</v>
      </c>
      <c r="C2111" s="13">
        <v>15</v>
      </c>
    </row>
    <row r="2112" spans="2:3" x14ac:dyDescent="0.2">
      <c r="B2112" s="13" t="s">
        <v>8219</v>
      </c>
      <c r="C2112" s="13">
        <v>46</v>
      </c>
    </row>
    <row r="2113" spans="2:3" x14ac:dyDescent="0.2">
      <c r="B2113" s="13" t="s">
        <v>8219</v>
      </c>
      <c r="C2113" s="13">
        <v>33</v>
      </c>
    </row>
    <row r="2114" spans="2:3" x14ac:dyDescent="0.2">
      <c r="B2114" s="13" t="s">
        <v>8219</v>
      </c>
      <c r="C2114" s="13">
        <v>52</v>
      </c>
    </row>
    <row r="2115" spans="2:3" x14ac:dyDescent="0.2">
      <c r="B2115" s="13" t="s">
        <v>8219</v>
      </c>
      <c r="C2115" s="13">
        <v>7</v>
      </c>
    </row>
    <row r="2116" spans="2:3" x14ac:dyDescent="0.2">
      <c r="B2116" s="13" t="s">
        <v>8219</v>
      </c>
      <c r="C2116" s="13">
        <v>28</v>
      </c>
    </row>
    <row r="2117" spans="2:3" x14ac:dyDescent="0.2">
      <c r="B2117" s="13" t="s">
        <v>8219</v>
      </c>
      <c r="C2117" s="13">
        <v>11</v>
      </c>
    </row>
    <row r="2118" spans="2:3" x14ac:dyDescent="0.2">
      <c r="B2118" s="13" t="s">
        <v>8219</v>
      </c>
      <c r="C2118" s="13">
        <v>15</v>
      </c>
    </row>
    <row r="2119" spans="2:3" x14ac:dyDescent="0.2">
      <c r="B2119" s="13" t="s">
        <v>8219</v>
      </c>
      <c r="C2119" s="13">
        <v>30</v>
      </c>
    </row>
    <row r="2120" spans="2:3" x14ac:dyDescent="0.2">
      <c r="B2120" s="13" t="s">
        <v>8219</v>
      </c>
      <c r="C2120" s="13">
        <v>27</v>
      </c>
    </row>
    <row r="2121" spans="2:3" x14ac:dyDescent="0.2">
      <c r="B2121" s="13" t="s">
        <v>8219</v>
      </c>
      <c r="C2121" s="13">
        <v>28</v>
      </c>
    </row>
    <row r="2122" spans="2:3" x14ac:dyDescent="0.2">
      <c r="B2122" s="13" t="s">
        <v>8219</v>
      </c>
      <c r="C2122" s="13">
        <v>17</v>
      </c>
    </row>
    <row r="2123" spans="2:3" x14ac:dyDescent="0.2">
      <c r="B2123" s="13" t="s">
        <v>8219</v>
      </c>
      <c r="C2123" s="13">
        <v>50</v>
      </c>
    </row>
    <row r="2124" spans="2:3" x14ac:dyDescent="0.2">
      <c r="B2124" s="13" t="s">
        <v>8219</v>
      </c>
      <c r="C2124" s="13">
        <v>26</v>
      </c>
    </row>
    <row r="2125" spans="2:3" x14ac:dyDescent="0.2">
      <c r="B2125" s="13" t="s">
        <v>8219</v>
      </c>
      <c r="C2125" s="13">
        <v>88</v>
      </c>
    </row>
    <row r="2126" spans="2:3" x14ac:dyDescent="0.2">
      <c r="B2126" s="13" t="s">
        <v>8219</v>
      </c>
      <c r="C2126" s="13">
        <v>91</v>
      </c>
    </row>
    <row r="2127" spans="2:3" x14ac:dyDescent="0.2">
      <c r="B2127" s="13" t="s">
        <v>8219</v>
      </c>
      <c r="C2127" s="13">
        <v>3</v>
      </c>
    </row>
    <row r="2128" spans="2:3" x14ac:dyDescent="0.2">
      <c r="B2128" s="13" t="s">
        <v>8219</v>
      </c>
      <c r="C2128" s="13">
        <v>28</v>
      </c>
    </row>
    <row r="2129" spans="2:3" x14ac:dyDescent="0.2">
      <c r="B2129" s="13" t="s">
        <v>8219</v>
      </c>
      <c r="C2129" s="13">
        <v>77</v>
      </c>
    </row>
    <row r="2130" spans="2:3" x14ac:dyDescent="0.2">
      <c r="B2130" s="13" t="s">
        <v>8219</v>
      </c>
      <c r="C2130" s="13">
        <v>27</v>
      </c>
    </row>
    <row r="2131" spans="2:3" x14ac:dyDescent="0.2">
      <c r="B2131" s="13" t="s">
        <v>8219</v>
      </c>
      <c r="C2131" s="13">
        <v>107</v>
      </c>
    </row>
    <row r="2132" spans="2:3" x14ac:dyDescent="0.2">
      <c r="B2132" s="13" t="s">
        <v>8219</v>
      </c>
      <c r="C2132" s="13">
        <v>96</v>
      </c>
    </row>
    <row r="2133" spans="2:3" x14ac:dyDescent="0.2">
      <c r="B2133" s="13" t="s">
        <v>8219</v>
      </c>
      <c r="C2133" s="13">
        <v>56</v>
      </c>
    </row>
    <row r="2134" spans="2:3" x14ac:dyDescent="0.2">
      <c r="B2134" s="13" t="s">
        <v>8219</v>
      </c>
      <c r="C2134" s="13">
        <v>58</v>
      </c>
    </row>
    <row r="2135" spans="2:3" x14ac:dyDescent="0.2">
      <c r="B2135" s="13" t="s">
        <v>8219</v>
      </c>
      <c r="C2135" s="13">
        <v>15</v>
      </c>
    </row>
    <row r="2136" spans="2:3" x14ac:dyDescent="0.2">
      <c r="B2136" s="13" t="s">
        <v>8219</v>
      </c>
      <c r="C2136" s="13">
        <v>20</v>
      </c>
    </row>
    <row r="2137" spans="2:3" x14ac:dyDescent="0.2">
      <c r="B2137" s="13" t="s">
        <v>8219</v>
      </c>
      <c r="C2137" s="13">
        <v>38</v>
      </c>
    </row>
    <row r="2138" spans="2:3" x14ac:dyDescent="0.2">
      <c r="B2138" s="13" t="s">
        <v>8219</v>
      </c>
      <c r="C2138" s="13">
        <v>33</v>
      </c>
    </row>
    <row r="2139" spans="2:3" x14ac:dyDescent="0.2">
      <c r="B2139" s="13" t="s">
        <v>8219</v>
      </c>
      <c r="C2139" s="13">
        <v>57</v>
      </c>
    </row>
    <row r="2140" spans="2:3" x14ac:dyDescent="0.2">
      <c r="B2140" s="13" t="s">
        <v>8219</v>
      </c>
      <c r="C2140" s="13">
        <v>25</v>
      </c>
    </row>
    <row r="2141" spans="2:3" x14ac:dyDescent="0.2">
      <c r="B2141" s="13" t="s">
        <v>8219</v>
      </c>
      <c r="C2141" s="13">
        <v>14</v>
      </c>
    </row>
    <row r="2142" spans="2:3" x14ac:dyDescent="0.2">
      <c r="B2142" s="13" t="s">
        <v>8219</v>
      </c>
      <c r="C2142" s="13">
        <v>94</v>
      </c>
    </row>
    <row r="2143" spans="2:3" x14ac:dyDescent="0.2">
      <c r="B2143" s="13" t="s">
        <v>8219</v>
      </c>
      <c r="C2143" s="13">
        <v>59</v>
      </c>
    </row>
    <row r="2144" spans="2:3" x14ac:dyDescent="0.2">
      <c r="B2144" s="13" t="s">
        <v>8219</v>
      </c>
      <c r="C2144" s="13">
        <v>36</v>
      </c>
    </row>
    <row r="2145" spans="2:3" x14ac:dyDescent="0.2">
      <c r="B2145" s="13" t="s">
        <v>8219</v>
      </c>
      <c r="C2145" s="13">
        <v>115</v>
      </c>
    </row>
    <row r="2146" spans="2:3" x14ac:dyDescent="0.2">
      <c r="B2146" s="13" t="s">
        <v>8219</v>
      </c>
      <c r="C2146" s="13">
        <v>30</v>
      </c>
    </row>
    <row r="2147" spans="2:3" x14ac:dyDescent="0.2">
      <c r="B2147" s="13" t="s">
        <v>8219</v>
      </c>
      <c r="C2147" s="13">
        <v>52</v>
      </c>
    </row>
    <row r="2148" spans="2:3" x14ac:dyDescent="0.2">
      <c r="B2148" s="13" t="s">
        <v>8219</v>
      </c>
      <c r="C2148" s="13">
        <v>27</v>
      </c>
    </row>
    <row r="2149" spans="2:3" x14ac:dyDescent="0.2">
      <c r="B2149" s="13" t="s">
        <v>8219</v>
      </c>
      <c r="C2149" s="13">
        <v>24</v>
      </c>
    </row>
    <row r="2150" spans="2:3" x14ac:dyDescent="0.2">
      <c r="B2150" s="13" t="s">
        <v>8219</v>
      </c>
      <c r="C2150" s="13">
        <v>10</v>
      </c>
    </row>
    <row r="2151" spans="2:3" x14ac:dyDescent="0.2">
      <c r="B2151" s="13" t="s">
        <v>8219</v>
      </c>
      <c r="C2151" s="13">
        <v>30</v>
      </c>
    </row>
    <row r="2152" spans="2:3" x14ac:dyDescent="0.2">
      <c r="B2152" s="13" t="s">
        <v>8219</v>
      </c>
      <c r="C2152" s="13">
        <v>71</v>
      </c>
    </row>
    <row r="2153" spans="2:3" x14ac:dyDescent="0.2">
      <c r="B2153" s="13" t="s">
        <v>8219</v>
      </c>
      <c r="C2153" s="13">
        <v>10</v>
      </c>
    </row>
    <row r="2154" spans="2:3" x14ac:dyDescent="0.2">
      <c r="B2154" s="13" t="s">
        <v>8219</v>
      </c>
      <c r="C2154" s="13">
        <v>24</v>
      </c>
    </row>
    <row r="2155" spans="2:3" x14ac:dyDescent="0.2">
      <c r="B2155" s="13" t="s">
        <v>8219</v>
      </c>
      <c r="C2155" s="13">
        <v>38</v>
      </c>
    </row>
    <row r="2156" spans="2:3" x14ac:dyDescent="0.2">
      <c r="B2156" s="13" t="s">
        <v>8219</v>
      </c>
      <c r="C2156" s="13">
        <v>26</v>
      </c>
    </row>
    <row r="2157" spans="2:3" x14ac:dyDescent="0.2">
      <c r="B2157" s="13" t="s">
        <v>8219</v>
      </c>
      <c r="C2157" s="13">
        <v>19</v>
      </c>
    </row>
    <row r="2158" spans="2:3" x14ac:dyDescent="0.2">
      <c r="B2158" s="13" t="s">
        <v>8219</v>
      </c>
      <c r="C2158" s="13">
        <v>11</v>
      </c>
    </row>
    <row r="2159" spans="2:3" x14ac:dyDescent="0.2">
      <c r="B2159" s="13" t="s">
        <v>8219</v>
      </c>
      <c r="C2159" s="13">
        <v>27</v>
      </c>
    </row>
    <row r="2160" spans="2:3" x14ac:dyDescent="0.2">
      <c r="B2160" s="13" t="s">
        <v>8219</v>
      </c>
      <c r="C2160" s="13">
        <v>34</v>
      </c>
    </row>
    <row r="2161" spans="2:3" x14ac:dyDescent="0.2">
      <c r="B2161" s="13" t="s">
        <v>8219</v>
      </c>
      <c r="C2161" s="13">
        <v>20</v>
      </c>
    </row>
    <row r="2162" spans="2:3" x14ac:dyDescent="0.2">
      <c r="B2162" s="13" t="s">
        <v>8219</v>
      </c>
      <c r="C2162" s="13">
        <v>37</v>
      </c>
    </row>
    <row r="2163" spans="2:3" x14ac:dyDescent="0.2">
      <c r="B2163" s="13" t="s">
        <v>8219</v>
      </c>
      <c r="C2163" s="13">
        <v>20</v>
      </c>
    </row>
    <row r="2164" spans="2:3" x14ac:dyDescent="0.2">
      <c r="B2164" s="13" t="s">
        <v>8219</v>
      </c>
      <c r="C2164" s="13">
        <v>10</v>
      </c>
    </row>
    <row r="2165" spans="2:3" x14ac:dyDescent="0.2">
      <c r="B2165" s="13" t="s">
        <v>8219</v>
      </c>
      <c r="C2165" s="13">
        <v>26</v>
      </c>
    </row>
    <row r="2166" spans="2:3" x14ac:dyDescent="0.2">
      <c r="B2166" s="13" t="s">
        <v>8219</v>
      </c>
      <c r="C2166" s="13">
        <v>20</v>
      </c>
    </row>
    <row r="2167" spans="2:3" x14ac:dyDescent="0.2">
      <c r="B2167" s="13" t="s">
        <v>8219</v>
      </c>
      <c r="C2167" s="13">
        <v>46</v>
      </c>
    </row>
    <row r="2168" spans="2:3" x14ac:dyDescent="0.2">
      <c r="B2168" s="13" t="s">
        <v>8219</v>
      </c>
      <c r="C2168" s="13">
        <v>76</v>
      </c>
    </row>
    <row r="2169" spans="2:3" x14ac:dyDescent="0.2">
      <c r="B2169" s="13" t="s">
        <v>8219</v>
      </c>
      <c r="C2169" s="13">
        <v>41</v>
      </c>
    </row>
    <row r="2170" spans="2:3" x14ac:dyDescent="0.2">
      <c r="B2170" s="13" t="s">
        <v>8219</v>
      </c>
      <c r="C2170" s="13">
        <v>7</v>
      </c>
    </row>
    <row r="2171" spans="2:3" x14ac:dyDescent="0.2">
      <c r="B2171" s="13" t="s">
        <v>8219</v>
      </c>
      <c r="C2171" s="13">
        <v>49</v>
      </c>
    </row>
    <row r="2172" spans="2:3" x14ac:dyDescent="0.2">
      <c r="B2172" s="13" t="s">
        <v>8219</v>
      </c>
      <c r="C2172" s="13">
        <v>26</v>
      </c>
    </row>
    <row r="2173" spans="2:3" x14ac:dyDescent="0.2">
      <c r="B2173" s="13" t="s">
        <v>8219</v>
      </c>
      <c r="C2173" s="13">
        <v>65</v>
      </c>
    </row>
    <row r="2174" spans="2:3" x14ac:dyDescent="0.2">
      <c r="B2174" s="13" t="s">
        <v>8219</v>
      </c>
      <c r="C2174" s="13">
        <v>28</v>
      </c>
    </row>
    <row r="2175" spans="2:3" x14ac:dyDescent="0.2">
      <c r="B2175" s="13" t="s">
        <v>8219</v>
      </c>
      <c r="C2175" s="13">
        <v>8</v>
      </c>
    </row>
    <row r="2176" spans="2:3" x14ac:dyDescent="0.2">
      <c r="B2176" s="13" t="s">
        <v>8219</v>
      </c>
      <c r="C2176" s="13">
        <v>3</v>
      </c>
    </row>
    <row r="2177" spans="2:3" x14ac:dyDescent="0.2">
      <c r="B2177" s="13" t="s">
        <v>8219</v>
      </c>
      <c r="C2177" s="13">
        <v>9</v>
      </c>
    </row>
    <row r="2178" spans="2:3" x14ac:dyDescent="0.2">
      <c r="B2178" s="13" t="s">
        <v>8219</v>
      </c>
      <c r="C2178" s="13">
        <v>9</v>
      </c>
    </row>
    <row r="2179" spans="2:3" x14ac:dyDescent="0.2">
      <c r="B2179" s="13" t="s">
        <v>8219</v>
      </c>
      <c r="C2179" s="13">
        <v>20</v>
      </c>
    </row>
    <row r="2180" spans="2:3" x14ac:dyDescent="0.2">
      <c r="B2180" s="13" t="s">
        <v>8219</v>
      </c>
      <c r="C2180" s="13">
        <v>57</v>
      </c>
    </row>
    <row r="2181" spans="2:3" x14ac:dyDescent="0.2">
      <c r="B2181" s="13" t="s">
        <v>8219</v>
      </c>
      <c r="C2181" s="13">
        <v>8</v>
      </c>
    </row>
    <row r="2182" spans="2:3" x14ac:dyDescent="0.2">
      <c r="B2182" s="13" t="s">
        <v>8219</v>
      </c>
      <c r="C2182" s="13">
        <v>14</v>
      </c>
    </row>
    <row r="2183" spans="2:3" x14ac:dyDescent="0.2">
      <c r="B2183" s="13" t="s">
        <v>8219</v>
      </c>
      <c r="C2183" s="13">
        <v>17</v>
      </c>
    </row>
    <row r="2184" spans="2:3" x14ac:dyDescent="0.2">
      <c r="B2184" s="13" t="s">
        <v>8219</v>
      </c>
      <c r="C2184" s="13">
        <v>100</v>
      </c>
    </row>
    <row r="2185" spans="2:3" x14ac:dyDescent="0.2">
      <c r="B2185" s="13" t="s">
        <v>8219</v>
      </c>
      <c r="C2185" s="13">
        <v>32</v>
      </c>
    </row>
    <row r="2186" spans="2:3" x14ac:dyDescent="0.2">
      <c r="B2186" s="13" t="s">
        <v>8219</v>
      </c>
      <c r="C2186" s="13">
        <v>3</v>
      </c>
    </row>
  </sheetData>
  <conditionalFormatting sqref="B2:B1046647 E2:G2">
    <cfRule type="cellIs" dxfId="11" priority="21" operator="equal">
      <formula>"canceled"</formula>
    </cfRule>
    <cfRule type="cellIs" dxfId="10" priority="22" operator="equal">
      <formula>"failed"</formula>
    </cfRule>
    <cfRule type="cellIs" dxfId="9" priority="23" operator="equal">
      <formula>"live"</formula>
    </cfRule>
    <cfRule type="cellIs" dxfId="8" priority="24" operator="equal">
      <formula>"successful"</formula>
    </cfRule>
  </conditionalFormatting>
  <conditionalFormatting sqref="H2:H1045992">
    <cfRule type="cellIs" dxfId="7" priority="17" operator="equal">
      <formula>"canceled"</formula>
    </cfRule>
    <cfRule type="cellIs" dxfId="6" priority="18" operator="equal">
      <formula>"failed"</formula>
    </cfRule>
    <cfRule type="cellIs" dxfId="5" priority="19" operator="equal">
      <formula>"live"</formula>
    </cfRule>
    <cfRule type="cellIs" dxfId="4" priority="20" operator="equal">
      <formula>"successful"</formula>
    </cfRule>
  </conditionalFormatting>
  <conditionalFormatting sqref="K2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</cp:lastModifiedBy>
  <dcterms:created xsi:type="dcterms:W3CDTF">2017-04-20T15:17:24Z</dcterms:created>
  <dcterms:modified xsi:type="dcterms:W3CDTF">2020-09-22T02:54:51Z</dcterms:modified>
</cp:coreProperties>
</file>