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Zagaynaya\Desktop\Python scripts\Products\m2m\"/>
    </mc:Choice>
  </mc:AlternateContent>
  <bookViews>
    <workbookView xWindow="0" yWindow="0" windowWidth="11940" windowHeight="5040" tabRatio="292" firstSheet="4" activeTab="5"/>
  </bookViews>
  <sheets>
    <sheet name="LA prev (all df Train_Test)" sheetId="1" state="hidden" r:id="rId1"/>
    <sheet name="LA v.1" sheetId="5" state="hidden" r:id="rId2"/>
    <sheet name="LA 2025_03 (fit) v3 " sheetId="7" state="hidden" r:id="rId3"/>
    <sheet name="LA 2025_04 (check) v3" sheetId="9" state="hidden" r:id="rId4"/>
    <sheet name="m2m" sheetId="13" r:id="rId5"/>
    <sheet name="m2m_balanced" sheetId="16" r:id="rId6"/>
    <sheet name="MK 2025_04 (check) v4" sheetId="14" state="hidden" r:id="rId7"/>
    <sheet name="MK scor all" sheetId="15" state="hidden" r:id="rId8"/>
    <sheet name="LA 2025_03 (fit)" sheetId="11" state="hidden" r:id="rId9"/>
    <sheet name="LA v2 (validation 20%)" sheetId="2" state="hidden" r:id="rId10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9" i="14" l="1"/>
  <c r="S68" i="14"/>
  <c r="S67" i="14"/>
  <c r="S66" i="14"/>
  <c r="S65" i="14"/>
  <c r="S64" i="14"/>
  <c r="S63" i="14"/>
  <c r="S62" i="14"/>
  <c r="S61" i="14"/>
  <c r="S60" i="14"/>
  <c r="S61" i="9" l="1"/>
  <c r="S62" i="9"/>
  <c r="S63" i="9"/>
  <c r="S64" i="9"/>
  <c r="S65" i="9"/>
  <c r="S66" i="9"/>
  <c r="S67" i="9"/>
  <c r="S68" i="9"/>
  <c r="S69" i="9"/>
  <c r="S60" i="9"/>
</calcChain>
</file>

<file path=xl/sharedStrings.xml><?xml version="1.0" encoding="utf-8"?>
<sst xmlns="http://schemas.openxmlformats.org/spreadsheetml/2006/main" count="639" uniqueCount="323">
  <si>
    <t>Фильтр по сегментам:</t>
  </si>
  <si>
    <t>['OPF'].isin(['Общества с ограниченной ответственностью',</t>
  </si>
  <si>
    <t xml:space="preserve">                        'Открытые акционерные общества',</t>
  </si>
  <si>
    <t xml:space="preserve">                        'Публичные акционерные общества',</t>
  </si>
  <si>
    <t xml:space="preserve">                        'Непубличные акционерные общества',</t>
  </si>
  <si>
    <t xml:space="preserve">                        'Индивидуальные предприниматели']</t>
  </si>
  <si>
    <t>Сегменты присутствующие в выборке:</t>
  </si>
  <si>
    <t>Витрина:</t>
  </si>
  <si>
    <t>b2b_profile.org_kontur_focus_galaxy</t>
  </si>
  <si>
    <t>Тип модели:</t>
  </si>
  <si>
    <t>LGBMClassifier</t>
  </si>
  <si>
    <t>features:</t>
  </si>
  <si>
    <t>['MSP_TYPE_middle',</t>
  </si>
  <si>
    <t xml:space="preserve"> 'OKVED_CHAPTER_CODE_D',</t>
  </si>
  <si>
    <t xml:space="preserve"> 'OKVED_CHAPTER_CODE_B',</t>
  </si>
  <si>
    <t xml:space="preserve"> 'OKVED_CHAPTER_CODE_C',</t>
  </si>
  <si>
    <t xml:space="preserve"> 'OKVED_CHAPTER_CODE_G',</t>
  </si>
  <si>
    <t xml:space="preserve"> 'OKVED_CHAPTER_CODE_F',</t>
  </si>
  <si>
    <t xml:space="preserve"> 'OPF_непубличные',</t>
  </si>
  <si>
    <t xml:space="preserve"> 'OPF_ограниченной',</t>
  </si>
  <si>
    <t xml:space="preserve"> 'OKVED_CHAPTER_CODE_E',</t>
  </si>
  <si>
    <t xml:space="preserve"> 'OKVED_CHAPTER_CODE_A',</t>
  </si>
  <si>
    <t xml:space="preserve"> 'REORGANIZING_True',</t>
  </si>
  <si>
    <t xml:space="preserve"> 'OKVED_CHAPTER_CODE_H',</t>
  </si>
  <si>
    <t xml:space="preserve"> 'REGION_CODE_50',</t>
  </si>
  <si>
    <t xml:space="preserve"> 'AGE',</t>
  </si>
  <si>
    <t xml:space="preserve"> 'STATEDCAPITAL',</t>
  </si>
  <si>
    <t xml:space="preserve"> 'MSP_IN_DATE_dist',</t>
  </si>
  <si>
    <t xml:space="preserve"> 'REGION_TYPE_область',</t>
  </si>
  <si>
    <t xml:space="preserve"> 'PRIVACY_FORM_частная',</t>
  </si>
  <si>
    <t xml:space="preserve"> 'REGION_TYPE_республика',</t>
  </si>
  <si>
    <t xml:space="preserve"> 'OKVED_CLASS_CODE_47',</t>
  </si>
  <si>
    <t xml:space="preserve"> 'OKVED_CHAPTER_CODE_M',</t>
  </si>
  <si>
    <t xml:space="preserve"> 'OKVED_CHAPTER_CODE_R',</t>
  </si>
  <si>
    <t xml:space="preserve"> 'OKVED_CLASS_CODE_41',</t>
  </si>
  <si>
    <t xml:space="preserve"> 'OKVED_CHAPTER_CODE_K',</t>
  </si>
  <si>
    <t xml:space="preserve"> 'INDUSTRY_GROUP_оптовая',</t>
  </si>
  <si>
    <t xml:space="preserve"> 'OKVED_CLASS_CODE_43',</t>
  </si>
  <si>
    <t xml:space="preserve"> 'OKVED_CHAPTER_CODE_S',</t>
  </si>
  <si>
    <t xml:space="preserve"> 'OKVED_CLASS_CODE_68',</t>
  </si>
  <si>
    <t xml:space="preserve"> 'PRIVACY_FORM_собственность',</t>
  </si>
  <si>
    <t xml:space="preserve"> 'STATUS_08',</t>
  </si>
  <si>
    <t xml:space="preserve"> 'MSP_TYPE_micro',</t>
  </si>
  <si>
    <t xml:space="preserve"> 'PRIVACY_FORM_иностранных',</t>
  </si>
  <si>
    <t xml:space="preserve"> 'STATUS_егрюл']</t>
  </si>
  <si>
    <t>Качество модели (без тюнига гиперпараметров):</t>
  </si>
  <si>
    <t>Train: 80%</t>
  </si>
  <si>
    <t>Test: 20%</t>
  </si>
  <si>
    <t>AUC_train:</t>
  </si>
  <si>
    <t>Gini_train:</t>
  </si>
  <si>
    <t>AUC_test:</t>
  </si>
  <si>
    <t>Gini_test:</t>
  </si>
  <si>
    <t>AUC cross_validation:</t>
  </si>
  <si>
    <t>[0.96422279, 0.96276948, 0.96251098, 0.96256158]</t>
  </si>
  <si>
    <t>feature_importances:</t>
  </si>
  <si>
    <t>['MSP_TYPE_micro',</t>
  </si>
  <si>
    <t xml:space="preserve"> 'MSP_TYPE_middle',</t>
  </si>
  <si>
    <t xml:space="preserve"> 'INDUSTRY_GROUP_производство',</t>
  </si>
  <si>
    <t xml:space="preserve"> 'INDUSTRY_GROUP_деятельность',</t>
  </si>
  <si>
    <t xml:space="preserve"> 'PRIVACY_FORM_лиц',</t>
  </si>
  <si>
    <t xml:space="preserve"> 'OKVED_CHAPTER_CODE_Q',</t>
  </si>
  <si>
    <t xml:space="preserve"> 'REGION_CODE_66',</t>
  </si>
  <si>
    <t xml:space="preserve"> 'STATUS_егрюл',</t>
  </si>
  <si>
    <t xml:space="preserve"> 'OKVED_CHAPTER_CODE_N',</t>
  </si>
  <si>
    <t xml:space="preserve"> 'OKVED_CHAPTER_CODE_E']</t>
  </si>
  <si>
    <t>4-Folds</t>
  </si>
  <si>
    <t>All: 80% Train and Test(20% of Train);</t>
  </si>
  <si>
    <t xml:space="preserve"> 20% of all - valiation</t>
  </si>
  <si>
    <t>Витрины:</t>
  </si>
  <si>
    <t>b2b_cltv_stg.mk_features_beemetrics_d1 (данные МК)</t>
  </si>
  <si>
    <t>b2b_cltv_stg.mob_products_all_features_beemetrics_d2 (все ИНН)</t>
  </si>
  <si>
    <r>
      <rPr>
        <b/>
        <sz val="11"/>
        <color theme="1"/>
        <rFont val="Calibri"/>
        <family val="2"/>
        <charset val="204"/>
        <scheme val="minor"/>
      </rPr>
      <t xml:space="preserve">Расчет на уровне client_inn </t>
    </r>
    <r>
      <rPr>
        <sz val="11"/>
        <color theme="1"/>
        <rFont val="Calibri"/>
        <family val="2"/>
        <charset val="204"/>
        <scheme val="minor"/>
      </rPr>
      <t>(агрегация: суммирование целочисленных переемнных)</t>
    </r>
  </si>
  <si>
    <t>['in_roaming_traffic_daily',</t>
  </si>
  <si>
    <t xml:space="preserve"> 'flag_agent',</t>
  </si>
  <si>
    <t xml:space="preserve"> 'subs_cancelled',</t>
  </si>
  <si>
    <t xml:space="preserve"> 'in_voice_traffic_daily_2',</t>
  </si>
  <si>
    <t xml:space="preserve"> 'subs_old_reactive',</t>
  </si>
  <si>
    <t xml:space="preserve"> 'out_roaming_traffic',</t>
  </si>
  <si>
    <t xml:space="preserve"> 'cost_of_sim_daily_5',</t>
  </si>
  <si>
    <t xml:space="preserve"> 'count_other_payments',</t>
  </si>
  <si>
    <t xml:space="preserve"> 'ban_age',</t>
  </si>
  <si>
    <t xml:space="preserve"> 'cost_of_distribution_daily_12',</t>
  </si>
  <si>
    <t xml:space="preserve"> 'other_revenue_daily',</t>
  </si>
  <si>
    <t xml:space="preserve"> 'subs_active_12',</t>
  </si>
  <si>
    <t xml:space="preserve"> 'core_revenue_daily_12',</t>
  </si>
  <si>
    <t xml:space="preserve"> 'subs_cancelled_inn',</t>
  </si>
  <si>
    <t xml:space="preserve"> 'cost_of_sim_4',</t>
  </si>
  <si>
    <t xml:space="preserve"> 'cost_of_distribution_daily_5',</t>
  </si>
  <si>
    <t xml:space="preserve"> 'cost_of_distribution_daily_11',</t>
  </si>
  <si>
    <t xml:space="preserve"> 'subs_reactive',</t>
  </si>
  <si>
    <t xml:space="preserve"> 'subs_paid_12',</t>
  </si>
  <si>
    <t xml:space="preserve"> 'cost_of_distribution_daily',</t>
  </si>
  <si>
    <t xml:space="preserve"> 'cost_of_distribution_daily_9',</t>
  </si>
  <si>
    <t xml:space="preserve"> 'cost_of_distribution_daily_7',</t>
  </si>
  <si>
    <t xml:space="preserve"> 'subs_inactive',</t>
  </si>
  <si>
    <t xml:space="preserve"> 'cost_of_sim_daily_12',</t>
  </si>
  <si>
    <t xml:space="preserve"> 'other_cost',</t>
  </si>
  <si>
    <t xml:space="preserve"> 'count_bank_payments',</t>
  </si>
  <si>
    <t xml:space="preserve"> 'flag_sp']</t>
  </si>
  <si>
    <t>Среднедневной входящий трафик в роуминге по договору</t>
  </si>
  <si>
    <t>in_roaming_traffic_daily</t>
  </si>
  <si>
    <t xml:space="preserve"> flag_agent</t>
  </si>
  <si>
    <t xml:space="preserve"> subs_cancelled</t>
  </si>
  <si>
    <t xml:space="preserve"> in_voice_traffic_daily_2</t>
  </si>
  <si>
    <t xml:space="preserve"> subs_old_reactive</t>
  </si>
  <si>
    <t xml:space="preserve"> out_roaming_traffic</t>
  </si>
  <si>
    <t xml:space="preserve"> cost_of_sim_daily_5</t>
  </si>
  <si>
    <t xml:space="preserve"> count_other_payments</t>
  </si>
  <si>
    <t xml:space="preserve"> ban_age</t>
  </si>
  <si>
    <t xml:space="preserve"> cost_of_distribution_daily_12</t>
  </si>
  <si>
    <t xml:space="preserve"> other_revenue_daily</t>
  </si>
  <si>
    <t xml:space="preserve"> subs_active_12</t>
  </si>
  <si>
    <t xml:space="preserve"> core_revenue_daily_12</t>
  </si>
  <si>
    <t xml:space="preserve"> subs_cancelled_inn</t>
  </si>
  <si>
    <t xml:space="preserve"> cost_of_sim_4</t>
  </si>
  <si>
    <t xml:space="preserve"> cost_of_distribution_daily_5</t>
  </si>
  <si>
    <t xml:space="preserve"> cost_of_distribution_daily_11</t>
  </si>
  <si>
    <t xml:space="preserve"> subs_reactive</t>
  </si>
  <si>
    <t xml:space="preserve"> subs_paid_12</t>
  </si>
  <si>
    <t xml:space="preserve"> cost_of_distribution_daily</t>
  </si>
  <si>
    <t xml:space="preserve"> cost_of_distribution_daily_9</t>
  </si>
  <si>
    <t xml:space="preserve"> cost_of_distribution_daily_7</t>
  </si>
  <si>
    <t xml:space="preserve"> subs_inactive</t>
  </si>
  <si>
    <t xml:space="preserve"> cost_of_sim_daily_12</t>
  </si>
  <si>
    <t xml:space="preserve"> other_cost</t>
  </si>
  <si>
    <t xml:space="preserve"> count_bank_payments</t>
  </si>
  <si>
    <t>ban_age</t>
  </si>
  <si>
    <t xml:space="preserve"> flag_sp</t>
  </si>
  <si>
    <t>Флаг договора, который заключен через агентский канал</t>
  </si>
  <si>
    <t>Количество отключенных абонентов на договоре</t>
  </si>
  <si>
    <t>Среднедневной входящий трафик</t>
  </si>
  <si>
    <t xml:space="preserve"> Количество абонентов, ставших активными, после неактивности в прошлом периоде на договоре</t>
  </si>
  <si>
    <t>Исходящий трафик в роуминге по договору</t>
  </si>
  <si>
    <t>Среднедневные затраты по себестоимости сим-карт</t>
  </si>
  <si>
    <t>Количество платежей в прочей форме по договору</t>
  </si>
  <si>
    <t>Возраст договора в месяцах</t>
  </si>
  <si>
    <t>12 лаги среднедневных затрат на привлечение абонентов на договоре</t>
  </si>
  <si>
    <t>12 лаги по количеству активных абонентов на договоре</t>
  </si>
  <si>
    <t>Количество отключенных абонентов на ИНН</t>
  </si>
  <si>
    <t xml:space="preserve"> Лаги среднедневных затрат по себестоимости сим-карт</t>
  </si>
  <si>
    <t>5 лаги среднедневных затрат на привлечение абонентов на договоре</t>
  </si>
  <si>
    <t>11 лаги среднедневных затрат на привлечение абонентов на договоре</t>
  </si>
  <si>
    <t>Количество абонентов, ставших активными в текущем периоде на договоре</t>
  </si>
  <si>
    <t>12 лаги по количеству платящих абонентов  на договоре</t>
  </si>
  <si>
    <t>Среднедневные затраты на привлечение абонентов (дилерские и агентские комиссии) на договоре</t>
  </si>
  <si>
    <t>9 лаги среднедневных затрат на привлечение абонентов на договоре</t>
  </si>
  <si>
    <t>7 лаги среднедневных затрат на привлечение абонентов на договоре</t>
  </si>
  <si>
    <t>Количество неактивных абонентов на договоре</t>
  </si>
  <si>
    <t>12 лаги среднедневных затрат по себестоимости сим-карт</t>
  </si>
  <si>
    <t>Прочие затраты</t>
  </si>
  <si>
    <t xml:space="preserve"> Количество платежей в форме банковского перевода по договору</t>
  </si>
  <si>
    <t>Флаг того, что номер был продан через партнеров "сервис-провайдеры"</t>
  </si>
  <si>
    <r>
      <rPr>
        <b/>
        <sz val="11"/>
        <color theme="1"/>
        <rFont val="Calibri"/>
        <family val="2"/>
        <charset val="204"/>
        <scheme val="minor"/>
      </rPr>
      <t xml:space="preserve">Расчет на уровне client_id </t>
    </r>
    <r>
      <rPr>
        <sz val="11"/>
        <color theme="1"/>
        <rFont val="Calibri"/>
        <family val="2"/>
        <charset val="204"/>
        <scheme val="minor"/>
      </rPr>
      <t>(агрегация: суммирование целочисленных переемнных)</t>
    </r>
  </si>
  <si>
    <t xml:space="preserve"> 'subs_prepaid',</t>
  </si>
  <si>
    <t xml:space="preserve"> 'cost_of_distribution_daily_1',</t>
  </si>
  <si>
    <t xml:space="preserve"> 'out_voice_traffic_daily_12',</t>
  </si>
  <si>
    <t xml:space="preserve"> 'cost_of_distribution_daily_4',</t>
  </si>
  <si>
    <t xml:space="preserve"> 'cost_of_distribution_daily_10',</t>
  </si>
  <si>
    <t xml:space="preserve"> 'cost_of_distribution',</t>
  </si>
  <si>
    <t xml:space="preserve"> 'cost_of_distribution_8',</t>
  </si>
  <si>
    <t xml:space="preserve"> 'cost_of_distribution_daily_3',</t>
  </si>
  <si>
    <t xml:space="preserve"> 'cost_of_distribution_daily_6',</t>
  </si>
  <si>
    <t xml:space="preserve"> 'count_bank_payments']</t>
  </si>
  <si>
    <t xml:space="preserve"> subs_prepaid</t>
  </si>
  <si>
    <t xml:space="preserve"> cost_of_distribution_daily_1</t>
  </si>
  <si>
    <t xml:space="preserve"> out_voice_traffic_daily_12</t>
  </si>
  <si>
    <t xml:space="preserve"> cost_of_distribution_daily_4</t>
  </si>
  <si>
    <t xml:space="preserve"> cost_of_distribution_daily_10</t>
  </si>
  <si>
    <t xml:space="preserve"> cost_of_distribution</t>
  </si>
  <si>
    <t xml:space="preserve"> cost_of_distribution_8</t>
  </si>
  <si>
    <t xml:space="preserve"> cost_of_distribution_daily_3</t>
  </si>
  <si>
    <t xml:space="preserve"> cost_of_distribution_daily_6</t>
  </si>
  <si>
    <t xml:space="preserve"> in_roaming_traffic_daily</t>
  </si>
  <si>
    <t>12 лаги по среднедневному исходящему трафику на договоре</t>
  </si>
  <si>
    <t>Количество платежей в форме банковского перевода по договору</t>
  </si>
  <si>
    <t>Количество абонентов с предоплатными тарифными планами</t>
  </si>
  <si>
    <t>Затраты по себестоимости сим-карт</t>
  </si>
  <si>
    <t>5 лаги среднедневных затрат по себестоимости сим-карт</t>
  </si>
  <si>
    <t>Description:</t>
  </si>
  <si>
    <t>Features:</t>
  </si>
  <si>
    <t>Затраты на привлечение абонентов (дилерские и агентские комиссии)</t>
  </si>
  <si>
    <t xml:space="preserve"> Количество абонентов, ставших активными в текущем периоде на договоре</t>
  </si>
  <si>
    <t xml:space="preserve"> Количество отключенных абонентов на договоре</t>
  </si>
  <si>
    <t xml:space="preserve">1 лаги среднедневных затрат на привлечение абонентов на договоре </t>
  </si>
  <si>
    <t xml:space="preserve">4 лаги среднедневных затрат на привлечение абонентов на договоре </t>
  </si>
  <si>
    <t>Количество абонентов, ставших активными, после неактивности в прошлом периоде на договоре</t>
  </si>
  <si>
    <t>Качество модели:</t>
  </si>
  <si>
    <t>AUC:</t>
  </si>
  <si>
    <t>Gini:</t>
  </si>
  <si>
    <t>Порог</t>
  </si>
  <si>
    <t>Кол-во организаций</t>
  </si>
  <si>
    <t>Доля, %</t>
  </si>
  <si>
    <t>Фильтры: scoring_dt = '2025-03-01' &amp; flag_sp = 0 &amp; model_segment != 'GOS'</t>
  </si>
  <si>
    <t xml:space="preserve"> &amp; flag_sp = 0 &amp; model_segment != 'GOS'</t>
  </si>
  <si>
    <t>Фильтры:</t>
  </si>
  <si>
    <t xml:space="preserve"> scoring_dt =  '2025-02-01' (features);  '2025-03-01' (target)</t>
  </si>
  <si>
    <t>['model_segment_LA',</t>
  </si>
  <si>
    <t xml:space="preserve"> 'in_roaming_traffic_daily',</t>
  </si>
  <si>
    <t xml:space="preserve"> 'core_margin_daily_12',</t>
  </si>
  <si>
    <t xml:space="preserve"> 'out_voice_traffic_daily_11',</t>
  </si>
  <si>
    <t xml:space="preserve"> 'service_cost_daily_8',</t>
  </si>
  <si>
    <t xml:space="preserve"> 'sms_count',</t>
  </si>
  <si>
    <t xml:space="preserve"> 'core_revenue_12',</t>
  </si>
  <si>
    <t xml:space="preserve"> 'sum_other_payments',</t>
  </si>
  <si>
    <t xml:space="preserve"> 'data_traffic_inn',</t>
  </si>
  <si>
    <t xml:space="preserve"> 'vas_revenue_inn',</t>
  </si>
  <si>
    <t xml:space="preserve"> 'sms_count_inn',</t>
  </si>
  <si>
    <t xml:space="preserve"> 'service_revenue_12',</t>
  </si>
  <si>
    <t xml:space="preserve"> 'data_traffic_daily_12',</t>
  </si>
  <si>
    <t xml:space="preserve"> 'subs_inactive_inn',</t>
  </si>
  <si>
    <t xml:space="preserve"> 'in_roaming_traffic_daily_inn',</t>
  </si>
  <si>
    <t xml:space="preserve"> 'other_cost_daily',</t>
  </si>
  <si>
    <t xml:space="preserve"> 'model_segment_SME']</t>
  </si>
  <si>
    <t xml:space="preserve"> model_segment_SME</t>
  </si>
  <si>
    <t xml:space="preserve"> core_margin_daily_12</t>
  </si>
  <si>
    <t xml:space="preserve"> out_voice_traffic_daily_11</t>
  </si>
  <si>
    <t xml:space="preserve"> service_cost_daily_8</t>
  </si>
  <si>
    <t xml:space="preserve"> sms_count</t>
  </si>
  <si>
    <t xml:space="preserve"> core_revenue_12</t>
  </si>
  <si>
    <t xml:space="preserve"> sum_other_payments</t>
  </si>
  <si>
    <t xml:space="preserve"> data_traffic_inn</t>
  </si>
  <si>
    <t xml:space="preserve"> vas_revenue_inn</t>
  </si>
  <si>
    <t xml:space="preserve"> sms_count_inn</t>
  </si>
  <si>
    <t xml:space="preserve"> service_revenue_12</t>
  </si>
  <si>
    <t xml:space="preserve"> data_traffic_daily_12</t>
  </si>
  <si>
    <t xml:space="preserve"> subs_inactive_inn</t>
  </si>
  <si>
    <t xml:space="preserve"> in_roaming_traffic_daily_inn</t>
  </si>
  <si>
    <t xml:space="preserve"> other_cost_daily</t>
  </si>
  <si>
    <t>12 лаги среднедневной сервисной маржи на договоре</t>
  </si>
  <si>
    <t>11 лаги по среднедневному исходящему трафику на договоре</t>
  </si>
  <si>
    <t>Количество смс по договору</t>
  </si>
  <si>
    <t>Сумма платежей в прочей форме по договору</t>
  </si>
  <si>
    <t>GPRS трафик по ИНН</t>
  </si>
  <si>
    <t>12 лаги по GPRS трафику на договоре</t>
  </si>
  <si>
    <t>Количество неактивных абонентов на ИНН</t>
  </si>
  <si>
    <t>Среднедневной входящий трафик в роуминге по ИНН</t>
  </si>
  <si>
    <t>Среднедневные прочие затраты</t>
  </si>
  <si>
    <t>Сегмент LA</t>
  </si>
  <si>
    <t>Сегмент SME</t>
  </si>
  <si>
    <t xml:space="preserve"> model_segment_LA</t>
  </si>
  <si>
    <t>12 лаги сервисной выручки</t>
  </si>
  <si>
    <t xml:space="preserve"> 'in_roaming_traffic',</t>
  </si>
  <si>
    <t xml:space="preserve"> 'core_margin_12',</t>
  </si>
  <si>
    <t xml:space="preserve"> 'service_cost_9',</t>
  </si>
  <si>
    <t xml:space="preserve"> 'core_margin_6',</t>
  </si>
  <si>
    <t xml:space="preserve"> 'vas_revenue_daily_inn',</t>
  </si>
  <si>
    <t xml:space="preserve"> 'data_traffic_12',</t>
  </si>
  <si>
    <t xml:space="preserve"> 'in_voice_traffic_daily_inn',</t>
  </si>
  <si>
    <t xml:space="preserve"> 'service_revenue_daily_12',</t>
  </si>
  <si>
    <t xml:space="preserve"> 'other_vas_cost_daily_inn',</t>
  </si>
  <si>
    <t>100.00%</t>
  </si>
  <si>
    <t>7.27%</t>
  </si>
  <si>
    <t>3.20%</t>
  </si>
  <si>
    <t>1.77%</t>
  </si>
  <si>
    <t>1.22%</t>
  </si>
  <si>
    <t>0.86%</t>
  </si>
  <si>
    <t>0.62%</t>
  </si>
  <si>
    <t>0.43%</t>
  </si>
  <si>
    <t>0.27%</t>
  </si>
  <si>
    <t>0.10%</t>
  </si>
  <si>
    <t>b2b_cltv_stg.cvm_box_ml_features_v1 (products)</t>
  </si>
  <si>
    <r>
      <rPr>
        <b/>
        <sz val="11"/>
        <color theme="1"/>
        <rFont val="Calibri"/>
        <family val="2"/>
        <charset val="204"/>
        <scheme val="minor"/>
      </rPr>
      <t xml:space="preserve">Расчет на уровне client_inn и product_name </t>
    </r>
    <r>
      <rPr>
        <sz val="11"/>
        <color theme="1"/>
        <rFont val="Calibri"/>
        <family val="2"/>
        <charset val="204"/>
        <scheme val="minor"/>
      </rPr>
      <t>(агрегация: суммирование целочисленных переменных: 'revenue', 'traf_internet_amt', 'traf_voice_amt'; min( 'calendar_dt'))</t>
    </r>
  </si>
  <si>
    <t>b2bs_dm.kontur_focus_buh_data (финансовая отчётность для ИНН)</t>
  </si>
  <si>
    <t>b2b_profile.cvm_box_customer (все ИНН)</t>
  </si>
  <si>
    <t>['OKVED_CHAPTER_CODE_D',</t>
  </si>
  <si>
    <t xml:space="preserve"> 'cust_segment_key_KA',</t>
  </si>
  <si>
    <t xml:space="preserve"> 'OPF_ответственностью',</t>
  </si>
  <si>
    <t xml:space="preserve"> 'OPF_общества',</t>
  </si>
  <si>
    <t xml:space="preserve"> 'OKVED_CHAPTER_CODE_J',</t>
  </si>
  <si>
    <t xml:space="preserve"> 'cust_segment_key_LA',</t>
  </si>
  <si>
    <t xml:space="preserve"> 'characterization_Заказчик 223-ФЗ',</t>
  </si>
  <si>
    <t xml:space="preserve"> 'REGION_TYPE_край',</t>
  </si>
  <si>
    <t xml:space="preserve"> 'cust_segment_key_ME',</t>
  </si>
  <si>
    <t xml:space="preserve"> 'characterization_NATIONAL',</t>
  </si>
  <si>
    <t xml:space="preserve"> 'first_ban_create_date_dist',</t>
  </si>
  <si>
    <t xml:space="preserve"> 'COUNT_EMPLOYEE',</t>
  </si>
  <si>
    <t xml:space="preserve"> 'revenue_detail_sum',</t>
  </si>
  <si>
    <t xml:space="preserve"> 'traf_voice_amt',</t>
  </si>
  <si>
    <t xml:space="preserve"> 'COUNT_EMPLOYEE_YEAR',</t>
  </si>
  <si>
    <t xml:space="preserve"> 'OKVED_CHAPTER_CODE_L',</t>
  </si>
  <si>
    <t xml:space="preserve"> 'INDUSTRY_GROUP_ритейл',</t>
  </si>
  <si>
    <t xml:space="preserve"> 'characterization_Выбрать',</t>
  </si>
  <si>
    <t xml:space="preserve"> 'cust_segment_key_SH']</t>
  </si>
  <si>
    <t>Target:</t>
  </si>
  <si>
    <t>0.78%</t>
  </si>
  <si>
    <t xml:space="preserve"> cust_segment_key_SH</t>
  </si>
  <si>
    <t>OKVED_CHAPTER_CODE_D</t>
  </si>
  <si>
    <t xml:space="preserve"> OKVED_CHAPTER_CODE_N</t>
  </si>
  <si>
    <t xml:space="preserve"> cust_segment_key_KA</t>
  </si>
  <si>
    <t xml:space="preserve"> OPF_ответственностью</t>
  </si>
  <si>
    <t xml:space="preserve"> OPF_общества</t>
  </si>
  <si>
    <t xml:space="preserve"> OKVED_CHAPTER_CODE_J</t>
  </si>
  <si>
    <t xml:space="preserve"> cust_segment_key_LA</t>
  </si>
  <si>
    <t xml:space="preserve"> INDUSTRY_GROUP_деятельность</t>
  </si>
  <si>
    <t xml:space="preserve"> characterization_Заказчик 223-ФЗ</t>
  </si>
  <si>
    <t xml:space="preserve"> REGION_TYPE_край</t>
  </si>
  <si>
    <t xml:space="preserve"> OKVED_CHAPTER_CODE_G</t>
  </si>
  <si>
    <t xml:space="preserve"> cust_segment_key_ME</t>
  </si>
  <si>
    <t xml:space="preserve"> REGION_TYPE_область</t>
  </si>
  <si>
    <t xml:space="preserve"> characterization_NATIONAL</t>
  </si>
  <si>
    <t xml:space="preserve"> AGE</t>
  </si>
  <si>
    <t xml:space="preserve"> first_ban_create_date_dist</t>
  </si>
  <si>
    <t xml:space="preserve"> COUNT_EMPLOYEE</t>
  </si>
  <si>
    <t xml:space="preserve"> revenue_detail_sum</t>
  </si>
  <si>
    <t xml:space="preserve"> STATEDCAPITAL</t>
  </si>
  <si>
    <t xml:space="preserve"> traf_voice_amt</t>
  </si>
  <si>
    <t xml:space="preserve"> COUNT_EMPLOYEE_YEAR</t>
  </si>
  <si>
    <t xml:space="preserve"> MSP_TYPE_micro</t>
  </si>
  <si>
    <t xml:space="preserve"> OKVED_CHAPTER_CODE_L</t>
  </si>
  <si>
    <t xml:space="preserve"> INDUSTRY_GROUP_ритейл</t>
  </si>
  <si>
    <t xml:space="preserve"> characterization_Выбрать</t>
  </si>
  <si>
    <t xml:space="preserve"> INDUSTRY_GROUP_оптовая</t>
  </si>
  <si>
    <t>cutoff:</t>
  </si>
  <si>
    <t>['OKVED_CHAPTER_CODE_N',</t>
  </si>
  <si>
    <t xml:space="preserve"> 'type_ИП',</t>
  </si>
  <si>
    <t xml:space="preserve"> 'OKVED_CLASS_CODE_46',</t>
  </si>
  <si>
    <t xml:space="preserve"> 'characterization_Не определено',</t>
  </si>
  <si>
    <t xml:space="preserve"> 'characterization_Обычный',</t>
  </si>
  <si>
    <t xml:space="preserve"> 'cust_segment_key_SE',</t>
  </si>
  <si>
    <t>0.8</t>
  </si>
  <si>
    <t>Precision:</t>
  </si>
  <si>
    <t>Recall:</t>
  </si>
  <si>
    <t>F2: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</si>
</sst>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0"/>
    <numFmt numFmtId="165" formatCode="_-* #,##0_-;\-* #,##0_-;_-* &quot;-&quot;??_-;_-@_-"/>
  </numFmts>
  <fonts count="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Var(--jp-code-font-family)"/>
    </font>
    <font>
      <sz val="11"/>
      <color theme="1"/>
      <name val="Var(--jp-cell-prompt-font-famil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164" fontId="1" fillId="2" borderId="0" xfId="0" applyNumberFormat="1" applyFont="1" applyFill="1"/>
    <xf numFmtId="164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0" fillId="0" borderId="0" xfId="0" quotePrefix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64" fontId="1" fillId="0" borderId="0" xfId="0" applyNumberFormat="1" applyFont="1" applyFill="1"/>
    <xf numFmtId="0" fontId="7" fillId="0" borderId="1" xfId="0" applyFont="1" applyBorder="1" applyAlignment="1">
      <alignment horizontal="center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0" borderId="3" xfId="0" applyFont="1" applyBorder="1" applyAlignment="1">
      <alignment horizontal="center" vertical="top" wrapText="1" readingOrder="1"/>
    </xf>
    <xf numFmtId="0" fontId="0" fillId="0" borderId="4" xfId="0" applyBorder="1"/>
    <xf numFmtId="10" fontId="0" fillId="0" borderId="6" xfId="3" applyNumberFormat="1" applyFont="1" applyBorder="1"/>
    <xf numFmtId="10" fontId="0" fillId="0" borderId="5" xfId="3" applyNumberFormat="1" applyFont="1" applyBorder="1"/>
    <xf numFmtId="0" fontId="1" fillId="0" borderId="7" xfId="0" applyFont="1" applyBorder="1"/>
    <xf numFmtId="0" fontId="1" fillId="0" borderId="4" xfId="0" applyFont="1" applyBorder="1"/>
    <xf numFmtId="10" fontId="1" fillId="0" borderId="5" xfId="3" applyNumberFormat="1" applyFont="1" applyBorder="1"/>
    <xf numFmtId="0" fontId="1" fillId="0" borderId="8" xfId="0" applyFont="1" applyBorder="1"/>
    <xf numFmtId="10" fontId="1" fillId="0" borderId="9" xfId="3" applyNumberFormat="1" applyFont="1" applyBorder="1"/>
    <xf numFmtId="165" fontId="0" fillId="0" borderId="4" xfId="2" applyNumberFormat="1" applyFont="1" applyBorder="1"/>
    <xf numFmtId="165" fontId="1" fillId="0" borderId="7" xfId="2" applyNumberFormat="1" applyFont="1" applyBorder="1"/>
    <xf numFmtId="165" fontId="1" fillId="0" borderId="4" xfId="2" applyNumberFormat="1" applyFont="1" applyBorder="1"/>
    <xf numFmtId="165" fontId="1" fillId="0" borderId="8" xfId="2" applyNumberFormat="1" applyFont="1" applyBorder="1"/>
    <xf numFmtId="10" fontId="0" fillId="0" borderId="9" xfId="3" applyNumberFormat="1" applyFont="1" applyBorder="1"/>
    <xf numFmtId="0" fontId="0" fillId="0" borderId="0" xfId="0" applyFont="1"/>
    <xf numFmtId="0" fontId="8" fillId="0" borderId="0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 wrapText="1" readingOrder="1"/>
    </xf>
    <xf numFmtId="0" fontId="7" fillId="0" borderId="6" xfId="0" applyFont="1" applyBorder="1" applyAlignment="1">
      <alignment horizontal="center" vertical="top" wrapText="1" readingOrder="1"/>
    </xf>
    <xf numFmtId="0" fontId="0" fillId="0" borderId="7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0" xfId="0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5" fontId="0" fillId="0" borderId="6" xfId="2" applyNumberFormat="1" applyFont="1" applyBorder="1" applyAlignment="1">
      <alignment horizontal="right"/>
    </xf>
    <xf numFmtId="165" fontId="0" fillId="0" borderId="5" xfId="2" applyNumberFormat="1" applyFont="1" applyBorder="1" applyAlignment="1">
      <alignment horizontal="right"/>
    </xf>
    <xf numFmtId="165" fontId="1" fillId="0" borderId="6" xfId="2" applyNumberFormat="1" applyFont="1" applyBorder="1" applyAlignment="1">
      <alignment horizontal="right"/>
    </xf>
    <xf numFmtId="165" fontId="1" fillId="0" borderId="5" xfId="2" applyNumberFormat="1" applyFont="1" applyBorder="1" applyAlignment="1">
      <alignment horizontal="right"/>
    </xf>
    <xf numFmtId="165" fontId="1" fillId="0" borderId="9" xfId="2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 vertical="center"/>
    </xf>
    <xf numFmtId="164" fontId="0" fillId="0" borderId="0" xfId="0" applyNumberFormat="1" applyFont="1" applyAlignment="1">
      <alignment horizontal="right"/>
    </xf>
  </cellXfs>
  <cellStyles count="4">
    <cellStyle name="Обычный" xfId="0" builtinId="0"/>
    <cellStyle name="Обычный 2" xfId="1"/>
    <cellStyle name="Процентный" xfId="3" builtinId="5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Relationship Id="rId9" Type="http://schemas.openxmlformats.org/officeDocument/2006/relationships/image" Target="../media/image4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7" Type="http://schemas.openxmlformats.org/officeDocument/2006/relationships/image" Target="../media/image47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6" Type="http://schemas.openxmlformats.org/officeDocument/2006/relationships/image" Target="../media/image46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7" Type="http://schemas.openxmlformats.org/officeDocument/2006/relationships/image" Target="../media/image54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Relationship Id="rId6" Type="http://schemas.openxmlformats.org/officeDocument/2006/relationships/image" Target="../media/image53.png"/><Relationship Id="rId5" Type="http://schemas.openxmlformats.org/officeDocument/2006/relationships/image" Target="../media/image52.png"/><Relationship Id="rId4" Type="http://schemas.openxmlformats.org/officeDocument/2006/relationships/image" Target="../media/image5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.png"/><Relationship Id="rId3" Type="http://schemas.openxmlformats.org/officeDocument/2006/relationships/image" Target="../media/image57.png"/><Relationship Id="rId7" Type="http://schemas.openxmlformats.org/officeDocument/2006/relationships/image" Target="../media/image61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6" Type="http://schemas.openxmlformats.org/officeDocument/2006/relationships/image" Target="../media/image60.png"/><Relationship Id="rId5" Type="http://schemas.openxmlformats.org/officeDocument/2006/relationships/image" Target="../media/image59.png"/><Relationship Id="rId4" Type="http://schemas.openxmlformats.org/officeDocument/2006/relationships/image" Target="../media/image58.png"/><Relationship Id="rId9" Type="http://schemas.openxmlformats.org/officeDocument/2006/relationships/image" Target="../media/image6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0.png"/><Relationship Id="rId3" Type="http://schemas.openxmlformats.org/officeDocument/2006/relationships/image" Target="../media/image65.png"/><Relationship Id="rId7" Type="http://schemas.openxmlformats.org/officeDocument/2006/relationships/image" Target="../media/image69.png"/><Relationship Id="rId2" Type="http://schemas.openxmlformats.org/officeDocument/2006/relationships/image" Target="../media/image64.png"/><Relationship Id="rId1" Type="http://schemas.openxmlformats.org/officeDocument/2006/relationships/image" Target="../media/image1.png"/><Relationship Id="rId6" Type="http://schemas.openxmlformats.org/officeDocument/2006/relationships/image" Target="../media/image68.png"/><Relationship Id="rId5" Type="http://schemas.openxmlformats.org/officeDocument/2006/relationships/image" Target="../media/image67.png"/><Relationship Id="rId10" Type="http://schemas.openxmlformats.org/officeDocument/2006/relationships/image" Target="../media/image72.png"/><Relationship Id="rId4" Type="http://schemas.openxmlformats.org/officeDocument/2006/relationships/image" Target="../media/image66.png"/><Relationship Id="rId9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9525</xdr:colOff>
      <xdr:row>2</xdr:row>
      <xdr:rowOff>9525</xdr:rowOff>
    </xdr:from>
    <xdr:to>
      <xdr:col>20</xdr:col>
      <xdr:colOff>237639</xdr:colOff>
      <xdr:row>5</xdr:row>
      <xdr:rowOff>18977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9525"/>
          <a:ext cx="3885714" cy="5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7</xdr:row>
      <xdr:rowOff>9525</xdr:rowOff>
    </xdr:from>
    <xdr:to>
      <xdr:col>20</xdr:col>
      <xdr:colOff>294986</xdr:colOff>
      <xdr:row>26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3426" y="1343025"/>
          <a:ext cx="4552660" cy="360997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16</xdr:row>
      <xdr:rowOff>9525</xdr:rowOff>
    </xdr:from>
    <xdr:to>
      <xdr:col>12</xdr:col>
      <xdr:colOff>398986</xdr:colOff>
      <xdr:row>38</xdr:row>
      <xdr:rowOff>189795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0" y="3057525"/>
          <a:ext cx="4799536" cy="437127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27</xdr:row>
      <xdr:rowOff>142875</xdr:rowOff>
    </xdr:from>
    <xdr:to>
      <xdr:col>19</xdr:col>
      <xdr:colOff>513830</xdr:colOff>
      <xdr:row>35</xdr:row>
      <xdr:rowOff>180780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53425" y="5286375"/>
          <a:ext cx="4161905" cy="15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40</xdr:row>
      <xdr:rowOff>0</xdr:rowOff>
    </xdr:from>
    <xdr:to>
      <xdr:col>12</xdr:col>
      <xdr:colOff>170877</xdr:colOff>
      <xdr:row>60</xdr:row>
      <xdr:rowOff>47143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24225" y="7620000"/>
          <a:ext cx="4580952" cy="3857143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42</xdr:row>
      <xdr:rowOff>8636</xdr:rowOff>
    </xdr:from>
    <xdr:to>
      <xdr:col>20</xdr:col>
      <xdr:colOff>266700</xdr:colOff>
      <xdr:row>58</xdr:row>
      <xdr:rowOff>104296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53426" y="8009636"/>
          <a:ext cx="4524374" cy="3143660"/>
        </a:xfrm>
        <a:prstGeom prst="rect">
          <a:avLst/>
        </a:prstGeom>
      </xdr:spPr>
    </xdr:pic>
    <xdr:clientData/>
  </xdr:twoCellAnchor>
  <xdr:twoCellAnchor editAs="oneCell">
    <xdr:from>
      <xdr:col>20</xdr:col>
      <xdr:colOff>257176</xdr:colOff>
      <xdr:row>42</xdr:row>
      <xdr:rowOff>42099</xdr:rowOff>
    </xdr:from>
    <xdr:to>
      <xdr:col>27</xdr:col>
      <xdr:colOff>581025</xdr:colOff>
      <xdr:row>58</xdr:row>
      <xdr:rowOff>151922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68276" y="8043099"/>
          <a:ext cx="4591049" cy="3157823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61</xdr:row>
      <xdr:rowOff>19050</xdr:rowOff>
    </xdr:from>
    <xdr:to>
      <xdr:col>11</xdr:col>
      <xdr:colOff>113457</xdr:colOff>
      <xdr:row>89</xdr:row>
      <xdr:rowOff>75526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5300" y="11639550"/>
          <a:ext cx="6742857" cy="53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14</xdr:row>
      <xdr:rowOff>9524</xdr:rowOff>
    </xdr:from>
    <xdr:to>
      <xdr:col>11</xdr:col>
      <xdr:colOff>487220</xdr:colOff>
      <xdr:row>36</xdr:row>
      <xdr:rowOff>190499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2676524"/>
          <a:ext cx="4811570" cy="437197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19051</xdr:colOff>
      <xdr:row>6</xdr:row>
      <xdr:rowOff>9525</xdr:rowOff>
    </xdr:from>
    <xdr:to>
      <xdr:col>20</xdr:col>
      <xdr:colOff>521843</xdr:colOff>
      <xdr:row>25</xdr:row>
      <xdr:rowOff>180975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7301" y="1152525"/>
          <a:ext cx="4827142" cy="37909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27</xdr:row>
      <xdr:rowOff>114300</xdr:rowOff>
    </xdr:from>
    <xdr:to>
      <xdr:col>19</xdr:col>
      <xdr:colOff>104299</xdr:colOff>
      <xdr:row>34</xdr:row>
      <xdr:rowOff>180800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7775" y="5257800"/>
          <a:ext cx="3809524" cy="14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39</xdr:row>
      <xdr:rowOff>9526</xdr:rowOff>
    </xdr:from>
    <xdr:to>
      <xdr:col>10</xdr:col>
      <xdr:colOff>419100</xdr:colOff>
      <xdr:row>58</xdr:row>
      <xdr:rowOff>9612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1" y="7439026"/>
          <a:ext cx="4076699" cy="3619586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39</xdr:row>
      <xdr:rowOff>9525</xdr:rowOff>
    </xdr:from>
    <xdr:to>
      <xdr:col>19</xdr:col>
      <xdr:colOff>142238</xdr:colOff>
      <xdr:row>58</xdr:row>
      <xdr:rowOff>47168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0" y="7439025"/>
          <a:ext cx="5095238" cy="36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60</xdr:row>
      <xdr:rowOff>9525</xdr:rowOff>
    </xdr:from>
    <xdr:to>
      <xdr:col>12</xdr:col>
      <xdr:colOff>322959</xdr:colOff>
      <xdr:row>85</xdr:row>
      <xdr:rowOff>151787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7800" y="11439525"/>
          <a:ext cx="7123809" cy="4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87</xdr:row>
      <xdr:rowOff>19050</xdr:rowOff>
    </xdr:from>
    <xdr:to>
      <xdr:col>6</xdr:col>
      <xdr:colOff>380650</xdr:colOff>
      <xdr:row>126</xdr:row>
      <xdr:rowOff>8598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7325" y="16592550"/>
          <a:ext cx="2800000" cy="74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</xdr:colOff>
      <xdr:row>25</xdr:row>
      <xdr:rowOff>9525</xdr:rowOff>
    </xdr:from>
    <xdr:to>
      <xdr:col>19</xdr:col>
      <xdr:colOff>113823</xdr:colOff>
      <xdr:row>32</xdr:row>
      <xdr:rowOff>171263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7775" y="5153025"/>
          <a:ext cx="3819048" cy="1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85</xdr:row>
      <xdr:rowOff>9525</xdr:rowOff>
    </xdr:from>
    <xdr:to>
      <xdr:col>6</xdr:col>
      <xdr:colOff>399696</xdr:colOff>
      <xdr:row>125</xdr:row>
      <xdr:rowOff>103811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" y="16583025"/>
          <a:ext cx="2828571" cy="77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83</xdr:row>
      <xdr:rowOff>161925</xdr:rowOff>
    </xdr:from>
    <xdr:to>
      <xdr:col>6</xdr:col>
      <xdr:colOff>371125</xdr:colOff>
      <xdr:row>85</xdr:row>
      <xdr:rowOff>9496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" y="16354425"/>
          <a:ext cx="2800000" cy="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57</xdr:row>
      <xdr:rowOff>9525</xdr:rowOff>
    </xdr:from>
    <xdr:to>
      <xdr:col>12</xdr:col>
      <xdr:colOff>122963</xdr:colOff>
      <xdr:row>83</xdr:row>
      <xdr:rowOff>18430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6375" y="11249025"/>
          <a:ext cx="6895238" cy="496190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36</xdr:row>
      <xdr:rowOff>133350</xdr:rowOff>
    </xdr:from>
    <xdr:to>
      <xdr:col>28</xdr:col>
      <xdr:colOff>18386</xdr:colOff>
      <xdr:row>56</xdr:row>
      <xdr:rowOff>47159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63500" y="7372350"/>
          <a:ext cx="5314286" cy="3723809"/>
        </a:xfrm>
        <a:prstGeom prst="rect">
          <a:avLst/>
        </a:prstGeom>
      </xdr:spPr>
    </xdr:pic>
    <xdr:clientData/>
  </xdr:twoCellAnchor>
  <xdr:twoCellAnchor editAs="oneCell">
    <xdr:from>
      <xdr:col>10</xdr:col>
      <xdr:colOff>657225</xdr:colOff>
      <xdr:row>36</xdr:row>
      <xdr:rowOff>171450</xdr:rowOff>
    </xdr:from>
    <xdr:to>
      <xdr:col>19</xdr:col>
      <xdr:colOff>199377</xdr:colOff>
      <xdr:row>56</xdr:row>
      <xdr:rowOff>94783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91425" y="7410450"/>
          <a:ext cx="5180952" cy="3733333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36</xdr:row>
      <xdr:rowOff>180975</xdr:rowOff>
    </xdr:from>
    <xdr:to>
      <xdr:col>10</xdr:col>
      <xdr:colOff>666224</xdr:colOff>
      <xdr:row>56</xdr:row>
      <xdr:rowOff>75737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90900" y="7419975"/>
          <a:ext cx="4209524" cy="37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12</xdr:row>
      <xdr:rowOff>9525</xdr:rowOff>
    </xdr:from>
    <xdr:to>
      <xdr:col>12</xdr:col>
      <xdr:colOff>19051</xdr:colOff>
      <xdr:row>36</xdr:row>
      <xdr:rowOff>14812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76601" y="2676525"/>
          <a:ext cx="4991100" cy="4577287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4</xdr:row>
      <xdr:rowOff>9525</xdr:rowOff>
    </xdr:from>
    <xdr:to>
      <xdr:col>20</xdr:col>
      <xdr:colOff>571500</xdr:colOff>
      <xdr:row>24</xdr:row>
      <xdr:rowOff>28425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67775" y="1152525"/>
          <a:ext cx="4886325" cy="3828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9526</xdr:colOff>
      <xdr:row>4</xdr:row>
      <xdr:rowOff>9526</xdr:rowOff>
    </xdr:from>
    <xdr:to>
      <xdr:col>21</xdr:col>
      <xdr:colOff>209191</xdr:colOff>
      <xdr:row>24</xdr:row>
      <xdr:rowOff>19050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7776" y="1152526"/>
          <a:ext cx="4924065" cy="3819524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12</xdr:row>
      <xdr:rowOff>9525</xdr:rowOff>
    </xdr:from>
    <xdr:to>
      <xdr:col>12</xdr:col>
      <xdr:colOff>152401</xdr:colOff>
      <xdr:row>35</xdr:row>
      <xdr:rowOff>180783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6126" y="2676525"/>
          <a:ext cx="4953000" cy="4552758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25</xdr:row>
      <xdr:rowOff>9525</xdr:rowOff>
    </xdr:from>
    <xdr:to>
      <xdr:col>19</xdr:col>
      <xdr:colOff>409088</xdr:colOff>
      <xdr:row>32</xdr:row>
      <xdr:rowOff>104596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77300" y="5153025"/>
          <a:ext cx="3895238" cy="14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37</xdr:row>
      <xdr:rowOff>9526</xdr:rowOff>
    </xdr:from>
    <xdr:to>
      <xdr:col>11</xdr:col>
      <xdr:colOff>36618</xdr:colOff>
      <xdr:row>56</xdr:row>
      <xdr:rowOff>0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0" y="7439026"/>
          <a:ext cx="4208568" cy="3609974"/>
        </a:xfrm>
        <a:prstGeom prst="rect">
          <a:avLst/>
        </a:prstGeom>
      </xdr:spPr>
    </xdr:pic>
    <xdr:clientData/>
  </xdr:twoCellAnchor>
  <xdr:twoCellAnchor editAs="oneCell">
    <xdr:from>
      <xdr:col>10</xdr:col>
      <xdr:colOff>542926</xdr:colOff>
      <xdr:row>37</xdr:row>
      <xdr:rowOff>9525</xdr:rowOff>
    </xdr:from>
    <xdr:to>
      <xdr:col>19</xdr:col>
      <xdr:colOff>246624</xdr:colOff>
      <xdr:row>55</xdr:row>
      <xdr:rowOff>180975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77126" y="7439025"/>
          <a:ext cx="5132948" cy="3600450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28576</xdr:colOff>
      <xdr:row>37</xdr:row>
      <xdr:rowOff>9526</xdr:rowOff>
    </xdr:from>
    <xdr:to>
      <xdr:col>27</xdr:col>
      <xdr:colOff>219076</xdr:colOff>
      <xdr:row>55</xdr:row>
      <xdr:rowOff>189477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01576" y="7439026"/>
          <a:ext cx="5067300" cy="36089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9524</xdr:rowOff>
    </xdr:from>
    <xdr:to>
      <xdr:col>7</xdr:col>
      <xdr:colOff>342900</xdr:colOff>
      <xdr:row>73</xdr:row>
      <xdr:rowOff>182091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249024"/>
          <a:ext cx="4962525" cy="3601567"/>
        </a:xfrm>
        <a:prstGeom prst="rect">
          <a:avLst/>
        </a:prstGeom>
      </xdr:spPr>
    </xdr:pic>
    <xdr:clientData/>
  </xdr:twoCellAnchor>
  <xdr:twoCellAnchor editAs="oneCell">
    <xdr:from>
      <xdr:col>7</xdr:col>
      <xdr:colOff>342899</xdr:colOff>
      <xdr:row>57</xdr:row>
      <xdr:rowOff>9524</xdr:rowOff>
    </xdr:from>
    <xdr:to>
      <xdr:col>15</xdr:col>
      <xdr:colOff>180975</xdr:colOff>
      <xdr:row>73</xdr:row>
      <xdr:rowOff>181695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62524" y="11249024"/>
          <a:ext cx="5133976" cy="36011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2</xdr:row>
      <xdr:rowOff>9525</xdr:rowOff>
    </xdr:from>
    <xdr:to>
      <xdr:col>21</xdr:col>
      <xdr:colOff>65975</xdr:colOff>
      <xdr:row>24</xdr:row>
      <xdr:rowOff>123287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5325" y="390525"/>
          <a:ext cx="5600000" cy="43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13</xdr:row>
      <xdr:rowOff>11390</xdr:rowOff>
    </xdr:from>
    <xdr:to>
      <xdr:col>11</xdr:col>
      <xdr:colOff>485775</xdr:colOff>
      <xdr:row>36</xdr:row>
      <xdr:rowOff>189846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6125" y="2487890"/>
          <a:ext cx="4867275" cy="4559956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26</xdr:row>
      <xdr:rowOff>9525</xdr:rowOff>
    </xdr:from>
    <xdr:to>
      <xdr:col>18</xdr:col>
      <xdr:colOff>66205</xdr:colOff>
      <xdr:row>33</xdr:row>
      <xdr:rowOff>47454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24850" y="4962525"/>
          <a:ext cx="3761905" cy="1371429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38</xdr:row>
      <xdr:rowOff>9525</xdr:rowOff>
    </xdr:from>
    <xdr:to>
      <xdr:col>9</xdr:col>
      <xdr:colOff>628211</xdr:colOff>
      <xdr:row>52</xdr:row>
      <xdr:rowOff>113954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0" y="7248525"/>
          <a:ext cx="3514286" cy="2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59</xdr:row>
      <xdr:rowOff>9525</xdr:rowOff>
    </xdr:from>
    <xdr:to>
      <xdr:col>10</xdr:col>
      <xdr:colOff>380267</xdr:colOff>
      <xdr:row>91</xdr:row>
      <xdr:rowOff>142096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7800" y="11249025"/>
          <a:ext cx="5866667" cy="6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120</xdr:row>
      <xdr:rowOff>28575</xdr:rowOff>
    </xdr:from>
    <xdr:to>
      <xdr:col>7</xdr:col>
      <xdr:colOff>209130</xdr:colOff>
      <xdr:row>133</xdr:row>
      <xdr:rowOff>142551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66850" y="22888575"/>
          <a:ext cx="3361905" cy="2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91</xdr:row>
      <xdr:rowOff>133350</xdr:rowOff>
    </xdr:from>
    <xdr:to>
      <xdr:col>7</xdr:col>
      <xdr:colOff>209127</xdr:colOff>
      <xdr:row>120</xdr:row>
      <xdr:rowOff>37421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7800" y="17468850"/>
          <a:ext cx="3380952" cy="5428571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38</xdr:row>
      <xdr:rowOff>9525</xdr:rowOff>
    </xdr:from>
    <xdr:to>
      <xdr:col>17</xdr:col>
      <xdr:colOff>570870</xdr:colOff>
      <xdr:row>57</xdr:row>
      <xdr:rowOff>142406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43725" y="7248525"/>
          <a:ext cx="5038095" cy="3752381"/>
        </a:xfrm>
        <a:prstGeom prst="rect">
          <a:avLst/>
        </a:prstGeom>
      </xdr:spPr>
    </xdr:pic>
    <xdr:clientData/>
  </xdr:twoCellAnchor>
  <xdr:twoCellAnchor editAs="oneCell">
    <xdr:from>
      <xdr:col>19</xdr:col>
      <xdr:colOff>9525</xdr:colOff>
      <xdr:row>39</xdr:row>
      <xdr:rowOff>19050</xdr:rowOff>
    </xdr:from>
    <xdr:to>
      <xdr:col>21</xdr:col>
      <xdr:colOff>418896</xdr:colOff>
      <xdr:row>54</xdr:row>
      <xdr:rowOff>56788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639675" y="7448550"/>
          <a:ext cx="1628571" cy="28952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9527</xdr:colOff>
      <xdr:row>2</xdr:row>
      <xdr:rowOff>9525</xdr:rowOff>
    </xdr:from>
    <xdr:to>
      <xdr:col>18</xdr:col>
      <xdr:colOff>573520</xdr:colOff>
      <xdr:row>19</xdr:row>
      <xdr:rowOff>142875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7" y="390525"/>
          <a:ext cx="4250168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13</xdr:row>
      <xdr:rowOff>9525</xdr:rowOff>
    </xdr:from>
    <xdr:to>
      <xdr:col>11</xdr:col>
      <xdr:colOff>351064</xdr:colOff>
      <xdr:row>33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57526" y="2486025"/>
          <a:ext cx="4132488" cy="380047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22</xdr:row>
      <xdr:rowOff>9525</xdr:rowOff>
    </xdr:from>
    <xdr:to>
      <xdr:col>18</xdr:col>
      <xdr:colOff>113827</xdr:colOff>
      <xdr:row>29</xdr:row>
      <xdr:rowOff>152215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7600" y="4200525"/>
          <a:ext cx="3780952" cy="14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34</xdr:row>
      <xdr:rowOff>9525</xdr:rowOff>
    </xdr:from>
    <xdr:to>
      <xdr:col>10</xdr:col>
      <xdr:colOff>399604</xdr:colOff>
      <xdr:row>48</xdr:row>
      <xdr:rowOff>123477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57525" y="6486525"/>
          <a:ext cx="3571429" cy="2780952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31</xdr:row>
      <xdr:rowOff>9525</xdr:rowOff>
    </xdr:from>
    <xdr:to>
      <xdr:col>22</xdr:col>
      <xdr:colOff>361296</xdr:colOff>
      <xdr:row>50</xdr:row>
      <xdr:rowOff>94787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53475" y="5915025"/>
          <a:ext cx="5228571" cy="3704762"/>
        </a:xfrm>
        <a:prstGeom prst="rect">
          <a:avLst/>
        </a:prstGeom>
      </xdr:spPr>
    </xdr:pic>
    <xdr:clientData/>
  </xdr:twoCellAnchor>
  <xdr:twoCellAnchor editAs="oneCell">
    <xdr:from>
      <xdr:col>22</xdr:col>
      <xdr:colOff>323850</xdr:colOff>
      <xdr:row>31</xdr:row>
      <xdr:rowOff>76200</xdr:rowOff>
    </xdr:from>
    <xdr:to>
      <xdr:col>25</xdr:col>
      <xdr:colOff>190288</xdr:colOff>
      <xdr:row>46</xdr:row>
      <xdr:rowOff>85367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44600" y="5981700"/>
          <a:ext cx="1695238" cy="28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51</xdr:row>
      <xdr:rowOff>9525</xdr:rowOff>
    </xdr:from>
    <xdr:to>
      <xdr:col>12</xdr:col>
      <xdr:colOff>237388</xdr:colOff>
      <xdr:row>83</xdr:row>
      <xdr:rowOff>27811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38325" y="9725025"/>
          <a:ext cx="5895238" cy="61142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12</xdr:row>
      <xdr:rowOff>19051</xdr:rowOff>
    </xdr:from>
    <xdr:to>
      <xdr:col>12</xdr:col>
      <xdr:colOff>0</xdr:colOff>
      <xdr:row>35</xdr:row>
      <xdr:rowOff>137097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2305051"/>
          <a:ext cx="4800600" cy="4499546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25</xdr:row>
      <xdr:rowOff>9525</xdr:rowOff>
    </xdr:from>
    <xdr:to>
      <xdr:col>19</xdr:col>
      <xdr:colOff>66204</xdr:colOff>
      <xdr:row>32</xdr:row>
      <xdr:rowOff>123644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5375" y="4772025"/>
          <a:ext cx="3771429" cy="14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37</xdr:row>
      <xdr:rowOff>9525</xdr:rowOff>
    </xdr:from>
    <xdr:to>
      <xdr:col>11</xdr:col>
      <xdr:colOff>75670</xdr:colOff>
      <xdr:row>56</xdr:row>
      <xdr:rowOff>170977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86125" y="7058025"/>
          <a:ext cx="4238095" cy="3780952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37</xdr:row>
      <xdr:rowOff>9525</xdr:rowOff>
    </xdr:from>
    <xdr:to>
      <xdr:col>19</xdr:col>
      <xdr:colOff>285750</xdr:colOff>
      <xdr:row>56</xdr:row>
      <xdr:rowOff>142875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86650" y="7058025"/>
          <a:ext cx="5219700" cy="3752850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495300</xdr:colOff>
      <xdr:row>37</xdr:row>
      <xdr:rowOff>28575</xdr:rowOff>
    </xdr:from>
    <xdr:to>
      <xdr:col>28</xdr:col>
      <xdr:colOff>266043</xdr:colOff>
      <xdr:row>57</xdr:row>
      <xdr:rowOff>9051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96825" y="7077075"/>
          <a:ext cx="5257143" cy="3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19050</xdr:rowOff>
    </xdr:from>
    <xdr:to>
      <xdr:col>7</xdr:col>
      <xdr:colOff>123825</xdr:colOff>
      <xdr:row>74</xdr:row>
      <xdr:rowOff>97475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1068050"/>
          <a:ext cx="4743450" cy="350742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58</xdr:row>
      <xdr:rowOff>9525</xdr:rowOff>
    </xdr:from>
    <xdr:to>
      <xdr:col>15</xdr:col>
      <xdr:colOff>19050</xdr:colOff>
      <xdr:row>75</xdr:row>
      <xdr:rowOff>142875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14875" y="11058525"/>
          <a:ext cx="5219700" cy="37528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4</xdr:row>
      <xdr:rowOff>9525</xdr:rowOff>
    </xdr:from>
    <xdr:to>
      <xdr:col>20</xdr:col>
      <xdr:colOff>600075</xdr:colOff>
      <xdr:row>24</xdr:row>
      <xdr:rowOff>111037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15375" y="771525"/>
          <a:ext cx="4914900" cy="39115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9526</xdr:colOff>
      <xdr:row>13</xdr:row>
      <xdr:rowOff>9525</xdr:rowOff>
    </xdr:from>
    <xdr:to>
      <xdr:col>11</xdr:col>
      <xdr:colOff>409576</xdr:colOff>
      <xdr:row>36</xdr:row>
      <xdr:rowOff>4754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1" y="2486025"/>
          <a:ext cx="4743450" cy="4376729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5</xdr:row>
      <xdr:rowOff>9524</xdr:rowOff>
    </xdr:from>
    <xdr:to>
      <xdr:col>20</xdr:col>
      <xdr:colOff>565520</xdr:colOff>
      <xdr:row>24</xdr:row>
      <xdr:rowOff>190499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5" y="962024"/>
          <a:ext cx="4880345" cy="3800475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26</xdr:row>
      <xdr:rowOff>9525</xdr:rowOff>
    </xdr:from>
    <xdr:to>
      <xdr:col>19</xdr:col>
      <xdr:colOff>123346</xdr:colOff>
      <xdr:row>33</xdr:row>
      <xdr:rowOff>104596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7775" y="4962525"/>
          <a:ext cx="3828571" cy="14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37</xdr:row>
      <xdr:rowOff>19050</xdr:rowOff>
    </xdr:from>
    <xdr:to>
      <xdr:col>10</xdr:col>
      <xdr:colOff>647162</xdr:colOff>
      <xdr:row>56</xdr:row>
      <xdr:rowOff>161455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0" y="7067550"/>
          <a:ext cx="4304762" cy="376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647700</xdr:colOff>
      <xdr:row>37</xdr:row>
      <xdr:rowOff>9525</xdr:rowOff>
    </xdr:from>
    <xdr:to>
      <xdr:col>19</xdr:col>
      <xdr:colOff>237471</xdr:colOff>
      <xdr:row>56</xdr:row>
      <xdr:rowOff>170977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81900" y="7058025"/>
          <a:ext cx="5228571" cy="3780952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37</xdr:row>
      <xdr:rowOff>19050</xdr:rowOff>
    </xdr:from>
    <xdr:to>
      <xdr:col>27</xdr:col>
      <xdr:colOff>542271</xdr:colOff>
      <xdr:row>56</xdr:row>
      <xdr:rowOff>190026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63500" y="7067550"/>
          <a:ext cx="5228571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59</xdr:row>
      <xdr:rowOff>9525</xdr:rowOff>
    </xdr:from>
    <xdr:to>
      <xdr:col>12</xdr:col>
      <xdr:colOff>370578</xdr:colOff>
      <xdr:row>85</xdr:row>
      <xdr:rowOff>104144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7800" y="11249025"/>
          <a:ext cx="7171428" cy="5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6</xdr:col>
      <xdr:colOff>656838</xdr:colOff>
      <xdr:row>117</xdr:row>
      <xdr:rowOff>56429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8275" y="16573500"/>
          <a:ext cx="3095238" cy="5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6</xdr:col>
      <xdr:colOff>694933</xdr:colOff>
      <xdr:row>129</xdr:row>
      <xdr:rowOff>56857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38275" y="22288500"/>
          <a:ext cx="3133333" cy="23428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0</xdr:rowOff>
    </xdr:from>
    <xdr:to>
      <xdr:col>21</xdr:col>
      <xdr:colOff>228114</xdr:colOff>
      <xdr:row>5</xdr:row>
      <xdr:rowOff>9452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381000"/>
          <a:ext cx="3885714" cy="5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19051</xdr:colOff>
      <xdr:row>7</xdr:row>
      <xdr:rowOff>9525</xdr:rowOff>
    </xdr:from>
    <xdr:to>
      <xdr:col>20</xdr:col>
      <xdr:colOff>594785</xdr:colOff>
      <xdr:row>27</xdr:row>
      <xdr:rowOff>9525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6" y="1343025"/>
          <a:ext cx="4842934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17</xdr:row>
      <xdr:rowOff>9525</xdr:rowOff>
    </xdr:from>
    <xdr:to>
      <xdr:col>12</xdr:col>
      <xdr:colOff>106625</xdr:colOff>
      <xdr:row>38</xdr:row>
      <xdr:rowOff>180975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6" y="3248025"/>
          <a:ext cx="4488124" cy="41719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28</xdr:row>
      <xdr:rowOff>9525</xdr:rowOff>
    </xdr:from>
    <xdr:to>
      <xdr:col>19</xdr:col>
      <xdr:colOff>190021</xdr:colOff>
      <xdr:row>35</xdr:row>
      <xdr:rowOff>56977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67775" y="5343525"/>
          <a:ext cx="3828571" cy="13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40</xdr:row>
      <xdr:rowOff>9525</xdr:rowOff>
    </xdr:from>
    <xdr:to>
      <xdr:col>11</xdr:col>
      <xdr:colOff>485245</xdr:colOff>
      <xdr:row>58</xdr:row>
      <xdr:rowOff>47192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48100" y="7629525"/>
          <a:ext cx="4238095" cy="3466667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495301</xdr:colOff>
      <xdr:row>40</xdr:row>
      <xdr:rowOff>57150</xdr:rowOff>
    </xdr:from>
    <xdr:to>
      <xdr:col>27</xdr:col>
      <xdr:colOff>545572</xdr:colOff>
      <xdr:row>57</xdr:row>
      <xdr:rowOff>180543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01626" y="7677150"/>
          <a:ext cx="4927071" cy="3361893"/>
        </a:xfrm>
        <a:prstGeom prst="rect">
          <a:avLst/>
        </a:prstGeom>
      </xdr:spPr>
    </xdr:pic>
    <xdr:clientData/>
  </xdr:twoCellAnchor>
  <xdr:twoCellAnchor editAs="oneCell">
    <xdr:from>
      <xdr:col>11</xdr:col>
      <xdr:colOff>466725</xdr:colOff>
      <xdr:row>40</xdr:row>
      <xdr:rowOff>13975</xdr:rowOff>
    </xdr:from>
    <xdr:to>
      <xdr:col>19</xdr:col>
      <xdr:colOff>514350</xdr:colOff>
      <xdr:row>58</xdr:row>
      <xdr:rowOff>56704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67675" y="7633975"/>
          <a:ext cx="4953000" cy="34717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13</xdr:col>
      <xdr:colOff>37164</xdr:colOff>
      <xdr:row>98</xdr:row>
      <xdr:rowOff>18119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0175" y="11239500"/>
          <a:ext cx="7485714" cy="744761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59</xdr:row>
      <xdr:rowOff>0</xdr:rowOff>
    </xdr:from>
    <xdr:to>
      <xdr:col>20</xdr:col>
      <xdr:colOff>523352</xdr:colOff>
      <xdr:row>79</xdr:row>
      <xdr:rowOff>142381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58325" y="11239500"/>
          <a:ext cx="4180952" cy="3952381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79</xdr:row>
      <xdr:rowOff>133350</xdr:rowOff>
    </xdr:from>
    <xdr:to>
      <xdr:col>20</xdr:col>
      <xdr:colOff>580496</xdr:colOff>
      <xdr:row>89</xdr:row>
      <xdr:rowOff>95017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67850" y="15182850"/>
          <a:ext cx="4228571" cy="1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opLeftCell="I37" workbookViewId="0">
      <selection activeCell="A61" sqref="A61"/>
    </sheetView>
  </sheetViews>
  <sheetFormatPr defaultRowHeight="15"/>
  <cols>
    <col min="1" max="1" width="13.140625" customWidth="1"/>
    <col min="10" max="10" width="10" customWidth="1"/>
    <col min="11" max="11" width="10.5703125" customWidth="1"/>
  </cols>
  <sheetData>
    <row r="1" spans="1:12">
      <c r="A1" t="s">
        <v>7</v>
      </c>
      <c r="B1" s="1" t="s">
        <v>8</v>
      </c>
    </row>
    <row r="3" spans="1:12">
      <c r="A3" t="s">
        <v>0</v>
      </c>
      <c r="D3" t="s">
        <v>1</v>
      </c>
      <c r="K3" t="s">
        <v>6</v>
      </c>
    </row>
    <row r="4" spans="1:12">
      <c r="D4" t="s">
        <v>2</v>
      </c>
    </row>
    <row r="5" spans="1:12">
      <c r="D5" t="s">
        <v>3</v>
      </c>
    </row>
    <row r="6" spans="1:12">
      <c r="D6" t="s">
        <v>4</v>
      </c>
    </row>
    <row r="7" spans="1:12">
      <c r="D7" t="s">
        <v>5</v>
      </c>
    </row>
    <row r="9" spans="1:12">
      <c r="A9" t="s">
        <v>9</v>
      </c>
      <c r="B9" s="1" t="s">
        <v>10</v>
      </c>
      <c r="F9" t="s">
        <v>45</v>
      </c>
      <c r="K9" s="1" t="s">
        <v>48</v>
      </c>
      <c r="L9" s="6">
        <v>0.97369545185792405</v>
      </c>
    </row>
    <row r="10" spans="1:12">
      <c r="F10" t="s">
        <v>46</v>
      </c>
      <c r="K10" s="1" t="s">
        <v>49</v>
      </c>
      <c r="L10" s="6">
        <v>0.947390903715849</v>
      </c>
    </row>
    <row r="11" spans="1:12">
      <c r="A11" t="s">
        <v>11</v>
      </c>
      <c r="B11" s="2" t="s">
        <v>12</v>
      </c>
      <c r="F11" t="s">
        <v>47</v>
      </c>
      <c r="K11" s="1"/>
      <c r="L11" s="5"/>
    </row>
    <row r="12" spans="1:12">
      <c r="A12" s="4">
        <v>33</v>
      </c>
      <c r="B12" s="2" t="s">
        <v>13</v>
      </c>
      <c r="K12" s="1" t="s">
        <v>50</v>
      </c>
      <c r="L12" s="7">
        <v>0.96380024883662596</v>
      </c>
    </row>
    <row r="13" spans="1:12">
      <c r="B13" s="2" t="s">
        <v>14</v>
      </c>
      <c r="K13" s="1" t="s">
        <v>51</v>
      </c>
      <c r="L13" s="7">
        <v>0.92760049767325203</v>
      </c>
    </row>
    <row r="14" spans="1:12">
      <c r="B14" s="2" t="s">
        <v>15</v>
      </c>
    </row>
    <row r="15" spans="1:12">
      <c r="B15" s="2" t="s">
        <v>16</v>
      </c>
      <c r="F15" t="s">
        <v>52</v>
      </c>
      <c r="I15" t="s">
        <v>53</v>
      </c>
    </row>
    <row r="16" spans="1:12">
      <c r="B16" s="2" t="s">
        <v>17</v>
      </c>
    </row>
    <row r="17" spans="2:2">
      <c r="B17" s="2" t="s">
        <v>18</v>
      </c>
    </row>
    <row r="18" spans="2:2">
      <c r="B18" s="2" t="s">
        <v>19</v>
      </c>
    </row>
    <row r="19" spans="2:2">
      <c r="B19" s="2" t="s">
        <v>20</v>
      </c>
    </row>
    <row r="20" spans="2:2">
      <c r="B20" s="2" t="s">
        <v>21</v>
      </c>
    </row>
    <row r="21" spans="2:2">
      <c r="B21" s="2" t="s">
        <v>22</v>
      </c>
    </row>
    <row r="22" spans="2:2">
      <c r="B22" s="2" t="s">
        <v>23</v>
      </c>
    </row>
    <row r="23" spans="2:2">
      <c r="B23" s="2" t="s">
        <v>24</v>
      </c>
    </row>
    <row r="24" spans="2:2">
      <c r="B24" s="2" t="s">
        <v>25</v>
      </c>
    </row>
    <row r="25" spans="2:2">
      <c r="B25" s="2" t="s">
        <v>26</v>
      </c>
    </row>
    <row r="26" spans="2:2">
      <c r="B26" s="2" t="s">
        <v>27</v>
      </c>
    </row>
    <row r="27" spans="2:2">
      <c r="B27" s="2" t="s">
        <v>28</v>
      </c>
    </row>
    <row r="28" spans="2:2">
      <c r="B28" s="2" t="s">
        <v>29</v>
      </c>
    </row>
    <row r="29" spans="2:2">
      <c r="B29" s="2" t="s">
        <v>30</v>
      </c>
    </row>
    <row r="30" spans="2:2">
      <c r="B30" s="2" t="s">
        <v>31</v>
      </c>
    </row>
    <row r="31" spans="2:2">
      <c r="B31" s="2" t="s">
        <v>32</v>
      </c>
    </row>
    <row r="32" spans="2:2">
      <c r="B32" s="2" t="s">
        <v>33</v>
      </c>
    </row>
    <row r="33" spans="2:2">
      <c r="B33" s="2" t="s">
        <v>34</v>
      </c>
    </row>
    <row r="34" spans="2:2">
      <c r="B34" s="2" t="s">
        <v>35</v>
      </c>
    </row>
    <row r="35" spans="2:2">
      <c r="B35" s="2" t="s">
        <v>36</v>
      </c>
    </row>
    <row r="36" spans="2:2">
      <c r="B36" s="2" t="s">
        <v>37</v>
      </c>
    </row>
    <row r="37" spans="2:2">
      <c r="B37" s="2" t="s">
        <v>38</v>
      </c>
    </row>
    <row r="38" spans="2:2">
      <c r="B38" s="2" t="s">
        <v>39</v>
      </c>
    </row>
    <row r="39" spans="2:2">
      <c r="B39" s="2" t="s">
        <v>40</v>
      </c>
    </row>
    <row r="40" spans="2:2">
      <c r="B40" s="2" t="s">
        <v>41</v>
      </c>
    </row>
    <row r="41" spans="2:2">
      <c r="B41" s="2" t="s">
        <v>42</v>
      </c>
    </row>
    <row r="42" spans="2:2">
      <c r="B42" s="2" t="s">
        <v>43</v>
      </c>
    </row>
    <row r="43" spans="2:2">
      <c r="B43" s="2" t="s">
        <v>44</v>
      </c>
    </row>
    <row r="44" spans="2:2">
      <c r="B44" s="3"/>
    </row>
    <row r="61" spans="1:1">
      <c r="A61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workbookViewId="0">
      <selection activeCell="L7" sqref="L7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10" width="11.5703125" bestFit="1" customWidth="1"/>
    <col min="11" max="11" width="10.140625" customWidth="1"/>
    <col min="12" max="12" width="9.5703125" bestFit="1" customWidth="1"/>
    <col min="16" max="16" width="10" customWidth="1"/>
  </cols>
  <sheetData>
    <row r="1" spans="1:12">
      <c r="A1" t="s">
        <v>68</v>
      </c>
      <c r="B1" s="1" t="s">
        <v>69</v>
      </c>
    </row>
    <row r="2" spans="1:12">
      <c r="B2" s="1" t="s">
        <v>70</v>
      </c>
    </row>
    <row r="4" spans="1:12">
      <c r="A4" t="s">
        <v>71</v>
      </c>
    </row>
    <row r="7" spans="1:12">
      <c r="A7" t="s">
        <v>9</v>
      </c>
      <c r="B7" s="1" t="s">
        <v>10</v>
      </c>
      <c r="F7" t="s">
        <v>45</v>
      </c>
      <c r="K7" s="9" t="s">
        <v>48</v>
      </c>
      <c r="L7" s="6">
        <v>0.98012844404245403</v>
      </c>
    </row>
    <row r="8" spans="1:12">
      <c r="F8" t="s">
        <v>46</v>
      </c>
      <c r="K8" s="9" t="s">
        <v>49</v>
      </c>
      <c r="L8" s="6">
        <v>0.96025688808490794</v>
      </c>
    </row>
    <row r="9" spans="1:12">
      <c r="A9" s="1" t="s">
        <v>11</v>
      </c>
      <c r="B9" s="2"/>
      <c r="K9" s="9"/>
      <c r="L9" s="6"/>
    </row>
    <row r="10" spans="1:12">
      <c r="A10" s="10">
        <v>27</v>
      </c>
      <c r="B10" s="13" t="s">
        <v>72</v>
      </c>
      <c r="D10" s="2"/>
      <c r="F10" t="s">
        <v>47</v>
      </c>
      <c r="K10" s="9" t="s">
        <v>50</v>
      </c>
      <c r="L10" s="7">
        <v>0.97106580827718303</v>
      </c>
    </row>
    <row r="11" spans="1:12">
      <c r="B11" s="13" t="s">
        <v>73</v>
      </c>
      <c r="D11" s="2"/>
      <c r="K11" s="9" t="s">
        <v>51</v>
      </c>
      <c r="L11" s="7">
        <v>0.94213161655436595</v>
      </c>
    </row>
    <row r="12" spans="1:12">
      <c r="B12" s="13" t="s">
        <v>74</v>
      </c>
      <c r="D12" s="2"/>
      <c r="F12" s="1" t="s">
        <v>52</v>
      </c>
      <c r="H12" s="5"/>
      <c r="I12" s="5"/>
      <c r="J12" s="5"/>
    </row>
    <row r="13" spans="1:12">
      <c r="B13" s="13" t="s">
        <v>75</v>
      </c>
      <c r="D13" s="2"/>
      <c r="F13" s="1" t="s">
        <v>65</v>
      </c>
      <c r="G13" s="8">
        <v>0.96671865000000001</v>
      </c>
      <c r="H13" s="5">
        <v>0.97268421000000005</v>
      </c>
      <c r="I13" s="5">
        <v>0.97164134000000002</v>
      </c>
      <c r="J13" s="5">
        <v>0.97423647999999996</v>
      </c>
    </row>
    <row r="14" spans="1:12">
      <c r="B14" s="13" t="s">
        <v>76</v>
      </c>
      <c r="D14" s="2"/>
      <c r="K14" s="5"/>
    </row>
    <row r="15" spans="1:12">
      <c r="B15" s="13" t="s">
        <v>77</v>
      </c>
      <c r="D15" s="2"/>
    </row>
    <row r="16" spans="1:12">
      <c r="B16" s="13" t="s">
        <v>78</v>
      </c>
      <c r="D16" s="2"/>
    </row>
    <row r="17" spans="2:4">
      <c r="B17" s="13" t="s">
        <v>79</v>
      </c>
      <c r="D17" s="2"/>
    </row>
    <row r="18" spans="2:4">
      <c r="B18" s="13" t="s">
        <v>80</v>
      </c>
      <c r="D18" s="2"/>
    </row>
    <row r="19" spans="2:4">
      <c r="B19" s="13" t="s">
        <v>81</v>
      </c>
      <c r="D19" s="2"/>
    </row>
    <row r="20" spans="2:4">
      <c r="B20" s="13" t="s">
        <v>82</v>
      </c>
      <c r="D20" s="2"/>
    </row>
    <row r="21" spans="2:4">
      <c r="B21" s="13" t="s">
        <v>83</v>
      </c>
      <c r="D21" s="2"/>
    </row>
    <row r="22" spans="2:4">
      <c r="B22" s="13" t="s">
        <v>84</v>
      </c>
      <c r="D22" s="2"/>
    </row>
    <row r="23" spans="2:4">
      <c r="B23" s="13" t="s">
        <v>85</v>
      </c>
      <c r="D23" s="2"/>
    </row>
    <row r="24" spans="2:4">
      <c r="B24" s="13" t="s">
        <v>86</v>
      </c>
      <c r="D24" s="2"/>
    </row>
    <row r="25" spans="2:4">
      <c r="B25" s="13" t="s">
        <v>87</v>
      </c>
      <c r="D25" s="2"/>
    </row>
    <row r="26" spans="2:4">
      <c r="B26" s="13" t="s">
        <v>88</v>
      </c>
      <c r="D26" s="2"/>
    </row>
    <row r="27" spans="2:4">
      <c r="B27" s="13" t="s">
        <v>89</v>
      </c>
      <c r="D27" s="2"/>
    </row>
    <row r="28" spans="2:4">
      <c r="B28" s="13" t="s">
        <v>90</v>
      </c>
      <c r="D28" s="2"/>
    </row>
    <row r="29" spans="2:4">
      <c r="B29" s="13" t="s">
        <v>91</v>
      </c>
      <c r="D29" s="2"/>
    </row>
    <row r="30" spans="2:4">
      <c r="B30" s="13" t="s">
        <v>92</v>
      </c>
      <c r="D30" s="2"/>
    </row>
    <row r="31" spans="2:4">
      <c r="B31" s="13" t="s">
        <v>93</v>
      </c>
      <c r="D31" s="2"/>
    </row>
    <row r="32" spans="2:4">
      <c r="B32" s="13" t="s">
        <v>94</v>
      </c>
      <c r="D32" s="2"/>
    </row>
    <row r="33" spans="2:4">
      <c r="B33" s="13" t="s">
        <v>95</v>
      </c>
      <c r="D33" s="2"/>
    </row>
    <row r="34" spans="2:4">
      <c r="B34" s="13" t="s">
        <v>96</v>
      </c>
      <c r="D34" s="2"/>
    </row>
    <row r="35" spans="2:4">
      <c r="B35" s="13" t="s">
        <v>97</v>
      </c>
      <c r="D35" s="2"/>
    </row>
    <row r="36" spans="2:4">
      <c r="B36" s="13" t="s">
        <v>98</v>
      </c>
      <c r="D36" s="2"/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2"/>
    </row>
    <row r="43" spans="2:4">
      <c r="B43" s="2"/>
    </row>
    <row r="44" spans="2:4">
      <c r="B44" s="3"/>
    </row>
    <row r="61" spans="1:17">
      <c r="A61" s="1" t="s">
        <v>54</v>
      </c>
      <c r="N61" s="1" t="s">
        <v>11</v>
      </c>
    </row>
    <row r="62" spans="1:17">
      <c r="N62" s="12" t="s">
        <v>100</v>
      </c>
      <c r="Q62" s="11" t="s">
        <v>99</v>
      </c>
    </row>
    <row r="63" spans="1:17">
      <c r="N63" s="13" t="s">
        <v>101</v>
      </c>
      <c r="Q63" t="s">
        <v>128</v>
      </c>
    </row>
    <row r="64" spans="1:17">
      <c r="N64" s="13" t="s">
        <v>102</v>
      </c>
      <c r="Q64" t="s">
        <v>129</v>
      </c>
    </row>
    <row r="65" spans="14:17">
      <c r="N65" s="13" t="s">
        <v>103</v>
      </c>
      <c r="Q65" t="s">
        <v>130</v>
      </c>
    </row>
    <row r="66" spans="14:17">
      <c r="N66" s="13" t="s">
        <v>104</v>
      </c>
      <c r="Q66" t="s">
        <v>131</v>
      </c>
    </row>
    <row r="67" spans="14:17">
      <c r="N67" s="13" t="s">
        <v>105</v>
      </c>
      <c r="Q67" t="s">
        <v>132</v>
      </c>
    </row>
    <row r="68" spans="14:17">
      <c r="N68" s="13" t="s">
        <v>106</v>
      </c>
      <c r="Q68" t="s">
        <v>133</v>
      </c>
    </row>
    <row r="69" spans="14:17">
      <c r="N69" s="13" t="s">
        <v>107</v>
      </c>
      <c r="Q69" t="s">
        <v>134</v>
      </c>
    </row>
    <row r="70" spans="14:17">
      <c r="N70" s="13" t="s">
        <v>108</v>
      </c>
      <c r="Q70" t="s">
        <v>135</v>
      </c>
    </row>
    <row r="71" spans="14:17">
      <c r="N71" s="13" t="s">
        <v>109</v>
      </c>
      <c r="Q71" t="s">
        <v>136</v>
      </c>
    </row>
    <row r="72" spans="14:17">
      <c r="N72" s="13" t="s">
        <v>110</v>
      </c>
    </row>
    <row r="73" spans="14:17">
      <c r="N73" s="13" t="s">
        <v>111</v>
      </c>
      <c r="Q73" t="s">
        <v>137</v>
      </c>
    </row>
    <row r="74" spans="14:17">
      <c r="N74" s="13" t="s">
        <v>112</v>
      </c>
    </row>
    <row r="75" spans="14:17">
      <c r="N75" s="13" t="s">
        <v>113</v>
      </c>
      <c r="Q75" t="s">
        <v>138</v>
      </c>
    </row>
    <row r="76" spans="14:17">
      <c r="N76" s="13" t="s">
        <v>114</v>
      </c>
      <c r="Q76" t="s">
        <v>139</v>
      </c>
    </row>
    <row r="77" spans="14:17">
      <c r="N77" s="13" t="s">
        <v>115</v>
      </c>
      <c r="Q77" t="s">
        <v>140</v>
      </c>
    </row>
    <row r="78" spans="14:17">
      <c r="N78" s="13" t="s">
        <v>116</v>
      </c>
      <c r="Q78" t="s">
        <v>141</v>
      </c>
    </row>
    <row r="79" spans="14:17">
      <c r="N79" s="13" t="s">
        <v>117</v>
      </c>
      <c r="Q79" t="s">
        <v>142</v>
      </c>
    </row>
    <row r="80" spans="14:17">
      <c r="N80" s="13" t="s">
        <v>118</v>
      </c>
      <c r="Q80" t="s">
        <v>143</v>
      </c>
    </row>
    <row r="81" spans="14:17">
      <c r="N81" s="13" t="s">
        <v>119</v>
      </c>
      <c r="Q81" t="s">
        <v>144</v>
      </c>
    </row>
    <row r="82" spans="14:17">
      <c r="N82" s="13" t="s">
        <v>120</v>
      </c>
      <c r="Q82" t="s">
        <v>145</v>
      </c>
    </row>
    <row r="83" spans="14:17">
      <c r="N83" s="13" t="s">
        <v>121</v>
      </c>
      <c r="Q83" t="s">
        <v>146</v>
      </c>
    </row>
    <row r="84" spans="14:17">
      <c r="N84" s="13" t="s">
        <v>122</v>
      </c>
      <c r="Q84" t="s">
        <v>147</v>
      </c>
    </row>
    <row r="85" spans="14:17">
      <c r="N85" s="13" t="s">
        <v>123</v>
      </c>
      <c r="Q85" t="s">
        <v>148</v>
      </c>
    </row>
    <row r="86" spans="14:17">
      <c r="N86" s="13" t="s">
        <v>124</v>
      </c>
      <c r="Q86" t="s">
        <v>149</v>
      </c>
    </row>
    <row r="87" spans="14:17">
      <c r="N87" s="13" t="s">
        <v>125</v>
      </c>
      <c r="Q87" t="s">
        <v>150</v>
      </c>
    </row>
    <row r="88" spans="14:17">
      <c r="N88" s="9" t="s">
        <v>127</v>
      </c>
      <c r="Q88" t="s">
        <v>151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workbookViewId="0">
      <selection activeCell="C28" sqref="C28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10" width="11.5703125" bestFit="1" customWidth="1"/>
    <col min="11" max="11" width="10.140625" customWidth="1"/>
    <col min="12" max="12" width="9.5703125" bestFit="1" customWidth="1"/>
    <col min="16" max="16" width="10" customWidth="1"/>
  </cols>
  <sheetData>
    <row r="1" spans="1:12">
      <c r="A1" t="s">
        <v>68</v>
      </c>
      <c r="B1" s="1" t="s">
        <v>69</v>
      </c>
      <c r="I1" t="s">
        <v>152</v>
      </c>
    </row>
    <row r="2" spans="1:12">
      <c r="B2" s="1" t="s">
        <v>70</v>
      </c>
      <c r="I2" t="s">
        <v>192</v>
      </c>
    </row>
    <row r="5" spans="1:12">
      <c r="A5" t="s">
        <v>9</v>
      </c>
      <c r="B5" s="1" t="s">
        <v>10</v>
      </c>
      <c r="F5" t="s">
        <v>45</v>
      </c>
      <c r="K5" s="9" t="s">
        <v>48</v>
      </c>
      <c r="L5" s="6">
        <v>0.97971459793330595</v>
      </c>
    </row>
    <row r="6" spans="1:12">
      <c r="F6" t="s">
        <v>46</v>
      </c>
      <c r="K6" s="9" t="s">
        <v>49</v>
      </c>
      <c r="L6" s="6">
        <v>0.95942919586661202</v>
      </c>
    </row>
    <row r="7" spans="1:12">
      <c r="A7" s="1" t="s">
        <v>11</v>
      </c>
      <c r="B7" s="2"/>
      <c r="K7" s="9"/>
      <c r="L7" s="6"/>
    </row>
    <row r="8" spans="1:12">
      <c r="A8" s="10">
        <v>29</v>
      </c>
      <c r="B8" s="13" t="s">
        <v>72</v>
      </c>
      <c r="D8" s="2"/>
      <c r="F8" t="s">
        <v>47</v>
      </c>
      <c r="K8" s="9" t="s">
        <v>50</v>
      </c>
      <c r="L8" s="7">
        <v>0.97395016169956306</v>
      </c>
    </row>
    <row r="9" spans="1:12">
      <c r="B9" s="13" t="s">
        <v>153</v>
      </c>
      <c r="D9" s="2"/>
      <c r="K9" s="9" t="s">
        <v>51</v>
      </c>
      <c r="L9" s="7">
        <v>0.947900323399126</v>
      </c>
    </row>
    <row r="10" spans="1:12">
      <c r="B10" s="13" t="s">
        <v>79</v>
      </c>
      <c r="D10" s="2"/>
      <c r="F10" s="1" t="s">
        <v>52</v>
      </c>
      <c r="H10" s="5"/>
      <c r="I10" s="5"/>
      <c r="J10" s="5"/>
    </row>
    <row r="11" spans="1:12">
      <c r="B11" s="13" t="s">
        <v>77</v>
      </c>
      <c r="D11" s="2"/>
      <c r="F11" s="1" t="s">
        <v>65</v>
      </c>
      <c r="G11" s="5">
        <v>0.96532872000000003</v>
      </c>
      <c r="H11" s="5">
        <v>0.95414304000000005</v>
      </c>
      <c r="I11" s="5">
        <v>0.98068586999999996</v>
      </c>
      <c r="J11" s="5">
        <v>0.97106919000000003</v>
      </c>
    </row>
    <row r="12" spans="1:12">
      <c r="B12" s="13" t="s">
        <v>73</v>
      </c>
      <c r="D12" s="2"/>
      <c r="K12" s="5"/>
    </row>
    <row r="13" spans="1:12">
      <c r="B13" s="13" t="s">
        <v>96</v>
      </c>
      <c r="D13" s="2"/>
    </row>
    <row r="14" spans="1:12">
      <c r="B14" s="13" t="s">
        <v>154</v>
      </c>
      <c r="D14" s="2"/>
    </row>
    <row r="15" spans="1:12">
      <c r="B15" s="13" t="s">
        <v>74</v>
      </c>
      <c r="D15" s="2"/>
    </row>
    <row r="16" spans="1:12">
      <c r="B16" s="13" t="s">
        <v>76</v>
      </c>
      <c r="D16" s="2"/>
    </row>
    <row r="17" spans="2:4">
      <c r="B17" s="13" t="s">
        <v>155</v>
      </c>
      <c r="D17" s="2"/>
    </row>
    <row r="18" spans="2:4">
      <c r="B18" s="13" t="s">
        <v>87</v>
      </c>
      <c r="D18" s="2"/>
    </row>
    <row r="19" spans="2:4">
      <c r="B19" s="13" t="s">
        <v>156</v>
      </c>
      <c r="D19" s="2"/>
    </row>
    <row r="20" spans="2:4">
      <c r="B20" s="13" t="s">
        <v>157</v>
      </c>
      <c r="D20" s="2"/>
    </row>
    <row r="21" spans="2:4">
      <c r="B21" s="13" t="s">
        <v>82</v>
      </c>
      <c r="D21" s="2"/>
    </row>
    <row r="22" spans="2:4">
      <c r="B22" s="13" t="s">
        <v>80</v>
      </c>
      <c r="D22" s="2"/>
    </row>
    <row r="23" spans="2:4">
      <c r="B23" s="13" t="s">
        <v>78</v>
      </c>
      <c r="D23" s="2"/>
    </row>
    <row r="24" spans="2:4">
      <c r="B24" s="13" t="s">
        <v>84</v>
      </c>
      <c r="D24" s="2"/>
    </row>
    <row r="25" spans="2:4">
      <c r="B25" s="13" t="s">
        <v>88</v>
      </c>
      <c r="D25" s="2"/>
    </row>
    <row r="26" spans="2:4">
      <c r="B26" s="13" t="s">
        <v>158</v>
      </c>
      <c r="D26" s="2"/>
    </row>
    <row r="27" spans="2:4">
      <c r="B27" s="13" t="s">
        <v>159</v>
      </c>
      <c r="D27" s="2"/>
    </row>
    <row r="28" spans="2:4">
      <c r="B28" s="13" t="s">
        <v>85</v>
      </c>
      <c r="D28" s="2"/>
    </row>
    <row r="29" spans="2:4">
      <c r="B29" s="13" t="s">
        <v>90</v>
      </c>
      <c r="D29" s="2"/>
    </row>
    <row r="30" spans="2:4">
      <c r="B30" s="13" t="s">
        <v>89</v>
      </c>
      <c r="D30" s="2"/>
    </row>
    <row r="31" spans="2:4">
      <c r="B31" s="13" t="s">
        <v>86</v>
      </c>
      <c r="D31" s="2"/>
    </row>
    <row r="32" spans="2:4">
      <c r="B32" s="13" t="s">
        <v>95</v>
      </c>
      <c r="D32" s="2"/>
    </row>
    <row r="33" spans="2:4">
      <c r="B33" s="13" t="s">
        <v>160</v>
      </c>
      <c r="D33" s="2"/>
    </row>
    <row r="34" spans="2:4">
      <c r="B34" s="13" t="s">
        <v>161</v>
      </c>
      <c r="D34" s="2"/>
    </row>
    <row r="35" spans="2:4">
      <c r="B35" s="13" t="s">
        <v>93</v>
      </c>
    </row>
    <row r="36" spans="2:4">
      <c r="B36" s="13" t="s">
        <v>162</v>
      </c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3"/>
    </row>
    <row r="58" spans="1:18">
      <c r="O58" s="1" t="s">
        <v>179</v>
      </c>
      <c r="R58" s="1" t="s">
        <v>178</v>
      </c>
    </row>
    <row r="59" spans="1:18">
      <c r="A59" s="1" t="s">
        <v>54</v>
      </c>
      <c r="N59" s="1"/>
      <c r="O59" s="13" t="s">
        <v>126</v>
      </c>
      <c r="R59" t="s">
        <v>135</v>
      </c>
    </row>
    <row r="60" spans="1:18">
      <c r="N60" s="13"/>
      <c r="O60" s="13" t="s">
        <v>165</v>
      </c>
      <c r="Q60" s="11"/>
      <c r="R60" t="s">
        <v>173</v>
      </c>
    </row>
    <row r="61" spans="1:18">
      <c r="N61" s="13"/>
      <c r="O61" s="13" t="s">
        <v>112</v>
      </c>
    </row>
    <row r="62" spans="1:18">
      <c r="N62" s="13"/>
      <c r="O62" s="13" t="s">
        <v>125</v>
      </c>
      <c r="R62" t="s">
        <v>174</v>
      </c>
    </row>
    <row r="63" spans="1:18">
      <c r="N63" s="13"/>
      <c r="O63" s="9" t="s">
        <v>118</v>
      </c>
      <c r="P63" s="1"/>
      <c r="Q63" s="1"/>
      <c r="R63" s="1" t="s">
        <v>143</v>
      </c>
    </row>
    <row r="64" spans="1:18">
      <c r="N64" s="13"/>
      <c r="O64" s="13" t="s">
        <v>124</v>
      </c>
      <c r="R64" t="s">
        <v>149</v>
      </c>
    </row>
    <row r="65" spans="14:18">
      <c r="N65" s="13"/>
      <c r="O65" s="13" t="s">
        <v>163</v>
      </c>
      <c r="R65" t="s">
        <v>175</v>
      </c>
    </row>
    <row r="66" spans="14:18">
      <c r="N66" s="13"/>
      <c r="O66" s="13" t="s">
        <v>107</v>
      </c>
      <c r="R66" t="s">
        <v>134</v>
      </c>
    </row>
    <row r="67" spans="14:18">
      <c r="N67" s="13"/>
      <c r="O67" s="13" t="s">
        <v>114</v>
      </c>
      <c r="R67" t="s">
        <v>176</v>
      </c>
    </row>
    <row r="68" spans="14:18">
      <c r="N68" s="13"/>
      <c r="O68" s="13" t="s">
        <v>106</v>
      </c>
      <c r="R68" t="s">
        <v>177</v>
      </c>
    </row>
    <row r="69" spans="14:18">
      <c r="N69" s="13"/>
      <c r="O69" s="13" t="s">
        <v>101</v>
      </c>
      <c r="R69" t="s">
        <v>128</v>
      </c>
    </row>
    <row r="70" spans="14:18">
      <c r="N70" s="13"/>
      <c r="O70" s="13" t="s">
        <v>110</v>
      </c>
    </row>
    <row r="71" spans="14:18">
      <c r="N71" s="13"/>
      <c r="O71" s="13" t="s">
        <v>123</v>
      </c>
      <c r="R71" t="s">
        <v>148</v>
      </c>
    </row>
    <row r="72" spans="14:18">
      <c r="N72" s="13"/>
      <c r="O72" s="13" t="s">
        <v>172</v>
      </c>
      <c r="R72" t="s">
        <v>99</v>
      </c>
    </row>
    <row r="73" spans="14:18">
      <c r="N73" s="13"/>
      <c r="O73" s="13" t="s">
        <v>105</v>
      </c>
      <c r="R73" t="s">
        <v>132</v>
      </c>
    </row>
    <row r="74" spans="14:18">
      <c r="N74" s="13"/>
      <c r="O74" s="13" t="s">
        <v>168</v>
      </c>
      <c r="R74" t="s">
        <v>180</v>
      </c>
    </row>
    <row r="75" spans="14:18">
      <c r="N75" s="13"/>
      <c r="O75" s="13" t="s">
        <v>117</v>
      </c>
      <c r="R75" t="s">
        <v>181</v>
      </c>
    </row>
    <row r="76" spans="14:18">
      <c r="N76" s="13"/>
      <c r="O76" s="13" t="s">
        <v>102</v>
      </c>
      <c r="R76" t="s">
        <v>182</v>
      </c>
    </row>
    <row r="77" spans="14:18">
      <c r="N77" s="13"/>
      <c r="O77" s="13" t="s">
        <v>164</v>
      </c>
      <c r="R77" t="s">
        <v>183</v>
      </c>
    </row>
    <row r="78" spans="14:18">
      <c r="N78" s="13"/>
      <c r="O78" s="13" t="s">
        <v>113</v>
      </c>
    </row>
    <row r="79" spans="14:18">
      <c r="N79" s="13"/>
      <c r="O79" s="13" t="s">
        <v>166</v>
      </c>
      <c r="R79" t="s">
        <v>184</v>
      </c>
    </row>
    <row r="80" spans="14:18">
      <c r="N80" s="13"/>
      <c r="O80" s="13" t="s">
        <v>169</v>
      </c>
    </row>
    <row r="81" spans="14:18">
      <c r="N81" s="13"/>
      <c r="O81" s="13" t="s">
        <v>115</v>
      </c>
    </row>
    <row r="82" spans="14:18">
      <c r="N82" s="13"/>
      <c r="O82" s="13" t="s">
        <v>121</v>
      </c>
    </row>
    <row r="83" spans="14:18">
      <c r="N83" s="13"/>
      <c r="O83" s="13" t="s">
        <v>104</v>
      </c>
      <c r="R83" t="s">
        <v>185</v>
      </c>
    </row>
    <row r="84" spans="14:18">
      <c r="N84" s="13"/>
      <c r="O84" s="13" t="s">
        <v>170</v>
      </c>
    </row>
    <row r="85" spans="14:18">
      <c r="N85" s="13"/>
      <c r="O85" s="13" t="s">
        <v>167</v>
      </c>
    </row>
    <row r="86" spans="14:18">
      <c r="N86" s="13"/>
      <c r="O86" s="13" t="s">
        <v>171</v>
      </c>
    </row>
    <row r="87" spans="14:18">
      <c r="N87" s="13"/>
      <c r="O87" s="13" t="s">
        <v>116</v>
      </c>
    </row>
    <row r="88" spans="14:18">
      <c r="N88" s="1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"/>
  <sheetViews>
    <sheetView topLeftCell="A52" workbookViewId="0">
      <selection activeCell="Q59" sqref="Q59:S69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8" width="11.5703125" bestFit="1" customWidth="1"/>
    <col min="9" max="9" width="11.5703125" customWidth="1"/>
    <col min="10" max="10" width="9.140625" customWidth="1"/>
    <col min="11" max="11" width="10.140625" customWidth="1"/>
    <col min="12" max="12" width="9.5703125" bestFit="1" customWidth="1"/>
    <col min="16" max="16" width="6.85546875" customWidth="1"/>
  </cols>
  <sheetData>
    <row r="1" spans="1:12">
      <c r="A1" t="s">
        <v>68</v>
      </c>
      <c r="B1" s="1" t="s">
        <v>69</v>
      </c>
      <c r="I1" t="s">
        <v>152</v>
      </c>
    </row>
    <row r="2" spans="1:12">
      <c r="B2" s="1" t="s">
        <v>70</v>
      </c>
      <c r="I2" t="s">
        <v>192</v>
      </c>
    </row>
    <row r="5" spans="1:12">
      <c r="A5" t="s">
        <v>9</v>
      </c>
      <c r="B5" s="1" t="s">
        <v>10</v>
      </c>
      <c r="I5" t="s">
        <v>186</v>
      </c>
      <c r="K5" s="9" t="s">
        <v>187</v>
      </c>
      <c r="L5" s="7">
        <v>0.97246698566579004</v>
      </c>
    </row>
    <row r="6" spans="1:12">
      <c r="K6" s="9" t="s">
        <v>188</v>
      </c>
      <c r="L6" s="7">
        <v>0.94493397133158097</v>
      </c>
    </row>
    <row r="7" spans="1:12">
      <c r="A7" s="1" t="s">
        <v>11</v>
      </c>
      <c r="B7" s="2"/>
      <c r="K7" s="9"/>
      <c r="L7" s="14"/>
    </row>
    <row r="8" spans="1:12">
      <c r="A8" s="10">
        <v>29</v>
      </c>
      <c r="B8" s="13" t="s">
        <v>72</v>
      </c>
      <c r="D8" s="2"/>
      <c r="K8" s="9"/>
      <c r="L8" s="14"/>
    </row>
    <row r="9" spans="1:12">
      <c r="B9" s="13" t="s">
        <v>153</v>
      </c>
      <c r="D9" s="2"/>
      <c r="K9" s="9"/>
      <c r="L9" s="14"/>
    </row>
    <row r="10" spans="1:12">
      <c r="B10" s="13" t="s">
        <v>79</v>
      </c>
      <c r="D10" s="2"/>
      <c r="F10" s="1" t="s">
        <v>52</v>
      </c>
      <c r="H10" s="5"/>
      <c r="I10" s="5"/>
      <c r="J10" s="5"/>
    </row>
    <row r="11" spans="1:12">
      <c r="B11" s="13" t="s">
        <v>77</v>
      </c>
      <c r="D11" s="2"/>
      <c r="F11" s="1" t="s">
        <v>65</v>
      </c>
      <c r="G11" s="5">
        <v>0.96479873999999999</v>
      </c>
      <c r="H11" s="5">
        <v>0.95242141000000002</v>
      </c>
      <c r="I11" s="5">
        <v>0.9784796</v>
      </c>
      <c r="J11" s="5">
        <v>0.97044348999999996</v>
      </c>
    </row>
    <row r="12" spans="1:12">
      <c r="B12" s="13" t="s">
        <v>73</v>
      </c>
      <c r="D12" s="2"/>
      <c r="K12" s="5"/>
    </row>
    <row r="13" spans="1:12">
      <c r="B13" s="13" t="s">
        <v>96</v>
      </c>
      <c r="D13" s="2"/>
    </row>
    <row r="14" spans="1:12">
      <c r="B14" s="13" t="s">
        <v>154</v>
      </c>
      <c r="D14" s="2"/>
    </row>
    <row r="15" spans="1:12">
      <c r="B15" s="13" t="s">
        <v>74</v>
      </c>
      <c r="D15" s="2"/>
    </row>
    <row r="16" spans="1:12">
      <c r="B16" s="13" t="s">
        <v>76</v>
      </c>
      <c r="D16" s="2"/>
    </row>
    <row r="17" spans="2:4">
      <c r="B17" s="13" t="s">
        <v>155</v>
      </c>
      <c r="D17" s="2"/>
    </row>
    <row r="18" spans="2:4">
      <c r="B18" s="13" t="s">
        <v>87</v>
      </c>
      <c r="D18" s="2"/>
    </row>
    <row r="19" spans="2:4">
      <c r="B19" s="13" t="s">
        <v>156</v>
      </c>
      <c r="D19" s="2"/>
    </row>
    <row r="20" spans="2:4">
      <c r="B20" s="13" t="s">
        <v>157</v>
      </c>
      <c r="D20" s="2"/>
    </row>
    <row r="21" spans="2:4">
      <c r="B21" s="13" t="s">
        <v>82</v>
      </c>
      <c r="D21" s="2"/>
    </row>
    <row r="22" spans="2:4">
      <c r="B22" s="13" t="s">
        <v>80</v>
      </c>
      <c r="D22" s="2"/>
    </row>
    <row r="23" spans="2:4">
      <c r="B23" s="13" t="s">
        <v>78</v>
      </c>
      <c r="D23" s="2"/>
    </row>
    <row r="24" spans="2:4">
      <c r="B24" s="13" t="s">
        <v>84</v>
      </c>
      <c r="D24" s="2"/>
    </row>
    <row r="25" spans="2:4">
      <c r="B25" s="13" t="s">
        <v>88</v>
      </c>
      <c r="D25" s="2"/>
    </row>
    <row r="26" spans="2:4">
      <c r="B26" s="13" t="s">
        <v>158</v>
      </c>
      <c r="D26" s="2"/>
    </row>
    <row r="27" spans="2:4">
      <c r="B27" s="13" t="s">
        <v>159</v>
      </c>
      <c r="D27" s="2"/>
    </row>
    <row r="28" spans="2:4">
      <c r="B28" s="13" t="s">
        <v>85</v>
      </c>
      <c r="D28" s="2"/>
    </row>
    <row r="29" spans="2:4">
      <c r="B29" s="13" t="s">
        <v>90</v>
      </c>
      <c r="D29" s="2"/>
    </row>
    <row r="30" spans="2:4">
      <c r="B30" s="13" t="s">
        <v>89</v>
      </c>
      <c r="D30" s="2"/>
    </row>
    <row r="31" spans="2:4">
      <c r="B31" s="13" t="s">
        <v>86</v>
      </c>
      <c r="D31" s="2"/>
    </row>
    <row r="32" spans="2:4">
      <c r="B32" s="13" t="s">
        <v>95</v>
      </c>
      <c r="D32" s="2"/>
    </row>
    <row r="33" spans="2:4">
      <c r="B33" s="13" t="s">
        <v>160</v>
      </c>
      <c r="D33" s="2"/>
    </row>
    <row r="34" spans="2:4">
      <c r="B34" s="13" t="s">
        <v>161</v>
      </c>
      <c r="D34" s="2"/>
    </row>
    <row r="35" spans="2:4">
      <c r="B35" s="13" t="s">
        <v>93</v>
      </c>
    </row>
    <row r="36" spans="2:4">
      <c r="B36" s="13" t="s">
        <v>162</v>
      </c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3"/>
    </row>
    <row r="58" spans="1:19">
      <c r="O58" s="1"/>
      <c r="R58" s="1"/>
    </row>
    <row r="59" spans="1:19" ht="45">
      <c r="A59" s="1"/>
      <c r="N59" s="1"/>
      <c r="O59" s="13"/>
      <c r="Q59" s="15" t="s">
        <v>189</v>
      </c>
      <c r="R59" s="16" t="s">
        <v>190</v>
      </c>
      <c r="S59" s="17" t="s">
        <v>191</v>
      </c>
    </row>
    <row r="60" spans="1:19">
      <c r="N60" s="13"/>
      <c r="O60" s="13"/>
      <c r="Q60" s="18">
        <v>0</v>
      </c>
      <c r="R60" s="26">
        <v>194813</v>
      </c>
      <c r="S60" s="19">
        <f t="shared" ref="S60:S69" si="0">R60/$R$60</f>
        <v>1</v>
      </c>
    </row>
    <row r="61" spans="1:19">
      <c r="N61" s="13"/>
      <c r="O61" s="13"/>
      <c r="Q61" s="18">
        <v>0.1</v>
      </c>
      <c r="R61" s="26">
        <v>32470</v>
      </c>
      <c r="S61" s="20">
        <f t="shared" si="0"/>
        <v>0.16667265531561035</v>
      </c>
    </row>
    <row r="62" spans="1:19">
      <c r="N62" s="13"/>
      <c r="O62" s="13"/>
      <c r="Q62" s="18">
        <v>0.2</v>
      </c>
      <c r="R62" s="26">
        <v>23319</v>
      </c>
      <c r="S62" s="20">
        <f t="shared" si="0"/>
        <v>0.11969940404387798</v>
      </c>
    </row>
    <row r="63" spans="1:19">
      <c r="N63" s="13"/>
      <c r="O63" s="9"/>
      <c r="P63" s="1"/>
      <c r="Q63" s="18">
        <v>0.3</v>
      </c>
      <c r="R63" s="26">
        <v>15708</v>
      </c>
      <c r="S63" s="20">
        <f t="shared" si="0"/>
        <v>8.0631169377813602E-2</v>
      </c>
    </row>
    <row r="64" spans="1:19">
      <c r="N64" s="13"/>
      <c r="O64" s="13"/>
      <c r="Q64" s="18">
        <v>0.4</v>
      </c>
      <c r="R64" s="26">
        <v>14409</v>
      </c>
      <c r="S64" s="30">
        <f t="shared" si="0"/>
        <v>7.3963236539655974E-2</v>
      </c>
    </row>
    <row r="65" spans="14:19">
      <c r="N65" s="13"/>
      <c r="O65" s="13"/>
      <c r="Q65" s="21">
        <v>0.5</v>
      </c>
      <c r="R65" s="27">
        <v>13603</v>
      </c>
      <c r="S65" s="23">
        <f t="shared" si="0"/>
        <v>6.9825935640845327E-2</v>
      </c>
    </row>
    <row r="66" spans="14:19">
      <c r="N66" s="13"/>
      <c r="O66" s="13"/>
      <c r="Q66" s="22">
        <v>0.6</v>
      </c>
      <c r="R66" s="28">
        <v>12879</v>
      </c>
      <c r="S66" s="23">
        <f t="shared" si="0"/>
        <v>6.6109551210648154E-2</v>
      </c>
    </row>
    <row r="67" spans="14:19">
      <c r="N67" s="13"/>
      <c r="O67" s="13"/>
      <c r="Q67" s="22">
        <v>0.7</v>
      </c>
      <c r="R67" s="28">
        <v>11843</v>
      </c>
      <c r="S67" s="23">
        <f t="shared" si="0"/>
        <v>6.0791630948653322E-2</v>
      </c>
    </row>
    <row r="68" spans="14:19">
      <c r="N68" s="13"/>
      <c r="O68" s="13"/>
      <c r="Q68" s="22">
        <v>0.8</v>
      </c>
      <c r="R68" s="28">
        <v>10526</v>
      </c>
      <c r="S68" s="23">
        <f t="shared" si="0"/>
        <v>5.4031301812507378E-2</v>
      </c>
    </row>
    <row r="69" spans="14:19">
      <c r="N69" s="13"/>
      <c r="O69" s="13"/>
      <c r="Q69" s="24">
        <v>0.9</v>
      </c>
      <c r="R69" s="29">
        <v>7609</v>
      </c>
      <c r="S69" s="25">
        <f t="shared" si="0"/>
        <v>3.9057968410732342E-2</v>
      </c>
    </row>
    <row r="70" spans="14:19">
      <c r="N70" s="13"/>
      <c r="O70" s="13"/>
    </row>
    <row r="71" spans="14:19">
      <c r="N71" s="13"/>
      <c r="O71" s="13"/>
    </row>
    <row r="72" spans="14:19">
      <c r="N72" s="13"/>
      <c r="O72" s="13"/>
    </row>
    <row r="73" spans="14:19">
      <c r="N73" s="13"/>
      <c r="O73" s="13"/>
    </row>
    <row r="74" spans="14:19">
      <c r="N74" s="13"/>
      <c r="O74" s="13"/>
    </row>
    <row r="75" spans="14:19">
      <c r="N75" s="13"/>
      <c r="O75" s="13"/>
    </row>
    <row r="76" spans="14:19">
      <c r="N76" s="13"/>
      <c r="O76" s="13"/>
    </row>
    <row r="77" spans="14:19">
      <c r="N77" s="13"/>
      <c r="O77" s="13"/>
    </row>
    <row r="78" spans="14:19">
      <c r="N78" s="13"/>
      <c r="O78" s="13"/>
    </row>
    <row r="79" spans="14:19">
      <c r="N79" s="13"/>
      <c r="O79" s="13"/>
    </row>
    <row r="80" spans="14:19">
      <c r="N80" s="13"/>
      <c r="O80" s="13"/>
    </row>
    <row r="81" spans="14:15">
      <c r="N81" s="13"/>
      <c r="O81" s="13"/>
    </row>
    <row r="82" spans="14:15">
      <c r="N82" s="13"/>
      <c r="O82" s="13"/>
    </row>
    <row r="83" spans="14:15">
      <c r="N83" s="13"/>
      <c r="O83" s="13"/>
    </row>
    <row r="84" spans="14:15">
      <c r="N84" s="13"/>
      <c r="O84" s="13"/>
    </row>
    <row r="85" spans="14:15">
      <c r="N85" s="13"/>
      <c r="O85" s="13"/>
    </row>
    <row r="86" spans="14:15">
      <c r="N86" s="13"/>
      <c r="O86" s="13"/>
    </row>
    <row r="87" spans="14:15">
      <c r="N87" s="13"/>
      <c r="O87" s="13"/>
    </row>
    <row r="88" spans="14:15">
      <c r="N88" s="1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1"/>
  <sheetViews>
    <sheetView topLeftCell="A55" workbookViewId="0">
      <selection activeCell="A60" sqref="A60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10" width="11.5703125" bestFit="1" customWidth="1"/>
    <col min="11" max="11" width="11" customWidth="1"/>
    <col min="12" max="12" width="9.5703125" bestFit="1" customWidth="1"/>
    <col min="16" max="16" width="10" customWidth="1"/>
  </cols>
  <sheetData>
    <row r="1" spans="1:11">
      <c r="A1" t="s">
        <v>68</v>
      </c>
      <c r="B1" s="1" t="s">
        <v>260</v>
      </c>
      <c r="I1" t="s">
        <v>261</v>
      </c>
    </row>
    <row r="2" spans="1:11">
      <c r="B2" s="1" t="s">
        <v>262</v>
      </c>
    </row>
    <row r="3" spans="1:11">
      <c r="B3" s="1" t="s">
        <v>263</v>
      </c>
    </row>
    <row r="4" spans="1:11">
      <c r="B4" s="1" t="s">
        <v>8</v>
      </c>
    </row>
    <row r="6" spans="1:11">
      <c r="A6" t="s">
        <v>9</v>
      </c>
      <c r="B6" s="1" t="s">
        <v>10</v>
      </c>
      <c r="F6" t="s">
        <v>186</v>
      </c>
      <c r="I6" s="1" t="s">
        <v>48</v>
      </c>
      <c r="J6" s="6">
        <v>0.95293617203844505</v>
      </c>
    </row>
    <row r="7" spans="1:11">
      <c r="A7" s="1" t="s">
        <v>283</v>
      </c>
      <c r="B7" s="6" t="s">
        <v>284</v>
      </c>
      <c r="F7" t="s">
        <v>46</v>
      </c>
      <c r="I7" s="1" t="s">
        <v>49</v>
      </c>
      <c r="J7" s="6">
        <v>0.90587234407689099</v>
      </c>
    </row>
    <row r="8" spans="1:11">
      <c r="A8" s="1" t="s">
        <v>11</v>
      </c>
      <c r="B8" s="2"/>
      <c r="I8" s="1"/>
      <c r="J8" s="6"/>
    </row>
    <row r="9" spans="1:11">
      <c r="A9" s="10">
        <v>27</v>
      </c>
      <c r="B9" s="13" t="s">
        <v>264</v>
      </c>
      <c r="D9" s="2"/>
      <c r="F9" t="s">
        <v>47</v>
      </c>
      <c r="I9" s="1" t="s">
        <v>50</v>
      </c>
      <c r="J9" s="7">
        <v>0.87931082428806195</v>
      </c>
    </row>
    <row r="10" spans="1:11">
      <c r="B10" s="13" t="s">
        <v>63</v>
      </c>
      <c r="D10" s="2"/>
      <c r="I10" s="1" t="s">
        <v>51</v>
      </c>
      <c r="J10" s="7">
        <v>0.75862164857612302</v>
      </c>
    </row>
    <row r="11" spans="1:11">
      <c r="B11" s="13" t="s">
        <v>265</v>
      </c>
      <c r="D11" s="2"/>
      <c r="F11" s="1" t="s">
        <v>52</v>
      </c>
      <c r="H11" s="5"/>
      <c r="I11" s="5"/>
      <c r="J11" s="5"/>
    </row>
    <row r="12" spans="1:11">
      <c r="B12" s="13" t="s">
        <v>266</v>
      </c>
      <c r="D12" s="2"/>
      <c r="F12" s="1" t="s">
        <v>65</v>
      </c>
      <c r="G12" s="5">
        <v>0.88094309999999998</v>
      </c>
      <c r="H12" s="5">
        <v>0.87812104000000002</v>
      </c>
      <c r="I12" s="5">
        <v>0.88234937000000002</v>
      </c>
      <c r="J12" s="5">
        <v>0.86785003999999999</v>
      </c>
    </row>
    <row r="13" spans="1:11">
      <c r="B13" s="13" t="s">
        <v>267</v>
      </c>
      <c r="D13" s="2"/>
      <c r="K13" s="5"/>
    </row>
    <row r="14" spans="1:11">
      <c r="B14" s="13" t="s">
        <v>268</v>
      </c>
      <c r="D14" s="2"/>
    </row>
    <row r="15" spans="1:11">
      <c r="B15" s="13" t="s">
        <v>269</v>
      </c>
      <c r="D15" s="2"/>
    </row>
    <row r="16" spans="1:11">
      <c r="B16" s="13" t="s">
        <v>58</v>
      </c>
      <c r="D16" s="2"/>
    </row>
    <row r="17" spans="2:4">
      <c r="B17" s="13" t="s">
        <v>270</v>
      </c>
      <c r="D17" s="2"/>
    </row>
    <row r="18" spans="2:4">
      <c r="B18" s="13" t="s">
        <v>271</v>
      </c>
      <c r="D18" s="2"/>
    </row>
    <row r="19" spans="2:4">
      <c r="B19" s="13" t="s">
        <v>16</v>
      </c>
      <c r="D19" s="2"/>
    </row>
    <row r="20" spans="2:4">
      <c r="B20" s="13" t="s">
        <v>272</v>
      </c>
      <c r="D20" s="2"/>
    </row>
    <row r="21" spans="2:4">
      <c r="B21" s="13" t="s">
        <v>28</v>
      </c>
      <c r="D21" s="2"/>
    </row>
    <row r="22" spans="2:4">
      <c r="B22" s="13" t="s">
        <v>273</v>
      </c>
      <c r="D22" s="2"/>
    </row>
    <row r="23" spans="2:4">
      <c r="B23" s="13" t="s">
        <v>25</v>
      </c>
      <c r="D23" s="2"/>
    </row>
    <row r="24" spans="2:4">
      <c r="B24" s="13" t="s">
        <v>274</v>
      </c>
      <c r="D24" s="2"/>
    </row>
    <row r="25" spans="2:4">
      <c r="B25" s="13" t="s">
        <v>275</v>
      </c>
      <c r="D25" s="2"/>
    </row>
    <row r="26" spans="2:4">
      <c r="B26" s="13" t="s">
        <v>276</v>
      </c>
      <c r="D26" s="2"/>
    </row>
    <row r="27" spans="2:4">
      <c r="B27" s="13" t="s">
        <v>26</v>
      </c>
      <c r="D27" s="2"/>
    </row>
    <row r="28" spans="2:4">
      <c r="B28" s="13" t="s">
        <v>277</v>
      </c>
      <c r="D28" s="2"/>
    </row>
    <row r="29" spans="2:4">
      <c r="B29" s="13" t="s">
        <v>278</v>
      </c>
      <c r="D29" s="2"/>
    </row>
    <row r="30" spans="2:4">
      <c r="B30" s="13" t="s">
        <v>42</v>
      </c>
      <c r="D30" s="2"/>
    </row>
    <row r="31" spans="2:4">
      <c r="B31" s="13" t="s">
        <v>279</v>
      </c>
      <c r="D31" s="2"/>
    </row>
    <row r="32" spans="2:4">
      <c r="B32" s="13" t="s">
        <v>280</v>
      </c>
      <c r="D32" s="2"/>
    </row>
    <row r="33" spans="2:4">
      <c r="B33" s="13" t="s">
        <v>281</v>
      </c>
      <c r="D33" s="2"/>
    </row>
    <row r="34" spans="2:4">
      <c r="B34" s="13" t="s">
        <v>36</v>
      </c>
      <c r="D34" s="2"/>
    </row>
    <row r="35" spans="2:4">
      <c r="B35" s="13" t="s">
        <v>282</v>
      </c>
      <c r="D35" s="2"/>
    </row>
    <row r="36" spans="2:4">
      <c r="B36" s="13"/>
    </row>
    <row r="37" spans="2:4">
      <c r="B37" s="13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2"/>
    </row>
    <row r="43" spans="2:4">
      <c r="B43" s="3"/>
    </row>
    <row r="59" spans="1:18">
      <c r="L59" s="1" t="s">
        <v>179</v>
      </c>
      <c r="P59" s="1"/>
    </row>
    <row r="60" spans="1:18">
      <c r="A60" s="1" t="s">
        <v>54</v>
      </c>
      <c r="L60" s="12" t="s">
        <v>286</v>
      </c>
    </row>
    <row r="61" spans="1:18">
      <c r="L61" s="13" t="s">
        <v>287</v>
      </c>
      <c r="N61" s="11"/>
    </row>
    <row r="62" spans="1:18">
      <c r="L62" s="13" t="s">
        <v>288</v>
      </c>
    </row>
    <row r="63" spans="1:18">
      <c r="L63" s="13" t="s">
        <v>289</v>
      </c>
    </row>
    <row r="64" spans="1:18">
      <c r="L64" s="13" t="s">
        <v>290</v>
      </c>
      <c r="M64" s="1"/>
      <c r="N64" s="1"/>
      <c r="R64" s="31"/>
    </row>
    <row r="65" spans="12:18">
      <c r="L65" s="13" t="s">
        <v>291</v>
      </c>
      <c r="R65" s="31"/>
    </row>
    <row r="66" spans="12:18">
      <c r="L66" s="13" t="s">
        <v>292</v>
      </c>
      <c r="R66" s="31"/>
    </row>
    <row r="67" spans="12:18">
      <c r="L67" s="13" t="s">
        <v>293</v>
      </c>
      <c r="R67" s="31"/>
    </row>
    <row r="68" spans="12:18">
      <c r="L68" s="13" t="s">
        <v>294</v>
      </c>
      <c r="R68" s="31"/>
    </row>
    <row r="69" spans="12:18">
      <c r="L69" s="13" t="s">
        <v>295</v>
      </c>
    </row>
    <row r="70" spans="12:18">
      <c r="L70" s="13" t="s">
        <v>296</v>
      </c>
    </row>
    <row r="71" spans="12:18">
      <c r="L71" s="13" t="s">
        <v>297</v>
      </c>
    </row>
    <row r="72" spans="12:18">
      <c r="L72" s="13" t="s">
        <v>298</v>
      </c>
    </row>
    <row r="73" spans="12:18">
      <c r="L73" s="13" t="s">
        <v>299</v>
      </c>
    </row>
    <row r="74" spans="12:18">
      <c r="L74" s="13" t="s">
        <v>300</v>
      </c>
    </row>
    <row r="75" spans="12:18">
      <c r="L75" s="13" t="s">
        <v>301</v>
      </c>
    </row>
    <row r="76" spans="12:18">
      <c r="L76" s="13" t="s">
        <v>302</v>
      </c>
    </row>
    <row r="77" spans="12:18">
      <c r="L77" s="13" t="s">
        <v>303</v>
      </c>
    </row>
    <row r="78" spans="12:18">
      <c r="L78" s="13" t="s">
        <v>304</v>
      </c>
    </row>
    <row r="79" spans="12:18">
      <c r="L79" s="13" t="s">
        <v>305</v>
      </c>
    </row>
    <row r="80" spans="12:18">
      <c r="L80" s="13" t="s">
        <v>306</v>
      </c>
    </row>
    <row r="81" spans="12:15">
      <c r="L81" s="13" t="s">
        <v>307</v>
      </c>
    </row>
    <row r="82" spans="12:15">
      <c r="L82" s="13" t="s">
        <v>308</v>
      </c>
    </row>
    <row r="83" spans="12:15">
      <c r="L83" s="13" t="s">
        <v>309</v>
      </c>
    </row>
    <row r="84" spans="12:15">
      <c r="L84" s="13" t="s">
        <v>310</v>
      </c>
    </row>
    <row r="85" spans="12:15">
      <c r="L85" s="13" t="s">
        <v>311</v>
      </c>
    </row>
    <row r="86" spans="12:15">
      <c r="L86" s="13" t="s">
        <v>285</v>
      </c>
    </row>
    <row r="87" spans="12:15">
      <c r="N87" s="13"/>
      <c r="O87" s="13"/>
    </row>
    <row r="88" spans="12:15">
      <c r="N88" s="13"/>
      <c r="O88" s="13"/>
    </row>
    <row r="89" spans="12:15">
      <c r="N89" s="13"/>
    </row>
    <row r="91" spans="12:15">
      <c r="M91" s="31"/>
    </row>
    <row r="99" spans="13:13">
      <c r="M99" s="31"/>
    </row>
    <row r="104" spans="13:13">
      <c r="M104" s="31"/>
    </row>
    <row r="110" spans="13:13">
      <c r="M110" s="13"/>
    </row>
    <row r="111" spans="13:13">
      <c r="M111" s="31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topLeftCell="A58" workbookViewId="0">
      <selection activeCell="O73" sqref="O73"/>
    </sheetView>
  </sheetViews>
  <sheetFormatPr defaultRowHeight="15"/>
  <cols>
    <col min="9" max="9" width="10.7109375" customWidth="1"/>
    <col min="10" max="10" width="9.5703125" bestFit="1" customWidth="1"/>
    <col min="12" max="12" width="9.85546875" customWidth="1"/>
    <col min="13" max="13" width="9.5703125" bestFit="1" customWidth="1"/>
  </cols>
  <sheetData>
    <row r="1" spans="1:11">
      <c r="A1" t="s">
        <v>68</v>
      </c>
      <c r="B1" s="1" t="s">
        <v>260</v>
      </c>
      <c r="I1" t="s">
        <v>261</v>
      </c>
    </row>
    <row r="2" spans="1:11">
      <c r="B2" s="1" t="s">
        <v>262</v>
      </c>
    </row>
    <row r="3" spans="1:11">
      <c r="B3" s="1" t="s">
        <v>263</v>
      </c>
    </row>
    <row r="4" spans="1:11">
      <c r="B4" s="1" t="s">
        <v>8</v>
      </c>
    </row>
    <row r="6" spans="1:11">
      <c r="A6" t="s">
        <v>9</v>
      </c>
      <c r="B6" s="1" t="s">
        <v>10</v>
      </c>
      <c r="F6" t="s">
        <v>186</v>
      </c>
      <c r="I6" s="9" t="s">
        <v>48</v>
      </c>
      <c r="J6" s="6">
        <v>0.95578475717614997</v>
      </c>
      <c r="K6" s="31"/>
    </row>
    <row r="7" spans="1:11">
      <c r="A7" s="1" t="s">
        <v>283</v>
      </c>
      <c r="B7" s="6" t="s">
        <v>284</v>
      </c>
      <c r="F7" t="s">
        <v>46</v>
      </c>
      <c r="I7" s="9" t="s">
        <v>49</v>
      </c>
      <c r="J7" s="6">
        <v>0.91156951435230005</v>
      </c>
      <c r="K7" s="31"/>
    </row>
    <row r="8" spans="1:11">
      <c r="A8" s="1" t="s">
        <v>11</v>
      </c>
      <c r="B8" s="2"/>
      <c r="I8" s="9"/>
      <c r="J8" s="6"/>
      <c r="K8" s="31"/>
    </row>
    <row r="9" spans="1:11">
      <c r="A9" s="9">
        <v>26</v>
      </c>
      <c r="B9" s="13" t="s">
        <v>313</v>
      </c>
      <c r="F9" t="s">
        <v>47</v>
      </c>
      <c r="I9" s="9" t="s">
        <v>50</v>
      </c>
      <c r="J9" s="7">
        <v>0.86337153859510996</v>
      </c>
      <c r="K9" s="31"/>
    </row>
    <row r="10" spans="1:11">
      <c r="B10" s="13" t="s">
        <v>266</v>
      </c>
      <c r="I10" s="9" t="s">
        <v>51</v>
      </c>
      <c r="J10" s="7">
        <v>0.72674307719022002</v>
      </c>
      <c r="K10" s="31"/>
    </row>
    <row r="11" spans="1:11">
      <c r="B11" s="13" t="s">
        <v>267</v>
      </c>
      <c r="F11" s="1" t="s">
        <v>52</v>
      </c>
    </row>
    <row r="12" spans="1:11">
      <c r="B12" s="13" t="s">
        <v>268</v>
      </c>
      <c r="F12" s="1" t="s">
        <v>65</v>
      </c>
      <c r="G12" s="50">
        <v>0.86984448999999997</v>
      </c>
      <c r="H12" s="51">
        <v>0.87270976</v>
      </c>
      <c r="I12" s="51">
        <v>0.87097822000000003</v>
      </c>
      <c r="J12" s="51">
        <v>0.86784876</v>
      </c>
    </row>
    <row r="13" spans="1:11">
      <c r="B13" s="13" t="s">
        <v>40</v>
      </c>
    </row>
    <row r="14" spans="1:11">
      <c r="B14" s="13" t="s">
        <v>271</v>
      </c>
    </row>
    <row r="15" spans="1:11">
      <c r="B15" s="13" t="s">
        <v>58</v>
      </c>
    </row>
    <row r="16" spans="1:11">
      <c r="B16" s="13" t="s">
        <v>16</v>
      </c>
    </row>
    <row r="17" spans="2:2">
      <c r="B17" s="13" t="s">
        <v>28</v>
      </c>
    </row>
    <row r="18" spans="2:2">
      <c r="B18" s="13" t="s">
        <v>314</v>
      </c>
    </row>
    <row r="19" spans="2:2">
      <c r="B19" s="13" t="s">
        <v>25</v>
      </c>
    </row>
    <row r="20" spans="2:2">
      <c r="B20" s="13" t="s">
        <v>274</v>
      </c>
    </row>
    <row r="21" spans="2:2">
      <c r="B21" s="13" t="s">
        <v>275</v>
      </c>
    </row>
    <row r="22" spans="2:2">
      <c r="B22" s="13" t="s">
        <v>276</v>
      </c>
    </row>
    <row r="23" spans="2:2">
      <c r="B23" s="13" t="s">
        <v>278</v>
      </c>
    </row>
    <row r="24" spans="2:2">
      <c r="B24" s="13" t="s">
        <v>42</v>
      </c>
    </row>
    <row r="25" spans="2:2">
      <c r="B25" s="13" t="s">
        <v>39</v>
      </c>
    </row>
    <row r="26" spans="2:2">
      <c r="B26" s="13" t="s">
        <v>273</v>
      </c>
    </row>
    <row r="27" spans="2:2">
      <c r="B27" s="13" t="s">
        <v>280</v>
      </c>
    </row>
    <row r="28" spans="2:2">
      <c r="B28" s="13" t="s">
        <v>272</v>
      </c>
    </row>
    <row r="29" spans="2:2">
      <c r="B29" s="13" t="s">
        <v>315</v>
      </c>
    </row>
    <row r="30" spans="2:2">
      <c r="B30" s="13" t="s">
        <v>316</v>
      </c>
    </row>
    <row r="31" spans="2:2">
      <c r="B31" s="13" t="s">
        <v>317</v>
      </c>
    </row>
    <row r="32" spans="2:2">
      <c r="B32" s="13" t="s">
        <v>318</v>
      </c>
    </row>
    <row r="33" spans="2:13">
      <c r="B33" s="13" t="s">
        <v>281</v>
      </c>
    </row>
    <row r="34" spans="2:13">
      <c r="B34" s="13" t="s">
        <v>282</v>
      </c>
    </row>
    <row r="35" spans="2:13">
      <c r="L35" s="1" t="s">
        <v>312</v>
      </c>
      <c r="M35" s="1" t="s">
        <v>319</v>
      </c>
    </row>
    <row r="37" spans="2:13">
      <c r="L37" s="1" t="s">
        <v>320</v>
      </c>
      <c r="M37" s="5">
        <v>0.101965362911072</v>
      </c>
    </row>
    <row r="38" spans="2:13">
      <c r="L38" s="1" t="s">
        <v>321</v>
      </c>
      <c r="M38" s="6">
        <v>0.54984260230849902</v>
      </c>
    </row>
    <row r="39" spans="2:13">
      <c r="L39" s="1"/>
    </row>
    <row r="40" spans="2:13">
      <c r="L40" s="1" t="s">
        <v>322</v>
      </c>
      <c r="M40" s="5">
        <v>0.17202889034799701</v>
      </c>
    </row>
    <row r="52" spans="1:1">
      <c r="A52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>
      <selection activeCell="R75" sqref="R75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8" width="11.5703125" bestFit="1" customWidth="1"/>
    <col min="9" max="9" width="11.5703125" customWidth="1"/>
    <col min="10" max="10" width="9.140625" customWidth="1"/>
    <col min="11" max="11" width="10.140625" customWidth="1"/>
    <col min="12" max="12" width="9.5703125" bestFit="1" customWidth="1"/>
    <col min="16" max="16" width="6.85546875" customWidth="1"/>
    <col min="18" max="18" width="12.42578125" bestFit="1" customWidth="1"/>
  </cols>
  <sheetData>
    <row r="1" spans="1:12">
      <c r="A1" t="s">
        <v>68</v>
      </c>
      <c r="B1" s="1" t="s">
        <v>69</v>
      </c>
      <c r="I1" t="s">
        <v>152</v>
      </c>
    </row>
    <row r="2" spans="1:12">
      <c r="B2" s="1" t="s">
        <v>70</v>
      </c>
      <c r="I2" t="s">
        <v>192</v>
      </c>
    </row>
    <row r="5" spans="1:12">
      <c r="A5" t="s">
        <v>9</v>
      </c>
      <c r="B5" s="1" t="s">
        <v>10</v>
      </c>
      <c r="I5" t="s">
        <v>186</v>
      </c>
      <c r="K5" s="9" t="s">
        <v>187</v>
      </c>
      <c r="L5" s="7">
        <v>0.98016027835846997</v>
      </c>
    </row>
    <row r="6" spans="1:12">
      <c r="K6" s="9" t="s">
        <v>188</v>
      </c>
      <c r="L6" s="7">
        <v>0.96032055671694105</v>
      </c>
    </row>
    <row r="7" spans="1:12">
      <c r="A7" s="1" t="s">
        <v>11</v>
      </c>
      <c r="B7" s="2"/>
      <c r="K7" s="9"/>
      <c r="L7" s="14"/>
    </row>
    <row r="8" spans="1:12">
      <c r="A8" s="10">
        <v>28</v>
      </c>
      <c r="B8" s="13" t="s">
        <v>196</v>
      </c>
      <c r="D8" s="2"/>
      <c r="K8" s="9"/>
      <c r="L8" s="14"/>
    </row>
    <row r="9" spans="1:12">
      <c r="B9" s="13" t="s">
        <v>79</v>
      </c>
      <c r="D9" s="2"/>
      <c r="K9" s="9"/>
      <c r="L9" s="14"/>
    </row>
    <row r="10" spans="1:12">
      <c r="B10" s="13" t="s">
        <v>241</v>
      </c>
      <c r="D10" s="2"/>
      <c r="F10" s="1" t="s">
        <v>52</v>
      </c>
      <c r="H10" s="5"/>
      <c r="I10" s="5"/>
      <c r="J10" s="5"/>
    </row>
    <row r="11" spans="1:12">
      <c r="B11" s="13" t="s">
        <v>77</v>
      </c>
      <c r="D11" s="2"/>
      <c r="F11" s="1" t="s">
        <v>65</v>
      </c>
      <c r="G11" s="5">
        <v>0.97198167000000002</v>
      </c>
      <c r="H11" s="5">
        <v>0.96524803000000003</v>
      </c>
      <c r="I11" s="5">
        <v>0.98380783000000005</v>
      </c>
      <c r="J11" s="5">
        <v>0.97835527</v>
      </c>
    </row>
    <row r="12" spans="1:12">
      <c r="B12" s="13" t="s">
        <v>153</v>
      </c>
      <c r="D12" s="2"/>
      <c r="K12" s="5"/>
    </row>
    <row r="13" spans="1:12">
      <c r="B13" s="13" t="s">
        <v>76</v>
      </c>
      <c r="D13" s="2"/>
    </row>
    <row r="14" spans="1:12">
      <c r="B14" s="13" t="s">
        <v>155</v>
      </c>
      <c r="D14" s="2"/>
    </row>
    <row r="15" spans="1:12">
      <c r="B15" s="13" t="s">
        <v>80</v>
      </c>
      <c r="D15" s="2"/>
    </row>
    <row r="16" spans="1:12">
      <c r="B16" s="13" t="s">
        <v>84</v>
      </c>
      <c r="D16" s="2"/>
    </row>
    <row r="17" spans="2:4">
      <c r="B17" s="13" t="s">
        <v>83</v>
      </c>
      <c r="D17" s="2"/>
    </row>
    <row r="18" spans="2:4">
      <c r="B18" s="13" t="s">
        <v>242</v>
      </c>
      <c r="D18" s="2"/>
    </row>
    <row r="19" spans="2:4">
      <c r="B19" s="13" t="s">
        <v>201</v>
      </c>
      <c r="D19" s="2"/>
    </row>
    <row r="20" spans="2:4">
      <c r="B20" s="13" t="s">
        <v>243</v>
      </c>
      <c r="D20" s="2"/>
    </row>
    <row r="21" spans="2:4">
      <c r="B21" s="13" t="s">
        <v>244</v>
      </c>
      <c r="D21" s="2"/>
    </row>
    <row r="22" spans="2:4">
      <c r="B22" s="13" t="s">
        <v>206</v>
      </c>
      <c r="D22" s="2"/>
    </row>
    <row r="23" spans="2:4">
      <c r="B23" s="13" t="s">
        <v>245</v>
      </c>
      <c r="D23" s="2"/>
    </row>
    <row r="24" spans="2:4">
      <c r="B24" s="13" t="s">
        <v>246</v>
      </c>
      <c r="D24" s="2"/>
    </row>
    <row r="25" spans="2:4">
      <c r="B25" s="13" t="s">
        <v>247</v>
      </c>
      <c r="D25" s="2"/>
    </row>
    <row r="26" spans="2:4">
      <c r="B26" s="13" t="s">
        <v>203</v>
      </c>
      <c r="D26" s="2"/>
    </row>
    <row r="27" spans="2:4">
      <c r="B27" s="13" t="s">
        <v>248</v>
      </c>
      <c r="D27" s="2"/>
    </row>
    <row r="28" spans="2:4">
      <c r="B28" s="13" t="s">
        <v>209</v>
      </c>
      <c r="D28" s="2"/>
    </row>
    <row r="29" spans="2:4">
      <c r="B29" s="13" t="s">
        <v>249</v>
      </c>
      <c r="D29" s="2"/>
    </row>
    <row r="30" spans="2:4">
      <c r="B30" s="13" t="s">
        <v>90</v>
      </c>
      <c r="D30" s="2"/>
    </row>
    <row r="31" spans="2:4">
      <c r="B31" s="13" t="s">
        <v>94</v>
      </c>
      <c r="D31" s="2"/>
    </row>
    <row r="32" spans="2:4">
      <c r="B32" s="13" t="s">
        <v>89</v>
      </c>
      <c r="D32" s="2"/>
    </row>
    <row r="33" spans="2:4">
      <c r="B33" s="13" t="s">
        <v>96</v>
      </c>
      <c r="D33" s="2"/>
    </row>
    <row r="34" spans="2:4">
      <c r="B34" s="13" t="s">
        <v>97</v>
      </c>
      <c r="D34" s="2"/>
    </row>
    <row r="35" spans="2:4">
      <c r="B35" s="13" t="s">
        <v>212</v>
      </c>
    </row>
    <row r="36" spans="2:4">
      <c r="B36" s="13" t="s">
        <v>162</v>
      </c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3"/>
    </row>
    <row r="58" spans="1:22">
      <c r="O58" s="1"/>
      <c r="R58" s="1"/>
    </row>
    <row r="59" spans="1:22" ht="45">
      <c r="A59" s="1"/>
      <c r="N59" s="1"/>
      <c r="O59" s="13"/>
      <c r="Q59" s="15" t="s">
        <v>189</v>
      </c>
      <c r="R59" s="16" t="s">
        <v>190</v>
      </c>
      <c r="S59" s="17" t="s">
        <v>191</v>
      </c>
      <c r="U59" s="32"/>
      <c r="V59" s="32"/>
    </row>
    <row r="60" spans="1:22">
      <c r="N60" s="13"/>
      <c r="O60" s="13"/>
      <c r="Q60" s="18">
        <v>0</v>
      </c>
      <c r="R60" s="26">
        <v>187144</v>
      </c>
      <c r="S60" s="19">
        <f t="shared" ref="S60:S69" si="0">R60/$R$60</f>
        <v>1</v>
      </c>
    </row>
    <row r="61" spans="1:22">
      <c r="N61" s="13"/>
      <c r="O61" s="13"/>
      <c r="Q61" s="18">
        <v>0.1</v>
      </c>
      <c r="R61" s="26">
        <v>26469</v>
      </c>
      <c r="S61" s="20">
        <f t="shared" si="0"/>
        <v>0.1414365408455521</v>
      </c>
    </row>
    <row r="62" spans="1:22">
      <c r="N62" s="13"/>
      <c r="O62" s="13"/>
      <c r="Q62" s="18">
        <v>0.2</v>
      </c>
      <c r="R62" s="26">
        <v>18311</v>
      </c>
      <c r="S62" s="20">
        <f t="shared" si="0"/>
        <v>9.7844440644637279E-2</v>
      </c>
    </row>
    <row r="63" spans="1:22">
      <c r="N63" s="13"/>
      <c r="O63" s="9"/>
      <c r="P63" s="1"/>
      <c r="Q63" s="18">
        <v>0.3</v>
      </c>
      <c r="R63" s="26">
        <v>15036</v>
      </c>
      <c r="S63" s="20">
        <f t="shared" si="0"/>
        <v>8.034454751421366E-2</v>
      </c>
    </row>
    <row r="64" spans="1:22">
      <c r="N64" s="13"/>
      <c r="O64" s="13"/>
      <c r="Q64" s="18">
        <v>0.4</v>
      </c>
      <c r="R64" s="26">
        <v>13579</v>
      </c>
      <c r="S64" s="30">
        <f t="shared" si="0"/>
        <v>7.2559098875732059E-2</v>
      </c>
    </row>
    <row r="65" spans="14:19">
      <c r="N65" s="13"/>
      <c r="O65" s="13"/>
      <c r="Q65" s="21">
        <v>0.5</v>
      </c>
      <c r="R65" s="27">
        <v>12388</v>
      </c>
      <c r="S65" s="23">
        <f t="shared" si="0"/>
        <v>6.6195015602958152E-2</v>
      </c>
    </row>
    <row r="66" spans="14:19">
      <c r="N66" s="13"/>
      <c r="O66" s="13"/>
      <c r="Q66" s="22">
        <v>0.6</v>
      </c>
      <c r="R66" s="28">
        <v>11462</v>
      </c>
      <c r="S66" s="23">
        <f t="shared" si="0"/>
        <v>6.1246954217073483E-2</v>
      </c>
    </row>
    <row r="67" spans="14:19">
      <c r="N67" s="13"/>
      <c r="O67" s="13"/>
      <c r="Q67" s="22">
        <v>0.7</v>
      </c>
      <c r="R67" s="28">
        <v>10590</v>
      </c>
      <c r="S67" s="23">
        <f t="shared" si="0"/>
        <v>5.6587440687385117E-2</v>
      </c>
    </row>
    <row r="68" spans="14:19">
      <c r="N68" s="13"/>
      <c r="O68" s="13"/>
      <c r="Q68" s="22">
        <v>0.8</v>
      </c>
      <c r="R68" s="28">
        <v>9473</v>
      </c>
      <c r="S68" s="23">
        <f t="shared" si="0"/>
        <v>5.0618774847176508E-2</v>
      </c>
    </row>
    <row r="69" spans="14:19">
      <c r="N69" s="13"/>
      <c r="O69" s="13"/>
      <c r="Q69" s="24">
        <v>0.9</v>
      </c>
      <c r="R69" s="29">
        <v>7393</v>
      </c>
      <c r="S69" s="25">
        <f t="shared" si="0"/>
        <v>3.9504338904800582E-2</v>
      </c>
    </row>
    <row r="70" spans="14:19">
      <c r="N70" s="13"/>
      <c r="O70" s="13"/>
    </row>
    <row r="71" spans="14:19">
      <c r="N71" s="13"/>
      <c r="O71" s="13"/>
    </row>
    <row r="72" spans="14:19">
      <c r="N72" s="13"/>
      <c r="O72" s="13"/>
    </row>
    <row r="73" spans="14:19">
      <c r="N73" s="13"/>
      <c r="O73" s="13"/>
    </row>
    <row r="74" spans="14:19">
      <c r="N74" s="13"/>
      <c r="O74" s="13"/>
    </row>
    <row r="75" spans="14:19">
      <c r="N75" s="13"/>
      <c r="O75" s="13"/>
    </row>
    <row r="76" spans="14:19">
      <c r="N76" s="13"/>
      <c r="O76" s="13"/>
    </row>
    <row r="77" spans="14:19">
      <c r="N77" s="13"/>
      <c r="O77" s="13"/>
    </row>
    <row r="78" spans="14:19">
      <c r="N78" s="13"/>
      <c r="O78" s="13"/>
    </row>
    <row r="79" spans="14:19">
      <c r="N79" s="13"/>
      <c r="O79" s="13"/>
    </row>
    <row r="80" spans="14:19">
      <c r="N80" s="13"/>
      <c r="O80" s="13"/>
    </row>
    <row r="81" spans="14:15">
      <c r="N81" s="13"/>
      <c r="O81" s="13"/>
    </row>
    <row r="82" spans="14:15">
      <c r="N82" s="13"/>
      <c r="O82" s="13"/>
    </row>
    <row r="83" spans="14:15">
      <c r="N83" s="13"/>
      <c r="O83" s="13"/>
    </row>
    <row r="84" spans="14:15">
      <c r="N84" s="13"/>
      <c r="O84" s="13"/>
    </row>
    <row r="85" spans="14:15">
      <c r="N85" s="13"/>
      <c r="O85" s="13"/>
    </row>
    <row r="86" spans="14:15">
      <c r="N86" s="13"/>
      <c r="O86" s="13"/>
    </row>
    <row r="87" spans="14:15">
      <c r="N87" s="13"/>
      <c r="O87" s="13"/>
    </row>
    <row r="88" spans="14:15">
      <c r="N88" s="13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H29" sqref="H29"/>
    </sheetView>
  </sheetViews>
  <sheetFormatPr defaultRowHeight="15"/>
  <cols>
    <col min="2" max="2" width="12.5703125" bestFit="1" customWidth="1"/>
  </cols>
  <sheetData>
    <row r="1" spans="1:3" ht="30">
      <c r="A1" s="33" t="s">
        <v>189</v>
      </c>
      <c r="B1" s="34" t="s">
        <v>190</v>
      </c>
      <c r="C1" s="17" t="s">
        <v>191</v>
      </c>
    </row>
    <row r="2" spans="1:3">
      <c r="A2" s="35">
        <v>0</v>
      </c>
      <c r="B2" s="45">
        <v>172066</v>
      </c>
      <c r="C2" s="36" t="s">
        <v>250</v>
      </c>
    </row>
    <row r="3" spans="1:3">
      <c r="A3" s="37">
        <v>0.1</v>
      </c>
      <c r="B3" s="46">
        <v>12509</v>
      </c>
      <c r="C3" s="38" t="s">
        <v>251</v>
      </c>
    </row>
    <row r="4" spans="1:3">
      <c r="A4" s="37">
        <v>0.2</v>
      </c>
      <c r="B4" s="46">
        <v>5508</v>
      </c>
      <c r="C4" s="38" t="s">
        <v>252</v>
      </c>
    </row>
    <row r="5" spans="1:3">
      <c r="A5" s="37">
        <v>0.3</v>
      </c>
      <c r="B5" s="46">
        <v>3042</v>
      </c>
      <c r="C5" s="38" t="s">
        <v>253</v>
      </c>
    </row>
    <row r="6" spans="1:3">
      <c r="A6" s="37">
        <v>0.4</v>
      </c>
      <c r="B6" s="46">
        <v>2105</v>
      </c>
      <c r="C6" s="38" t="s">
        <v>254</v>
      </c>
    </row>
    <row r="7" spans="1:3">
      <c r="A7" s="39">
        <v>0.5</v>
      </c>
      <c r="B7" s="47">
        <v>1484</v>
      </c>
      <c r="C7" s="40" t="s">
        <v>255</v>
      </c>
    </row>
    <row r="8" spans="1:3">
      <c r="A8" s="41">
        <v>0.6</v>
      </c>
      <c r="B8" s="48">
        <v>1063</v>
      </c>
      <c r="C8" s="42" t="s">
        <v>256</v>
      </c>
    </row>
    <row r="9" spans="1:3">
      <c r="A9" s="41">
        <v>0.7</v>
      </c>
      <c r="B9" s="48">
        <v>748</v>
      </c>
      <c r="C9" s="42" t="s">
        <v>257</v>
      </c>
    </row>
    <row r="10" spans="1:3">
      <c r="A10" s="41">
        <v>0.8</v>
      </c>
      <c r="B10" s="48">
        <v>457</v>
      </c>
      <c r="C10" s="42" t="s">
        <v>258</v>
      </c>
    </row>
    <row r="11" spans="1:3">
      <c r="A11" s="43">
        <v>0.9</v>
      </c>
      <c r="B11" s="49">
        <v>166</v>
      </c>
      <c r="C11" s="44" t="s">
        <v>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Views>
    <sheetView topLeftCell="A94" workbookViewId="0">
      <selection activeCell="B12" sqref="B12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10" width="11.5703125" bestFit="1" customWidth="1"/>
    <col min="11" max="11" width="10.140625" customWidth="1"/>
    <col min="12" max="12" width="9.5703125" bestFit="1" customWidth="1"/>
    <col min="16" max="16" width="10" customWidth="1"/>
  </cols>
  <sheetData>
    <row r="1" spans="1:12">
      <c r="A1" t="s">
        <v>68</v>
      </c>
      <c r="B1" s="1" t="s">
        <v>69</v>
      </c>
      <c r="J1" t="s">
        <v>152</v>
      </c>
    </row>
    <row r="2" spans="1:12">
      <c r="B2" s="1" t="s">
        <v>70</v>
      </c>
      <c r="J2" t="s">
        <v>194</v>
      </c>
      <c r="K2" t="s">
        <v>195</v>
      </c>
    </row>
    <row r="3" spans="1:12">
      <c r="K3" t="s">
        <v>193</v>
      </c>
    </row>
    <row r="6" spans="1:12">
      <c r="A6" t="s">
        <v>9</v>
      </c>
      <c r="B6" s="1" t="s">
        <v>10</v>
      </c>
      <c r="F6" t="s">
        <v>45</v>
      </c>
      <c r="K6" s="9" t="s">
        <v>48</v>
      </c>
      <c r="L6" s="6">
        <v>0.98709402684149405</v>
      </c>
    </row>
    <row r="7" spans="1:12">
      <c r="F7" t="s">
        <v>46</v>
      </c>
      <c r="K7" s="9" t="s">
        <v>49</v>
      </c>
      <c r="L7" s="6">
        <v>0.974188053682989</v>
      </c>
    </row>
    <row r="8" spans="1:12">
      <c r="A8" s="1" t="s">
        <v>11</v>
      </c>
      <c r="B8" s="2"/>
      <c r="K8" s="9"/>
      <c r="L8" s="6"/>
    </row>
    <row r="9" spans="1:12">
      <c r="A9" s="10">
        <v>27</v>
      </c>
      <c r="B9" s="13" t="s">
        <v>196</v>
      </c>
      <c r="D9" s="2"/>
      <c r="F9" t="s">
        <v>47</v>
      </c>
      <c r="K9" s="9" t="s">
        <v>50</v>
      </c>
      <c r="L9" s="7">
        <v>0.97709744223290595</v>
      </c>
    </row>
    <row r="10" spans="1:12">
      <c r="B10" s="13" t="s">
        <v>153</v>
      </c>
      <c r="D10" s="2"/>
      <c r="K10" s="9" t="s">
        <v>51</v>
      </c>
      <c r="L10" s="7">
        <v>0.95419488446581302</v>
      </c>
    </row>
    <row r="11" spans="1:12">
      <c r="B11" s="13" t="s">
        <v>197</v>
      </c>
      <c r="D11" s="2"/>
      <c r="F11" s="1" t="s">
        <v>52</v>
      </c>
      <c r="H11" s="5"/>
      <c r="I11" s="5"/>
      <c r="J11" s="5"/>
    </row>
    <row r="12" spans="1:12">
      <c r="B12" s="13" t="s">
        <v>77</v>
      </c>
      <c r="D12" s="2"/>
      <c r="F12" s="1" t="s">
        <v>65</v>
      </c>
      <c r="G12" s="5">
        <v>0.97126301000000004</v>
      </c>
      <c r="H12" s="5">
        <v>0.96645908999999997</v>
      </c>
      <c r="I12" s="5">
        <v>0.98532500000000001</v>
      </c>
      <c r="J12" s="5">
        <v>0.97865025999999999</v>
      </c>
    </row>
    <row r="13" spans="1:12">
      <c r="B13" s="13" t="s">
        <v>80</v>
      </c>
      <c r="D13" s="2"/>
      <c r="K13" s="5"/>
    </row>
    <row r="14" spans="1:12">
      <c r="B14" s="13" t="s">
        <v>76</v>
      </c>
      <c r="D14" s="2"/>
    </row>
    <row r="15" spans="1:12">
      <c r="B15" s="13" t="s">
        <v>94</v>
      </c>
      <c r="D15" s="2"/>
    </row>
    <row r="16" spans="1:12">
      <c r="B16" s="13" t="s">
        <v>198</v>
      </c>
      <c r="D16" s="2"/>
    </row>
    <row r="17" spans="2:4">
      <c r="B17" s="13" t="s">
        <v>199</v>
      </c>
      <c r="D17" s="2"/>
    </row>
    <row r="18" spans="2:4">
      <c r="B18" s="13" t="s">
        <v>200</v>
      </c>
      <c r="D18" s="2"/>
    </row>
    <row r="19" spans="2:4">
      <c r="B19" s="13" t="s">
        <v>201</v>
      </c>
      <c r="D19" s="2"/>
    </row>
    <row r="20" spans="2:4">
      <c r="B20" s="13" t="s">
        <v>202</v>
      </c>
      <c r="D20" s="2"/>
    </row>
    <row r="21" spans="2:4">
      <c r="B21" s="13" t="s">
        <v>203</v>
      </c>
      <c r="D21" s="2"/>
    </row>
    <row r="22" spans="2:4">
      <c r="B22" s="13" t="s">
        <v>204</v>
      </c>
      <c r="D22" s="2"/>
    </row>
    <row r="23" spans="2:4">
      <c r="B23" s="13" t="s">
        <v>205</v>
      </c>
      <c r="D23" s="2"/>
    </row>
    <row r="24" spans="2:4">
      <c r="B24" s="13" t="s">
        <v>206</v>
      </c>
      <c r="D24" s="2"/>
    </row>
    <row r="25" spans="2:4">
      <c r="B25" s="13" t="s">
        <v>207</v>
      </c>
      <c r="D25" s="2"/>
    </row>
    <row r="26" spans="2:4">
      <c r="B26" s="13" t="s">
        <v>208</v>
      </c>
      <c r="D26" s="2"/>
    </row>
    <row r="27" spans="2:4">
      <c r="B27" s="13" t="s">
        <v>209</v>
      </c>
      <c r="D27" s="2"/>
    </row>
    <row r="28" spans="2:4">
      <c r="B28" s="13" t="s">
        <v>83</v>
      </c>
      <c r="D28" s="2"/>
    </row>
    <row r="29" spans="2:4">
      <c r="B29" s="13" t="s">
        <v>90</v>
      </c>
      <c r="D29" s="2"/>
    </row>
    <row r="30" spans="2:4">
      <c r="B30" s="13" t="s">
        <v>89</v>
      </c>
      <c r="D30" s="2"/>
    </row>
    <row r="31" spans="2:4">
      <c r="B31" s="13" t="s">
        <v>210</v>
      </c>
      <c r="D31" s="2"/>
    </row>
    <row r="32" spans="2:4">
      <c r="B32" s="13" t="s">
        <v>211</v>
      </c>
      <c r="D32" s="2"/>
    </row>
    <row r="33" spans="2:4">
      <c r="B33" s="13" t="s">
        <v>79</v>
      </c>
      <c r="D33" s="2"/>
    </row>
    <row r="34" spans="2:4">
      <c r="B34" s="13" t="s">
        <v>97</v>
      </c>
      <c r="D34" s="2"/>
    </row>
    <row r="35" spans="2:4">
      <c r="B35" s="13" t="s">
        <v>212</v>
      </c>
      <c r="D35" s="2"/>
    </row>
    <row r="36" spans="2:4">
      <c r="B36" s="13"/>
    </row>
    <row r="37" spans="2:4">
      <c r="B37" s="13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2"/>
    </row>
    <row r="43" spans="2:4">
      <c r="B43" s="3"/>
    </row>
    <row r="59" spans="1:18">
      <c r="O59" s="1" t="s">
        <v>179</v>
      </c>
      <c r="R59" s="1" t="s">
        <v>178</v>
      </c>
    </row>
    <row r="60" spans="1:18">
      <c r="A60" s="1" t="s">
        <v>54</v>
      </c>
      <c r="N60" s="1"/>
      <c r="O60" s="13" t="s">
        <v>239</v>
      </c>
      <c r="R60" t="s">
        <v>237</v>
      </c>
    </row>
    <row r="61" spans="1:18">
      <c r="N61" s="13"/>
      <c r="O61" s="13" t="s">
        <v>163</v>
      </c>
      <c r="Q61" s="11"/>
      <c r="R61" t="s">
        <v>175</v>
      </c>
    </row>
    <row r="62" spans="1:18">
      <c r="N62" s="13"/>
      <c r="O62" s="13" t="s">
        <v>172</v>
      </c>
      <c r="R62" t="s">
        <v>99</v>
      </c>
    </row>
    <row r="63" spans="1:18">
      <c r="N63" s="13"/>
      <c r="O63" s="13" t="s">
        <v>105</v>
      </c>
      <c r="R63" t="s">
        <v>132</v>
      </c>
    </row>
    <row r="64" spans="1:18">
      <c r="N64" s="13"/>
      <c r="O64" s="13" t="s">
        <v>108</v>
      </c>
      <c r="P64" s="1"/>
      <c r="Q64" s="1"/>
      <c r="R64" s="31" t="s">
        <v>135</v>
      </c>
    </row>
    <row r="65" spans="14:18">
      <c r="N65" s="13"/>
      <c r="O65" s="13" t="s">
        <v>104</v>
      </c>
      <c r="R65" s="31" t="s">
        <v>185</v>
      </c>
    </row>
    <row r="66" spans="14:18">
      <c r="N66" s="13"/>
      <c r="O66" s="13" t="s">
        <v>122</v>
      </c>
      <c r="R66" s="31" t="s">
        <v>147</v>
      </c>
    </row>
    <row r="67" spans="14:18">
      <c r="N67" s="13"/>
      <c r="O67" s="13" t="s">
        <v>214</v>
      </c>
      <c r="R67" s="31" t="s">
        <v>228</v>
      </c>
    </row>
    <row r="68" spans="14:18">
      <c r="N68" s="13"/>
      <c r="O68" s="13" t="s">
        <v>215</v>
      </c>
      <c r="R68" s="31" t="s">
        <v>229</v>
      </c>
    </row>
    <row r="69" spans="14:18">
      <c r="N69" s="13"/>
      <c r="O69" s="13" t="s">
        <v>216</v>
      </c>
    </row>
    <row r="70" spans="14:18">
      <c r="N70" s="13"/>
      <c r="O70" s="13" t="s">
        <v>217</v>
      </c>
      <c r="R70" t="s">
        <v>230</v>
      </c>
    </row>
    <row r="71" spans="14:18">
      <c r="N71" s="13"/>
      <c r="O71" s="13" t="s">
        <v>218</v>
      </c>
    </row>
    <row r="72" spans="14:18">
      <c r="N72" s="13"/>
      <c r="O72" s="13" t="s">
        <v>219</v>
      </c>
      <c r="R72" t="s">
        <v>231</v>
      </c>
    </row>
    <row r="73" spans="14:18">
      <c r="N73" s="13"/>
      <c r="O73" s="13" t="s">
        <v>220</v>
      </c>
      <c r="R73" t="s">
        <v>232</v>
      </c>
    </row>
    <row r="74" spans="14:18">
      <c r="N74" s="13"/>
      <c r="O74" s="13" t="s">
        <v>221</v>
      </c>
    </row>
    <row r="75" spans="14:18">
      <c r="N75" s="13"/>
      <c r="O75" s="13" t="s">
        <v>222</v>
      </c>
      <c r="R75" t="s">
        <v>230</v>
      </c>
    </row>
    <row r="76" spans="14:18">
      <c r="N76" s="13"/>
      <c r="O76" s="13" t="s">
        <v>223</v>
      </c>
      <c r="R76" t="s">
        <v>240</v>
      </c>
    </row>
    <row r="77" spans="14:18">
      <c r="N77" s="13"/>
      <c r="O77" s="13" t="s">
        <v>224</v>
      </c>
      <c r="R77" t="s">
        <v>233</v>
      </c>
    </row>
    <row r="78" spans="14:18">
      <c r="N78" s="13"/>
      <c r="O78" s="13" t="s">
        <v>225</v>
      </c>
      <c r="R78" t="s">
        <v>234</v>
      </c>
    </row>
    <row r="79" spans="14:18">
      <c r="N79" s="13"/>
      <c r="O79" s="13" t="s">
        <v>111</v>
      </c>
      <c r="R79" t="s">
        <v>137</v>
      </c>
    </row>
    <row r="80" spans="14:18">
      <c r="N80" s="13"/>
      <c r="O80" s="13" t="s">
        <v>118</v>
      </c>
      <c r="R80" t="s">
        <v>143</v>
      </c>
    </row>
    <row r="81" spans="14:18">
      <c r="N81" s="13"/>
      <c r="O81" s="13" t="s">
        <v>117</v>
      </c>
      <c r="R81" t="s">
        <v>142</v>
      </c>
    </row>
    <row r="82" spans="14:18">
      <c r="N82" s="13"/>
      <c r="O82" s="13" t="s">
        <v>226</v>
      </c>
      <c r="R82" t="s">
        <v>235</v>
      </c>
    </row>
    <row r="83" spans="14:18">
      <c r="N83" s="13"/>
      <c r="O83" s="13" t="s">
        <v>227</v>
      </c>
      <c r="R83" t="s">
        <v>236</v>
      </c>
    </row>
    <row r="84" spans="14:18">
      <c r="N84" s="13"/>
      <c r="O84" s="13" t="s">
        <v>107</v>
      </c>
      <c r="R84" t="s">
        <v>134</v>
      </c>
    </row>
    <row r="85" spans="14:18">
      <c r="N85" s="13"/>
      <c r="O85" s="13" t="s">
        <v>125</v>
      </c>
      <c r="R85" t="s">
        <v>174</v>
      </c>
    </row>
    <row r="86" spans="14:18">
      <c r="N86" s="13"/>
      <c r="O86" s="13" t="s">
        <v>213</v>
      </c>
      <c r="R86" t="s">
        <v>238</v>
      </c>
    </row>
    <row r="87" spans="14:18">
      <c r="N87" s="13"/>
      <c r="O87" s="13"/>
    </row>
    <row r="88" spans="14:18">
      <c r="N88" s="13"/>
      <c r="O88" s="13"/>
    </row>
    <row r="89" spans="14:18">
      <c r="N89" s="13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F13" sqref="F13"/>
    </sheetView>
  </sheetViews>
  <sheetFormatPr defaultRowHeight="15"/>
  <cols>
    <col min="1" max="1" width="21" customWidth="1"/>
    <col min="11" max="11" width="10.7109375" customWidth="1"/>
    <col min="12" max="12" width="9.5703125" bestFit="1" customWidth="1"/>
  </cols>
  <sheetData>
    <row r="1" spans="1:12">
      <c r="A1" t="s">
        <v>7</v>
      </c>
      <c r="B1" s="1" t="s">
        <v>8</v>
      </c>
    </row>
    <row r="3" spans="1:12">
      <c r="A3" t="s">
        <v>0</v>
      </c>
      <c r="D3" t="s">
        <v>1</v>
      </c>
      <c r="K3" t="s">
        <v>6</v>
      </c>
    </row>
    <row r="4" spans="1:12">
      <c r="D4" t="s">
        <v>2</v>
      </c>
    </row>
    <row r="5" spans="1:12">
      <c r="D5" t="s">
        <v>3</v>
      </c>
    </row>
    <row r="6" spans="1:12">
      <c r="D6" t="s">
        <v>4</v>
      </c>
    </row>
    <row r="7" spans="1:12">
      <c r="D7" t="s">
        <v>5</v>
      </c>
    </row>
    <row r="9" spans="1:12">
      <c r="A9" t="s">
        <v>9</v>
      </c>
      <c r="B9" s="1" t="s">
        <v>10</v>
      </c>
      <c r="F9" t="s">
        <v>45</v>
      </c>
      <c r="K9" s="1" t="s">
        <v>48</v>
      </c>
      <c r="L9" s="6">
        <v>0.97484328330195602</v>
      </c>
    </row>
    <row r="10" spans="1:12">
      <c r="F10" t="s">
        <v>46</v>
      </c>
      <c r="K10" s="1" t="s">
        <v>49</v>
      </c>
      <c r="L10" s="6">
        <v>0.94968656660391304</v>
      </c>
    </row>
    <row r="11" spans="1:12">
      <c r="A11" t="s">
        <v>11</v>
      </c>
      <c r="B11" s="2" t="s">
        <v>55</v>
      </c>
      <c r="F11" t="s">
        <v>47</v>
      </c>
      <c r="K11" s="1"/>
      <c r="L11" s="6"/>
    </row>
    <row r="12" spans="1:12">
      <c r="A12" s="4">
        <v>35</v>
      </c>
      <c r="B12" s="2" t="s">
        <v>27</v>
      </c>
      <c r="F12" t="s">
        <v>66</v>
      </c>
      <c r="K12" s="1" t="s">
        <v>50</v>
      </c>
      <c r="L12" s="7">
        <v>0.96048385837941497</v>
      </c>
    </row>
    <row r="13" spans="1:12">
      <c r="B13" s="2" t="s">
        <v>26</v>
      </c>
      <c r="F13" t="s">
        <v>67</v>
      </c>
      <c r="K13" s="1" t="s">
        <v>51</v>
      </c>
      <c r="L13" s="7">
        <v>0.92096771675883105</v>
      </c>
    </row>
    <row r="14" spans="1:12">
      <c r="B14" s="2" t="s">
        <v>56</v>
      </c>
    </row>
    <row r="15" spans="1:12">
      <c r="B15" s="2" t="s">
        <v>25</v>
      </c>
      <c r="F15" s="1" t="s">
        <v>52</v>
      </c>
      <c r="I15" s="8">
        <v>0.95995779000000003</v>
      </c>
      <c r="J15" s="5">
        <v>0.96027315000000002</v>
      </c>
      <c r="K15" s="5">
        <v>0.96096190000000004</v>
      </c>
      <c r="L15" s="5">
        <v>0.96395326000000003</v>
      </c>
    </row>
    <row r="16" spans="1:12">
      <c r="B16" s="2" t="s">
        <v>18</v>
      </c>
      <c r="F16" s="1" t="s">
        <v>65</v>
      </c>
    </row>
    <row r="17" spans="2:2">
      <c r="B17" s="2" t="s">
        <v>15</v>
      </c>
    </row>
    <row r="18" spans="2:2">
      <c r="B18" s="2" t="s">
        <v>57</v>
      </c>
    </row>
    <row r="19" spans="2:2">
      <c r="B19" s="2" t="s">
        <v>39</v>
      </c>
    </row>
    <row r="20" spans="2:2">
      <c r="B20" s="2" t="s">
        <v>29</v>
      </c>
    </row>
    <row r="21" spans="2:2">
      <c r="B21" s="2" t="s">
        <v>28</v>
      </c>
    </row>
    <row r="22" spans="2:2">
      <c r="B22" s="2" t="s">
        <v>32</v>
      </c>
    </row>
    <row r="23" spans="2:2">
      <c r="B23" s="2" t="s">
        <v>21</v>
      </c>
    </row>
    <row r="24" spans="2:2">
      <c r="B24" s="2" t="s">
        <v>17</v>
      </c>
    </row>
    <row r="25" spans="2:2">
      <c r="B25" s="2" t="s">
        <v>37</v>
      </c>
    </row>
    <row r="26" spans="2:2">
      <c r="B26" s="2" t="s">
        <v>31</v>
      </c>
    </row>
    <row r="27" spans="2:2">
      <c r="B27" s="2" t="s">
        <v>58</v>
      </c>
    </row>
    <row r="28" spans="2:2">
      <c r="B28" s="2" t="s">
        <v>59</v>
      </c>
    </row>
    <row r="29" spans="2:2">
      <c r="B29" s="2" t="s">
        <v>13</v>
      </c>
    </row>
    <row r="30" spans="2:2">
      <c r="B30" s="2" t="s">
        <v>14</v>
      </c>
    </row>
    <row r="31" spans="2:2">
      <c r="B31" s="2" t="s">
        <v>34</v>
      </c>
    </row>
    <row r="32" spans="2:2">
      <c r="B32" s="2" t="s">
        <v>23</v>
      </c>
    </row>
    <row r="33" spans="2:2">
      <c r="B33" s="2" t="s">
        <v>36</v>
      </c>
    </row>
    <row r="34" spans="2:2">
      <c r="B34" s="2" t="s">
        <v>38</v>
      </c>
    </row>
    <row r="35" spans="2:2">
      <c r="B35" s="2" t="s">
        <v>30</v>
      </c>
    </row>
    <row r="36" spans="2:2">
      <c r="B36" s="2" t="s">
        <v>60</v>
      </c>
    </row>
    <row r="37" spans="2:2">
      <c r="B37" s="2" t="s">
        <v>40</v>
      </c>
    </row>
    <row r="38" spans="2:2">
      <c r="B38" s="2" t="s">
        <v>61</v>
      </c>
    </row>
    <row r="39" spans="2:2">
      <c r="B39" s="2" t="s">
        <v>62</v>
      </c>
    </row>
    <row r="40" spans="2:2">
      <c r="B40" s="2" t="s">
        <v>16</v>
      </c>
    </row>
    <row r="41" spans="2:2">
      <c r="B41" s="2" t="s">
        <v>24</v>
      </c>
    </row>
    <row r="42" spans="2:2">
      <c r="B42" s="2" t="s">
        <v>35</v>
      </c>
    </row>
    <row r="43" spans="2:2">
      <c r="B43" s="2" t="s">
        <v>41</v>
      </c>
    </row>
    <row r="44" spans="2:2">
      <c r="B44" s="2" t="s">
        <v>63</v>
      </c>
    </row>
    <row r="45" spans="2:2">
      <c r="B45" s="2" t="s">
        <v>64</v>
      </c>
    </row>
    <row r="60" spans="1:1">
      <c r="A60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LA prev (all df Train_Test)</vt:lpstr>
      <vt:lpstr>LA v.1</vt:lpstr>
      <vt:lpstr>LA 2025_03 (fit) v3 </vt:lpstr>
      <vt:lpstr>LA 2025_04 (check) v3</vt:lpstr>
      <vt:lpstr>m2m</vt:lpstr>
      <vt:lpstr>m2m_balanced</vt:lpstr>
      <vt:lpstr>MK 2025_04 (check) v4</vt:lpstr>
      <vt:lpstr>MK scor all</vt:lpstr>
      <vt:lpstr>LA 2025_03 (fit)</vt:lpstr>
      <vt:lpstr>LA v2 (validation 20%)</vt:lpstr>
    </vt:vector>
  </TitlesOfParts>
  <Company>Vimpelcom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Загайная Екатерина Михайловна</dc:creator>
  <cp:lastModifiedBy>Загайная Екатерина Михайловна</cp:lastModifiedBy>
  <dcterms:created xsi:type="dcterms:W3CDTF">2025-04-30T13:29:56Z</dcterms:created>
  <dcterms:modified xsi:type="dcterms:W3CDTF">2025-09-16T09:41:11Z</dcterms:modified>
</cp:coreProperties>
</file>