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8" i="1"/>
  <c r="H29" i="1"/>
  <c r="H30" i="1"/>
  <c r="H32" i="1"/>
  <c r="H33" i="1"/>
  <c r="H34" i="1"/>
  <c r="H37" i="1"/>
  <c r="H38" i="1"/>
  <c r="H19" i="1"/>
  <c r="G37" i="1"/>
  <c r="G38" i="1"/>
  <c r="G36" i="1"/>
  <c r="G33" i="1"/>
  <c r="G34" i="1"/>
  <c r="G32" i="1"/>
  <c r="G29" i="1"/>
  <c r="G30" i="1"/>
  <c r="G28" i="1"/>
  <c r="G24" i="1"/>
  <c r="G25" i="1"/>
  <c r="G26" i="1"/>
  <c r="G23" i="1"/>
  <c r="G22" i="1"/>
  <c r="G20" i="1"/>
  <c r="G21" i="1"/>
  <c r="G19" i="1"/>
  <c r="D38" i="1"/>
  <c r="D37" i="1"/>
  <c r="D33" i="1"/>
  <c r="D34" i="1"/>
  <c r="D32" i="1"/>
  <c r="D29" i="1"/>
  <c r="D30" i="1"/>
  <c r="D28" i="1"/>
  <c r="D24" i="1"/>
  <c r="D25" i="1"/>
  <c r="D26" i="1"/>
  <c r="D23" i="1"/>
  <c r="D20" i="1"/>
  <c r="D21" i="1"/>
  <c r="D22" i="1"/>
  <c r="D19" i="1"/>
  <c r="O14" i="1"/>
  <c r="O13" i="1"/>
  <c r="O12" i="1"/>
  <c r="O11" i="1"/>
  <c r="O10" i="1"/>
  <c r="O9" i="1"/>
  <c r="O8" i="1"/>
  <c r="O7" i="1"/>
  <c r="O6" i="1"/>
  <c r="O5" i="1"/>
  <c r="O4" i="1"/>
  <c r="O3" i="1"/>
  <c r="D12" i="1"/>
  <c r="D13" i="1"/>
  <c r="D14" i="1"/>
  <c r="D11" i="1"/>
  <c r="D8" i="1"/>
  <c r="D9" i="1"/>
  <c r="D10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<sst xmlns="http://schemas.openxmlformats.org/spreadsheetml/2006/main" count="80" uniqueCount="23">
  <si>
    <t>Число процессоров</t>
  </si>
  <si>
    <t>Число точек сетки</t>
  </si>
  <si>
    <t>Ускорение</t>
  </si>
  <si>
    <t>Невязка</t>
  </si>
  <si>
    <t>1.00001e-13</t>
  </si>
  <si>
    <t>1.00004e-13</t>
  </si>
  <si>
    <t>1.00016e-13</t>
  </si>
  <si>
    <t>Время решения (1)</t>
  </si>
  <si>
    <t>Время решения (2)</t>
  </si>
  <si>
    <t>Время решения (3)</t>
  </si>
  <si>
    <t>Время решения (4)</t>
  </si>
  <si>
    <t>Время решения (5)</t>
  </si>
  <si>
    <t>POLUS</t>
  </si>
  <si>
    <t>Время решения (среднее)</t>
  </si>
  <si>
    <t>BLUEGENE</t>
  </si>
  <si>
    <t>Время решения (MPI)</t>
  </si>
  <si>
    <t>Ускорение (MPI)</t>
  </si>
  <si>
    <t>Время решения (MPI/OpenMP)</t>
  </si>
  <si>
    <t>Ускорение (MPI/OpenMP)</t>
  </si>
  <si>
    <t>1.00064e-13</t>
  </si>
  <si>
    <t>1.00257e-13</t>
  </si>
  <si>
    <t>-</t>
  </si>
  <si>
    <t>Отношение (MPI / MPIOpenMP)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</si>
</sst>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J37" sqref="J37"/>
    </sheetView>
  </sheetViews>
  <sheetFormatPr defaultRowHeight="15" x14ac:dyDescent="0.25"/>
  <cols>
    <col min="1" max="1" width="19" bestFit="1" customWidth="1"/>
    <col min="2" max="2" width="17.7109375" bestFit="1" customWidth="1"/>
    <col min="3" max="3" width="25.7109375" bestFit="1" customWidth="1"/>
    <col min="4" max="4" width="10.85546875" bestFit="1" customWidth="1"/>
    <col min="5" max="5" width="11.42578125" bestFit="1" customWidth="1"/>
    <col min="6" max="6" width="30.140625" bestFit="1" customWidth="1"/>
    <col min="7" max="7" width="25.140625" bestFit="1" customWidth="1"/>
    <col min="8" max="8" width="30.5703125" bestFit="1" customWidth="1"/>
    <col min="9" max="9" width="19" bestFit="1" customWidth="1"/>
    <col min="10" max="10" width="17.7109375" bestFit="1" customWidth="1"/>
    <col min="11" max="15" width="18.7109375" bestFit="1" customWidth="1"/>
    <col min="16" max="16" width="11.42578125" bestFit="1" customWidth="1"/>
  </cols>
  <sheetData>
    <row r="1" spans="1:16" x14ac:dyDescent="0.25">
      <c r="A1" s="4" t="s">
        <v>12</v>
      </c>
    </row>
    <row r="2" spans="1:16" x14ac:dyDescent="0.25">
      <c r="A2" t="s">
        <v>0</v>
      </c>
      <c r="B2" t="s">
        <v>1</v>
      </c>
      <c r="C2" t="s">
        <v>13</v>
      </c>
      <c r="D2" t="s">
        <v>2</v>
      </c>
      <c r="E2" t="s">
        <v>3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3</v>
      </c>
    </row>
    <row r="3" spans="1:16" x14ac:dyDescent="0.25">
      <c r="A3" s="3">
        <v>1</v>
      </c>
      <c r="B3" s="3">
        <v>2048</v>
      </c>
      <c r="C3" s="2">
        <v>94.051275000000004</v>
      </c>
      <c r="D3" s="2">
        <f>$C$3 / C3</f>
        <v>1</v>
      </c>
      <c r="E3" t="s">
        <v>4</v>
      </c>
      <c r="I3">
        <v>1</v>
      </c>
      <c r="J3">
        <v>2048</v>
      </c>
      <c r="K3" s="1">
        <v>151.87299999999999</v>
      </c>
      <c r="L3" s="1">
        <v>93.987200000000001</v>
      </c>
      <c r="M3" s="1">
        <v>57.402299999999997</v>
      </c>
      <c r="N3" s="1">
        <v>72.942599999999999</v>
      </c>
      <c r="O3" s="1">
        <f>AVERAGE(K3:N3)</f>
        <v>94.051275000000004</v>
      </c>
      <c r="P3" t="s">
        <v>4</v>
      </c>
    </row>
    <row r="4" spans="1:16" x14ac:dyDescent="0.25">
      <c r="A4" s="3">
        <v>10</v>
      </c>
      <c r="B4" s="3">
        <v>2048</v>
      </c>
      <c r="C4" s="2">
        <v>62.966449999999995</v>
      </c>
      <c r="D4" s="2">
        <f>$C$3 / C4</f>
        <v>1.4936728210022958</v>
      </c>
      <c r="E4" t="s">
        <v>4</v>
      </c>
      <c r="I4">
        <v>10</v>
      </c>
      <c r="J4">
        <v>2048</v>
      </c>
      <c r="K4" s="1">
        <v>42.201700000000002</v>
      </c>
      <c r="L4" s="1">
        <v>129.02000000000001</v>
      </c>
      <c r="M4" s="1">
        <v>46.719499999999996</v>
      </c>
      <c r="N4" s="1">
        <v>33.924599999999998</v>
      </c>
      <c r="O4" s="1">
        <f>AVERAGE(K4:N4)</f>
        <v>62.966449999999995</v>
      </c>
      <c r="P4" t="s">
        <v>4</v>
      </c>
    </row>
    <row r="5" spans="1:16" x14ac:dyDescent="0.25">
      <c r="A5" s="3">
        <v>20</v>
      </c>
      <c r="B5" s="3">
        <v>2048</v>
      </c>
      <c r="C5" s="2">
        <v>64.43180000000001</v>
      </c>
      <c r="D5" s="2">
        <f>$C$3 / C5</f>
        <v>1.4597027399513902</v>
      </c>
      <c r="E5" t="s">
        <v>4</v>
      </c>
      <c r="I5">
        <v>20</v>
      </c>
      <c r="J5">
        <v>2048</v>
      </c>
      <c r="K5" s="1">
        <v>102.30500000000001</v>
      </c>
      <c r="L5" s="1">
        <v>58.760399999999997</v>
      </c>
      <c r="M5" s="1">
        <v>52.399000000000001</v>
      </c>
      <c r="N5" s="1">
        <v>44.262799999999999</v>
      </c>
      <c r="O5" s="1">
        <f t="shared" ref="O5:O14" si="0">AVERAGE(K5:N5)</f>
        <v>64.43180000000001</v>
      </c>
      <c r="P5" t="s">
        <v>4</v>
      </c>
    </row>
    <row r="6" spans="1:16" x14ac:dyDescent="0.25">
      <c r="A6" s="3">
        <v>40</v>
      </c>
      <c r="B6" s="3">
        <v>2048</v>
      </c>
      <c r="C6" s="2">
        <v>36.954999999999998</v>
      </c>
      <c r="D6" s="2">
        <f>$C$3 / C6</f>
        <v>2.5450216479502101</v>
      </c>
      <c r="E6" t="s">
        <v>4</v>
      </c>
      <c r="I6">
        <v>40</v>
      </c>
      <c r="J6">
        <v>2048</v>
      </c>
      <c r="K6" s="1">
        <v>40.220100000000002</v>
      </c>
      <c r="L6" s="1">
        <v>33.079599999999999</v>
      </c>
      <c r="M6" s="1">
        <v>37.398299999999999</v>
      </c>
      <c r="N6" s="1">
        <v>37.122</v>
      </c>
      <c r="O6" s="1">
        <f t="shared" si="0"/>
        <v>36.954999999999998</v>
      </c>
      <c r="P6" t="s">
        <v>4</v>
      </c>
    </row>
    <row r="7" spans="1:16" x14ac:dyDescent="0.25">
      <c r="A7" s="3">
        <v>1</v>
      </c>
      <c r="B7" s="3">
        <v>4096</v>
      </c>
      <c r="C7" s="2">
        <v>350.8655</v>
      </c>
      <c r="D7" s="2">
        <f>$C$7 / C7</f>
        <v>1</v>
      </c>
      <c r="E7" t="s">
        <v>5</v>
      </c>
      <c r="I7">
        <v>1</v>
      </c>
      <c r="J7">
        <v>4096</v>
      </c>
      <c r="K7" s="1">
        <v>454.01799999999997</v>
      </c>
      <c r="L7" s="1">
        <v>305.173</v>
      </c>
      <c r="M7" s="1">
        <v>352.77199999999999</v>
      </c>
      <c r="N7" s="1">
        <v>291.49900000000002</v>
      </c>
      <c r="O7" s="1">
        <f t="shared" si="0"/>
        <v>350.8655</v>
      </c>
      <c r="P7" t="s">
        <v>5</v>
      </c>
    </row>
    <row r="8" spans="1:16" x14ac:dyDescent="0.25">
      <c r="A8" s="3">
        <v>10</v>
      </c>
      <c r="B8" s="3">
        <v>4096</v>
      </c>
      <c r="C8" s="2">
        <v>153.364</v>
      </c>
      <c r="D8" s="2">
        <f>$C$7 / C8</f>
        <v>2.2877957017292192</v>
      </c>
      <c r="E8" t="s">
        <v>5</v>
      </c>
      <c r="I8">
        <v>10</v>
      </c>
      <c r="J8">
        <v>4096</v>
      </c>
      <c r="K8" s="1">
        <v>131.82</v>
      </c>
      <c r="L8" s="1">
        <v>217.333</v>
      </c>
      <c r="M8" s="1">
        <v>139.65</v>
      </c>
      <c r="N8" s="1">
        <v>124.65300000000001</v>
      </c>
      <c r="O8" s="1">
        <f t="shared" si="0"/>
        <v>153.364</v>
      </c>
      <c r="P8" t="s">
        <v>5</v>
      </c>
    </row>
    <row r="9" spans="1:16" x14ac:dyDescent="0.25">
      <c r="A9" s="3">
        <v>20</v>
      </c>
      <c r="B9" s="3">
        <v>4096</v>
      </c>
      <c r="C9" s="2">
        <v>145.109475</v>
      </c>
      <c r="D9" s="2">
        <f>$C$7 / C9</f>
        <v>2.4179365268877171</v>
      </c>
      <c r="E9" t="s">
        <v>5</v>
      </c>
      <c r="I9">
        <v>20</v>
      </c>
      <c r="J9">
        <v>4096</v>
      </c>
      <c r="K9" s="1">
        <v>109.381</v>
      </c>
      <c r="L9" s="1">
        <v>246.62799999999999</v>
      </c>
      <c r="M9" s="1">
        <v>163.31100000000001</v>
      </c>
      <c r="N9" s="1">
        <v>61.117899999999999</v>
      </c>
      <c r="O9" s="1">
        <f t="shared" si="0"/>
        <v>145.109475</v>
      </c>
      <c r="P9" t="s">
        <v>5</v>
      </c>
    </row>
    <row r="10" spans="1:16" x14ac:dyDescent="0.25">
      <c r="A10" s="3">
        <v>40</v>
      </c>
      <c r="B10" s="3">
        <v>4096</v>
      </c>
      <c r="C10" s="2">
        <v>79.717825000000005</v>
      </c>
      <c r="D10" s="2">
        <f>$C$7 / C10</f>
        <v>4.4013431124093012</v>
      </c>
      <c r="E10" t="s">
        <v>5</v>
      </c>
      <c r="I10">
        <v>40</v>
      </c>
      <c r="J10">
        <v>4096</v>
      </c>
      <c r="K10" s="1">
        <v>85.899900000000002</v>
      </c>
      <c r="L10" s="1">
        <v>75.118399999999994</v>
      </c>
      <c r="M10" s="1">
        <v>78.87</v>
      </c>
      <c r="N10" s="1">
        <v>78.983000000000004</v>
      </c>
      <c r="O10" s="1">
        <f t="shared" si="0"/>
        <v>79.717825000000005</v>
      </c>
      <c r="P10" t="s">
        <v>5</v>
      </c>
    </row>
    <row r="11" spans="1:16" x14ac:dyDescent="0.25">
      <c r="A11" s="3">
        <v>1</v>
      </c>
      <c r="B11" s="3">
        <v>8192</v>
      </c>
      <c r="C11" s="2">
        <v>1321.075</v>
      </c>
      <c r="D11" s="2">
        <f>$C$11 / C11</f>
        <v>1</v>
      </c>
      <c r="E11" t="s">
        <v>6</v>
      </c>
      <c r="I11">
        <v>1</v>
      </c>
      <c r="J11">
        <v>8192</v>
      </c>
      <c r="K11" s="1">
        <v>1410.13</v>
      </c>
      <c r="L11" s="1">
        <v>1222.4100000000001</v>
      </c>
      <c r="M11" s="1">
        <v>1280.72</v>
      </c>
      <c r="N11" s="1">
        <v>1371.04</v>
      </c>
      <c r="O11" s="1">
        <f t="shared" si="0"/>
        <v>1321.075</v>
      </c>
      <c r="P11" t="s">
        <v>6</v>
      </c>
    </row>
    <row r="12" spans="1:16" x14ac:dyDescent="0.25">
      <c r="A12" s="3">
        <v>10</v>
      </c>
      <c r="B12" s="3">
        <v>8192</v>
      </c>
      <c r="C12" s="2">
        <v>460.36675000000002</v>
      </c>
      <c r="D12" s="2">
        <f>$C$11 / C12</f>
        <v>2.8696142803536526</v>
      </c>
      <c r="E12" t="s">
        <v>6</v>
      </c>
      <c r="I12">
        <v>10</v>
      </c>
      <c r="J12">
        <v>8192</v>
      </c>
      <c r="K12" s="1">
        <v>309.733</v>
      </c>
      <c r="L12" s="1">
        <v>517.90899999999999</v>
      </c>
      <c r="M12" s="1">
        <v>501.303</v>
      </c>
      <c r="N12" s="1">
        <v>512.52200000000005</v>
      </c>
      <c r="O12" s="1">
        <f t="shared" si="0"/>
        <v>460.36675000000002</v>
      </c>
      <c r="P12" t="s">
        <v>6</v>
      </c>
    </row>
    <row r="13" spans="1:16" x14ac:dyDescent="0.25">
      <c r="A13" s="3">
        <v>20</v>
      </c>
      <c r="B13" s="3">
        <v>8192</v>
      </c>
      <c r="C13" s="2">
        <v>702.86374999999998</v>
      </c>
      <c r="D13" s="2">
        <f>$C$11 / C13</f>
        <v>1.8795605833989875</v>
      </c>
      <c r="E13" t="s">
        <v>6</v>
      </c>
      <c r="I13">
        <v>20</v>
      </c>
      <c r="J13">
        <v>8192</v>
      </c>
      <c r="K13" s="1">
        <v>683.67499999999995</v>
      </c>
      <c r="L13" s="1">
        <v>1201.5899999999999</v>
      </c>
      <c r="M13" s="1">
        <v>668.86</v>
      </c>
      <c r="N13" s="1">
        <v>257.33</v>
      </c>
      <c r="O13" s="1">
        <f t="shared" si="0"/>
        <v>702.86374999999998</v>
      </c>
      <c r="P13" t="s">
        <v>6</v>
      </c>
    </row>
    <row r="14" spans="1:16" x14ac:dyDescent="0.25">
      <c r="A14" s="3">
        <v>40</v>
      </c>
      <c r="B14" s="3">
        <v>8192</v>
      </c>
      <c r="C14" s="2">
        <v>224.03825000000001</v>
      </c>
      <c r="D14" s="2">
        <f>$C$11 / C14</f>
        <v>5.8966493444757759</v>
      </c>
      <c r="E14" t="s">
        <v>6</v>
      </c>
      <c r="I14">
        <v>40</v>
      </c>
      <c r="J14">
        <v>8192</v>
      </c>
      <c r="K14" s="1">
        <v>258.73700000000002</v>
      </c>
      <c r="L14" s="1">
        <v>224.857</v>
      </c>
      <c r="M14" s="1">
        <v>188.33699999999999</v>
      </c>
      <c r="N14" s="1">
        <v>224.22200000000001</v>
      </c>
      <c r="O14" s="1">
        <f t="shared" si="0"/>
        <v>224.03825000000001</v>
      </c>
      <c r="P14" t="s">
        <v>6</v>
      </c>
    </row>
    <row r="15" spans="1:16" x14ac:dyDescent="0.25">
      <c r="C15" s="1"/>
      <c r="D15" s="1"/>
      <c r="E15" s="1"/>
      <c r="F15" s="1"/>
      <c r="G15" s="1"/>
      <c r="H15" s="1"/>
    </row>
    <row r="16" spans="1:16" x14ac:dyDescent="0.25">
      <c r="C16" s="1"/>
      <c r="D16" s="1"/>
      <c r="E16" s="1"/>
      <c r="F16" s="1"/>
      <c r="G16" s="1"/>
      <c r="H16" s="1"/>
    </row>
    <row r="17" spans="1:9" x14ac:dyDescent="0.25">
      <c r="A17" s="4" t="s">
        <v>14</v>
      </c>
      <c r="C17" s="1"/>
      <c r="D17" s="1"/>
      <c r="E17" s="1"/>
      <c r="F17" s="1"/>
      <c r="G17" s="1"/>
      <c r="H17" s="1"/>
    </row>
    <row r="18" spans="1:9" x14ac:dyDescent="0.25">
      <c r="A18" t="s">
        <v>0</v>
      </c>
      <c r="B18" t="s">
        <v>1</v>
      </c>
      <c r="C18" t="s">
        <v>15</v>
      </c>
      <c r="D18" t="s">
        <v>16</v>
      </c>
      <c r="E18" t="s">
        <v>3</v>
      </c>
      <c r="F18" t="s">
        <v>17</v>
      </c>
      <c r="G18" t="s">
        <v>18</v>
      </c>
      <c r="H18" s="1" t="s">
        <v>22</v>
      </c>
    </row>
    <row r="19" spans="1:9" x14ac:dyDescent="0.25">
      <c r="A19">
        <v>1</v>
      </c>
      <c r="B19">
        <v>2048</v>
      </c>
      <c r="C19" s="1">
        <v>443.43599999999998</v>
      </c>
      <c r="D19" s="1">
        <f>$C$19 / C19</f>
        <v>1</v>
      </c>
      <c r="E19" s="1" t="s">
        <v>4</v>
      </c>
      <c r="F19" s="1">
        <v>216.34100000000001</v>
      </c>
      <c r="G19" s="1">
        <f>$F$19 / F19</f>
        <v>1</v>
      </c>
      <c r="H19" s="1">
        <f>C19 / F19</f>
        <v>2.0497085619461868</v>
      </c>
      <c r="I19" s="1"/>
    </row>
    <row r="20" spans="1:9" x14ac:dyDescent="0.25">
      <c r="A20">
        <v>128</v>
      </c>
      <c r="B20">
        <v>2048</v>
      </c>
      <c r="C20" s="1">
        <v>3.9584999999999999</v>
      </c>
      <c r="D20" s="1">
        <f t="shared" ref="D20:D22" si="1">$C$19 / C20</f>
        <v>112.02122015915118</v>
      </c>
      <c r="E20" s="1" t="s">
        <v>4</v>
      </c>
      <c r="F20" s="1">
        <v>1.95994</v>
      </c>
      <c r="G20" s="1">
        <f t="shared" ref="G20:G21" si="2">$F$19 / F20</f>
        <v>110.38144024817086</v>
      </c>
      <c r="H20" s="1">
        <f t="shared" ref="H20:H38" si="3">C20 / F20</f>
        <v>2.0197046848372908</v>
      </c>
      <c r="I20" s="1"/>
    </row>
    <row r="21" spans="1:9" x14ac:dyDescent="0.25">
      <c r="A21">
        <v>256</v>
      </c>
      <c r="B21">
        <v>2048</v>
      </c>
      <c r="C21" s="1">
        <v>1.9907300000000001</v>
      </c>
      <c r="D21" s="1">
        <f t="shared" si="1"/>
        <v>222.75044832800026</v>
      </c>
      <c r="E21" s="1" t="s">
        <v>4</v>
      </c>
      <c r="F21" s="1">
        <v>0.99413300000000004</v>
      </c>
      <c r="G21" s="1">
        <f t="shared" si="2"/>
        <v>217.61776341797324</v>
      </c>
      <c r="H21" s="1">
        <f t="shared" si="3"/>
        <v>2.0024785416035882</v>
      </c>
      <c r="I21" s="1"/>
    </row>
    <row r="22" spans="1:9" x14ac:dyDescent="0.25">
      <c r="A22">
        <v>512</v>
      </c>
      <c r="B22">
        <v>2048</v>
      </c>
      <c r="C22" s="1">
        <v>1.00284</v>
      </c>
      <c r="D22" s="1">
        <f t="shared" si="1"/>
        <v>442.1802082086873</v>
      </c>
      <c r="E22" s="1" t="s">
        <v>4</v>
      </c>
      <c r="F22" s="1">
        <v>0.50835200000000003</v>
      </c>
      <c r="G22" s="1">
        <f>$F$19 / F22</f>
        <v>425.57322485207101</v>
      </c>
      <c r="H22" s="1">
        <f t="shared" si="3"/>
        <v>1.9727275588568549</v>
      </c>
      <c r="I22" s="1"/>
    </row>
    <row r="23" spans="1:9" x14ac:dyDescent="0.25">
      <c r="A23">
        <v>1</v>
      </c>
      <c r="B23">
        <v>4096</v>
      </c>
      <c r="C23" s="1">
        <v>1779.16</v>
      </c>
      <c r="D23" s="1">
        <f>$C$23 / C23</f>
        <v>1</v>
      </c>
      <c r="E23" s="1" t="s">
        <v>5</v>
      </c>
      <c r="F23" s="1">
        <v>865.26900000000001</v>
      </c>
      <c r="G23" s="1">
        <f>$F$23 / F23</f>
        <v>1</v>
      </c>
      <c r="H23" s="1">
        <f t="shared" si="3"/>
        <v>2.0561929295976165</v>
      </c>
      <c r="I23" s="1"/>
    </row>
    <row r="24" spans="1:9" x14ac:dyDescent="0.25">
      <c r="A24">
        <v>128</v>
      </c>
      <c r="B24">
        <v>4096</v>
      </c>
      <c r="C24" s="1">
        <v>15.809900000000001</v>
      </c>
      <c r="D24" s="1">
        <f t="shared" ref="D24:D26" si="4">$C$23 / C24</f>
        <v>112.53455113568081</v>
      </c>
      <c r="E24" s="1" t="s">
        <v>5</v>
      </c>
      <c r="F24" s="1">
        <v>7.7763299999999997</v>
      </c>
      <c r="G24" s="1">
        <f t="shared" ref="G24:G26" si="5">$F$23 / F24</f>
        <v>111.26958346675103</v>
      </c>
      <c r="H24" s="1">
        <f t="shared" si="3"/>
        <v>2.033079871867578</v>
      </c>
      <c r="I24" s="1"/>
    </row>
    <row r="25" spans="1:9" x14ac:dyDescent="0.25">
      <c r="A25">
        <v>256</v>
      </c>
      <c r="B25">
        <v>4096</v>
      </c>
      <c r="C25" s="1">
        <v>7.9245200000000002</v>
      </c>
      <c r="D25" s="1">
        <f t="shared" si="4"/>
        <v>224.51328282343914</v>
      </c>
      <c r="E25" s="1" t="s">
        <v>5</v>
      </c>
      <c r="F25" s="1">
        <v>3.9060899999999998</v>
      </c>
      <c r="G25" s="1">
        <f t="shared" si="5"/>
        <v>221.51793737471488</v>
      </c>
      <c r="H25" s="1">
        <f t="shared" si="3"/>
        <v>2.02876021801853</v>
      </c>
      <c r="I25" s="1"/>
    </row>
    <row r="26" spans="1:9" x14ac:dyDescent="0.25">
      <c r="A26">
        <v>512</v>
      </c>
      <c r="B26">
        <v>4096</v>
      </c>
      <c r="C26" s="1">
        <v>3.9913799999999999</v>
      </c>
      <c r="D26" s="1">
        <f t="shared" si="4"/>
        <v>445.7505925268955</v>
      </c>
      <c r="E26" s="1" t="s">
        <v>5</v>
      </c>
      <c r="F26" s="1">
        <v>1.9770300000000001</v>
      </c>
      <c r="G26" s="1">
        <f t="shared" si="5"/>
        <v>437.66103701006051</v>
      </c>
      <c r="H26" s="1">
        <f t="shared" si="3"/>
        <v>2.0188768000485577</v>
      </c>
      <c r="I26" s="1"/>
    </row>
    <row r="27" spans="1:9" x14ac:dyDescent="0.25">
      <c r="A27">
        <v>1</v>
      </c>
      <c r="B27">
        <v>8192</v>
      </c>
      <c r="C27" s="5"/>
      <c r="D27" s="5" t="s">
        <v>21</v>
      </c>
      <c r="E27" s="5" t="s">
        <v>21</v>
      </c>
      <c r="F27" s="5" t="s">
        <v>21</v>
      </c>
      <c r="G27" s="5" t="s">
        <v>21</v>
      </c>
      <c r="H27" s="5" t="s">
        <v>21</v>
      </c>
    </row>
    <row r="28" spans="1:9" x14ac:dyDescent="0.25">
      <c r="A28">
        <v>128</v>
      </c>
      <c r="B28">
        <v>8192</v>
      </c>
      <c r="C28" s="1">
        <v>63.135199999999998</v>
      </c>
      <c r="D28" s="1">
        <f>$C$28 / C28</f>
        <v>1</v>
      </c>
      <c r="E28" t="s">
        <v>6</v>
      </c>
      <c r="F28" s="1">
        <v>30.977</v>
      </c>
      <c r="G28" s="1">
        <f>$F$28 / F28</f>
        <v>1</v>
      </c>
      <c r="H28" s="1">
        <f t="shared" si="3"/>
        <v>2.0381315169319172</v>
      </c>
    </row>
    <row r="29" spans="1:9" x14ac:dyDescent="0.25">
      <c r="A29">
        <v>256</v>
      </c>
      <c r="B29">
        <v>8192</v>
      </c>
      <c r="C29" s="1">
        <v>31.693300000000001</v>
      </c>
      <c r="D29" s="1">
        <f t="shared" ref="D29:D30" si="6">$C$28 / C29</f>
        <v>1.9920677240931048</v>
      </c>
      <c r="E29" t="s">
        <v>6</v>
      </c>
      <c r="F29" s="1">
        <v>15.582700000000001</v>
      </c>
      <c r="G29" s="1">
        <f t="shared" ref="G29:G30" si="7">$F$28 / F29</f>
        <v>1.9879096690560685</v>
      </c>
      <c r="H29" s="1">
        <f t="shared" si="3"/>
        <v>2.0338773126608354</v>
      </c>
    </row>
    <row r="30" spans="1:9" x14ac:dyDescent="0.25">
      <c r="A30">
        <v>512</v>
      </c>
      <c r="B30">
        <v>8192</v>
      </c>
      <c r="C30" s="1">
        <v>15.8804</v>
      </c>
      <c r="D30" s="1">
        <f t="shared" si="6"/>
        <v>3.9756681191909524</v>
      </c>
      <c r="E30" t="s">
        <v>6</v>
      </c>
      <c r="F30" s="1">
        <v>7.8033700000000001</v>
      </c>
      <c r="G30" s="1">
        <f t="shared" si="7"/>
        <v>3.9696951445337079</v>
      </c>
      <c r="H30" s="1">
        <f t="shared" si="3"/>
        <v>2.0350694635779156</v>
      </c>
    </row>
    <row r="31" spans="1:9" x14ac:dyDescent="0.25">
      <c r="A31">
        <v>1</v>
      </c>
      <c r="B31">
        <v>16384</v>
      </c>
      <c r="C31" s="5"/>
      <c r="D31" s="5" t="s">
        <v>21</v>
      </c>
      <c r="E31" s="5" t="s">
        <v>21</v>
      </c>
      <c r="F31" s="5" t="s">
        <v>21</v>
      </c>
      <c r="G31" s="5" t="s">
        <v>21</v>
      </c>
      <c r="H31" s="5" t="s">
        <v>21</v>
      </c>
    </row>
    <row r="32" spans="1:9" x14ac:dyDescent="0.25">
      <c r="A32">
        <v>128</v>
      </c>
      <c r="B32">
        <v>16384</v>
      </c>
      <c r="C32" s="1">
        <v>253.51</v>
      </c>
      <c r="D32" s="1">
        <f>$C$32 / C32</f>
        <v>1</v>
      </c>
      <c r="E32" t="s">
        <v>19</v>
      </c>
      <c r="F32" s="1">
        <v>124.322</v>
      </c>
      <c r="G32" s="1">
        <f>$F$32 / F32</f>
        <v>1</v>
      </c>
      <c r="H32" s="1">
        <f t="shared" si="3"/>
        <v>2.0391402969707695</v>
      </c>
    </row>
    <row r="33" spans="1:8" x14ac:dyDescent="0.25">
      <c r="A33">
        <v>256</v>
      </c>
      <c r="B33">
        <v>16384</v>
      </c>
      <c r="C33" s="1">
        <v>127.29600000000001</v>
      </c>
      <c r="D33" s="1">
        <f t="shared" ref="D33:D34" si="8">$C$32 / C33</f>
        <v>1.9915001256913021</v>
      </c>
      <c r="E33" t="s">
        <v>19</v>
      </c>
      <c r="F33" s="1">
        <v>62.341000000000001</v>
      </c>
      <c r="G33" s="1">
        <f t="shared" ref="G33:G34" si="9">$F$32 / F33</f>
        <v>1.9942253091865707</v>
      </c>
      <c r="H33" s="1">
        <f t="shared" si="3"/>
        <v>2.0419306716286232</v>
      </c>
    </row>
    <row r="34" spans="1:8" x14ac:dyDescent="0.25">
      <c r="A34">
        <v>512</v>
      </c>
      <c r="B34">
        <v>16384</v>
      </c>
      <c r="C34" s="1">
        <v>63.482999999999997</v>
      </c>
      <c r="D34" s="1">
        <f t="shared" si="8"/>
        <v>3.9933525510766663</v>
      </c>
      <c r="E34" t="s">
        <v>19</v>
      </c>
      <c r="F34" s="1">
        <v>31.1509</v>
      </c>
      <c r="G34" s="1">
        <f t="shared" si="9"/>
        <v>3.9909601327730502</v>
      </c>
      <c r="H34" s="1">
        <f t="shared" si="3"/>
        <v>2.0379186476153177</v>
      </c>
    </row>
    <row r="35" spans="1:8" x14ac:dyDescent="0.25">
      <c r="A35">
        <v>1</v>
      </c>
      <c r="B35">
        <v>32768</v>
      </c>
      <c r="C35" s="5"/>
      <c r="D35" s="5" t="s">
        <v>21</v>
      </c>
      <c r="E35" s="5" t="s">
        <v>21</v>
      </c>
      <c r="F35" s="5" t="s">
        <v>21</v>
      </c>
      <c r="G35" s="5" t="s">
        <v>21</v>
      </c>
      <c r="H35" s="5" t="s">
        <v>21</v>
      </c>
    </row>
    <row r="36" spans="1:8" x14ac:dyDescent="0.25">
      <c r="A36">
        <v>128</v>
      </c>
      <c r="B36">
        <v>32768</v>
      </c>
      <c r="C36" s="5"/>
      <c r="D36" s="6" t="s">
        <v>21</v>
      </c>
      <c r="E36" s="6" t="s">
        <v>21</v>
      </c>
      <c r="F36" s="1">
        <v>496.75099999999998</v>
      </c>
      <c r="G36" s="1">
        <f>$F$36 / F36</f>
        <v>1</v>
      </c>
      <c r="H36" s="6"/>
    </row>
    <row r="37" spans="1:8" x14ac:dyDescent="0.25">
      <c r="A37">
        <v>256</v>
      </c>
      <c r="B37">
        <v>32768</v>
      </c>
      <c r="C37" s="1">
        <v>511.62099999999998</v>
      </c>
      <c r="D37" s="1">
        <f>$C$37 / C37</f>
        <v>1</v>
      </c>
      <c r="E37" t="s">
        <v>20</v>
      </c>
      <c r="F37" s="1">
        <v>249.809</v>
      </c>
      <c r="G37" s="1">
        <f t="shared" ref="G37:G38" si="10">$F$36 / F37</f>
        <v>1.9885232317490562</v>
      </c>
      <c r="H37" s="1">
        <f t="shared" si="3"/>
        <v>2.0480487092138393</v>
      </c>
    </row>
    <row r="38" spans="1:8" x14ac:dyDescent="0.25">
      <c r="A38">
        <v>512</v>
      </c>
      <c r="B38">
        <v>32768</v>
      </c>
      <c r="C38" s="1">
        <v>255.36799999999999</v>
      </c>
      <c r="D38" s="1">
        <f>$C$37 / C38</f>
        <v>2.0034655869177032</v>
      </c>
      <c r="E38" t="s">
        <v>20</v>
      </c>
      <c r="F38" s="1">
        <v>125.065</v>
      </c>
      <c r="G38" s="1">
        <f t="shared" si="10"/>
        <v>3.9719425898532763</v>
      </c>
      <c r="H38" s="1">
        <f t="shared" si="3"/>
        <v>2.0418822212449528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2019-12-09T20:35:53Z</dcterms:modified>
</cp:coreProperties>
</file>