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/>
  <sheets>
    <sheet name="자사매출추정표" sheetId="1" r:id="rId1"/>
    <sheet name="AS-IS스펙표" sheetId="2" r:id="rId2"/>
    <sheet name="제품속성표" sheetId="3" r:id="rId3"/>
    <sheet name="제품속성적합도" sheetId="4" r:id="rId4"/>
    <sheet name="고객요구사항도출표" sheetId="5" r:id="rId5"/>
    <sheet name="KANO질문지" sheetId="6" r:id="rId6"/>
    <sheet name="kano분석 집계표" sheetId="7" r:id="rId7"/>
    <sheet name="만족계수 그래프" sheetId="8" r:id="rId8"/>
    <sheet name="TIMKO" sheetId="9" r:id="rId9"/>
    <sheet name="기능기술체계도" sheetId="10" r:id="rId10"/>
    <sheet name="QFD" sheetId="11" r:id="rId11"/>
    <sheet name="개선포인트도출" sheetId="12" r:id="rId12"/>
    <sheet name="최종목표스펙도출" sheetId="13" r:id="rId13"/>
    <sheet name="향후목표고객LIST" sheetId="14" r:id="rId14"/>
    <sheet name="핵심자산과 보완자산표" sheetId="15" r:id="rId15"/>
    <sheet name="자금소요계획표" sheetId="16" r:id="rId16"/>
    <sheet name="자금조달계획표" sheetId="17" r:id="rId17"/>
  </sheets>
</workbook>
</file>

<file path=xl/comments8.xml><?xml version="1.0" encoding="utf-8"?>
<comments xmlns="http://schemas.openxmlformats.org/spreadsheetml/2006/main">
  <authors>
    <author>user</author>
  </authors>
  <commentList>
    <comment ref="G4" authorId="0">
      <text>
        <t xml:space="preserve">가중치옮기기는 QFD의 가중치 항목으로 변경하기 위한 것입니다.
(가중치값을 복사하여 값만 붙이기를 선택하면 됩니다.</t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V4" authorId="0">
      <text>
        <t>10점 기준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3">
    <numFmt numFmtId="41" formatCode="_-* #,##0_-;\-* #,##0_-;_-* &quot;-&quot;_-;_-@_-"/>
    <numFmt numFmtId="56" formatCode="&quot;上午/下午 &quot;hh&quot;時&quot;mm&quot;分&quot;ss&quot;秒 &quot;"/>
    <numFmt numFmtId="176" formatCode="0.00;_尀"/>
    <numFmt numFmtId="177" formatCode="0.00_ "/>
    <numFmt numFmtId="178" formatCode="0.000_ "/>
    <numFmt numFmtId="179" formatCode="0.0%"/>
    <numFmt numFmtId="180" formatCode="_(* #,##0.0_);_(* \(#,##0.0\);_(* &quot;-&quot;_);_(@_)"/>
    <numFmt numFmtId="181" formatCode="0_ "/>
    <numFmt numFmtId="182" formatCode="0.0_ "/>
    <numFmt numFmtId="183" formatCode="#,##0_);[Red]\(#,##0\)"/>
    <numFmt numFmtId="184" formatCode="&quot;₩&quot;#,##0"/>
    <numFmt numFmtId="185" formatCode="&quot;₩&quot;#,##0_);[Red]\(&quot;₩&quot;#,##0\)"/>
    <numFmt numFmtId="186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 applyNumberFormat="1"/>
    <xf numFmtId="3" fontId="0" fillId="0" borderId="0" xfId="0" applyNumberFormat="1"/>
    <xf numFmtId="41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86" fontId="0" fillId="0" borderId="0" xfId="0" applyNumberFormat="1"/>
    <xf numFmtId="2" fontId="0" fillId="0" borderId="0" xfId="0" applyNumberFormat="1"/>
    <xf numFmtId="179" fontId="0" fillId="0" borderId="0" xfId="0" applyNumberFormat="1"/>
    <xf numFmtId="180" fontId="0" fillId="0" borderId="0" xfId="0" applyNumberFormat="1"/>
    <xf numFmtId="181" fontId="0" fillId="0" borderId="0" xfId="0" applyNumberFormat="1"/>
    <xf numFmtId="9" fontId="0" fillId="0" borderId="0" xfId="0" applyNumberFormat="1"/>
    <xf numFmtId="182" fontId="0" fillId="0" borderId="0" xfId="0" applyNumberFormat="1"/>
    <xf numFmtId="183" fontId="0" fillId="0" borderId="0" xfId="0" applyNumberFormat="1"/>
    <xf numFmtId="18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1"/>
  <sheetViews>
    <sheetView workbookViewId="0" rightToLeft="0"/>
  </sheetViews>
  <cols>
    <col min="1" max="1" customWidth="1" width="3.5"/>
    <col min="2" max="2" customWidth="1" width="8.5"/>
    <col min="3" max="3" customWidth="1" width="21.09765625"/>
    <col min="4" max="4" customWidth="1" width="23.69921875"/>
    <col min="5" max="5" customWidth="1" width="20.8984375"/>
    <col min="6" max="6" customWidth="1" width="1.8984375"/>
  </cols>
  <sheetData>
    <row r="2" ht="21.75" customHeight="1">
      <c r="B2" t="str">
        <v>2025년도 매출처별 매출 현황</v>
      </c>
    </row>
    <row r="3">
      <c r="E3" t="str">
        <v>(단위: 백만원)</v>
      </c>
    </row>
    <row r="4" ht="24" customHeight="1">
      <c r="B4" t="str">
        <v>구분</v>
      </c>
      <c r="C4" t="str">
        <v>매출처</v>
      </c>
      <c r="D4" t="str">
        <v>매출액</v>
      </c>
      <c r="E4" t="str">
        <v>경쟁사명</v>
      </c>
    </row>
    <row r="5" ht="24.75" customHeight="1">
      <c r="B5">
        <v>1</v>
      </c>
    </row>
    <row r="6" ht="24.75" customHeight="1">
      <c r="B6">
        <v>2</v>
      </c>
    </row>
    <row r="7" ht="24.75" customHeight="1">
      <c r="B7">
        <v>3</v>
      </c>
    </row>
    <row r="8" ht="24.75" customHeight="1">
      <c r="B8">
        <v>4</v>
      </c>
    </row>
    <row r="9" ht="24.75" customHeight="1">
      <c r="B9">
        <v>5</v>
      </c>
    </row>
    <row r="10">
      <c r="D10">
        <f>SUM(D5:D9)</f>
        <v>0</v>
      </c>
    </row>
    <row r="11"/>
    <row r="12" ht="24" customHeight="1">
      <c r="B12" t="str">
        <v>향후 1년후 목표 매출액</v>
      </c>
    </row>
    <row r="13">
      <c r="E13" t="str">
        <v>(단위: 백만원)</v>
      </c>
    </row>
    <row r="14" ht="25.5" customHeight="1">
      <c r="B14" t="str">
        <v>구분</v>
      </c>
      <c r="C14" t="str">
        <v>매출처</v>
      </c>
      <c r="D14" t="str">
        <v>매출액</v>
      </c>
      <c r="E14" t="str">
        <v>경쟁사명</v>
      </c>
    </row>
    <row r="15" ht="25.5" customHeight="1">
      <c r="B15">
        <v>1</v>
      </c>
    </row>
    <row r="16" ht="25.5" customHeight="1">
      <c r="B16">
        <v>2</v>
      </c>
    </row>
    <row r="17" ht="25.5" customHeight="1">
      <c r="B17">
        <v>3</v>
      </c>
    </row>
    <row r="18" ht="25.5" customHeight="1">
      <c r="B18">
        <v>4</v>
      </c>
    </row>
    <row r="19" ht="25.5" customHeight="1">
      <c r="B19">
        <v>5</v>
      </c>
    </row>
    <row r="20">
      <c r="B20" t="str">
        <v>목표매출액</v>
      </c>
      <c r="D20" s="1">
        <f>SUM(D15:D19)</f>
        <v>0</v>
      </c>
    </row>
    <row r="21"/>
  </sheetData>
  <mergeCells count="4">
    <mergeCell ref="B2:E2"/>
    <mergeCell ref="B10:C10"/>
    <mergeCell ref="B12:E12"/>
    <mergeCell ref="B20:C20"/>
  </mergeCells>
  <pageMargins left="0.25" right="0.25" top="0.75" bottom="0.75" header="0.3" footer="0.3"/>
  <ignoredErrors>
    <ignoredError numberStoredAsText="1" sqref="B2:E2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4:D20"/>
  <sheetViews>
    <sheetView workbookViewId="0" rightToLeft="0"/>
  </sheetViews>
  <cols>
    <col min="2" max="2" customWidth="1" width="13.69921875"/>
    <col min="3" max="3" customWidth="1" width="16.19921875"/>
    <col min="4" max="4" customWidth="1" width="35.19921875"/>
  </cols>
  <sheetData>
    <row r="4">
      <c r="B4" t="str">
        <v>(AS-IS) 스펙표</v>
      </c>
    </row>
    <row r="6">
      <c r="B6" t="str">
        <v>핵심스펙(기능)</v>
      </c>
      <c r="C6" t="str">
        <v>세부스펙(기능)</v>
      </c>
      <c r="D6" t="str">
        <v>기술적 특성</v>
      </c>
    </row>
    <row r="7"/>
    <row r="8"/>
    <row r="9"/>
    <row r="10"/>
    <row r="11"/>
    <row r="12"/>
    <row r="13"/>
    <row r="14"/>
    <row r="15"/>
    <row r="16"/>
    <row r="17"/>
    <row r="18"/>
    <row r="19"/>
    <row r="20"/>
  </sheetData>
  <mergeCells count="1">
    <mergeCell ref="B4:D4"/>
  </mergeCells>
  <pageMargins left="0.7" right="0.7" top="0.75" bottom="0.75" header="0.3" footer="0.3"/>
  <ignoredErrors>
    <ignoredError numberStoredAsText="1" sqref="B4:D2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B2:H21"/>
  <sheetViews>
    <sheetView workbookViewId="0" rightToLeft="0"/>
  </sheetViews>
  <cols>
    <col min="1" max="1" customWidth="1" width="4.09765625"/>
    <col min="2" max="2" customWidth="1" width="14"/>
    <col min="3" max="3" customWidth="1" width="14"/>
    <col min="4" max="4" customWidth="1" width="16.8984375"/>
    <col min="5" max="5" customWidth="1" width="17.59765625"/>
    <col min="6" max="6" customWidth="1" width="17.59765625"/>
    <col min="7" max="7" customWidth="1" width="20.3984375"/>
    <col min="8" max="8" customWidth="1" width="37.69921875"/>
  </cols>
  <sheetData>
    <row r="2" ht="21.75" customHeight="1">
      <c r="B2" t="str">
        <v>제품속성서</v>
      </c>
    </row>
    <row r="3">
      <c r="B3" t="str">
        <v>제품명</v>
      </c>
      <c r="C3" t="str">
        <v>고객명</v>
      </c>
      <c r="D3" t="str">
        <v>세분시장</v>
      </c>
      <c r="E3" t="str">
        <v>고객 니즈</v>
      </c>
      <c r="F3" t="str">
        <v>제공혜택</v>
      </c>
      <c r="G3" t="str">
        <v>제품속성</v>
      </c>
      <c r="H3" t="str">
        <v>기술 역량</v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</sheetData>
  <mergeCells count="27">
    <mergeCell ref="H4:H21"/>
    <mergeCell ref="G13:G15"/>
    <mergeCell ref="D16:D18"/>
    <mergeCell ref="E16:E18"/>
    <mergeCell ref="G16:G18"/>
    <mergeCell ref="F19:F21"/>
    <mergeCell ref="F4:F6"/>
    <mergeCell ref="F7:F9"/>
    <mergeCell ref="F10:F12"/>
    <mergeCell ref="F13:F15"/>
    <mergeCell ref="F16:F18"/>
    <mergeCell ref="B2:H2"/>
    <mergeCell ref="B4:B21"/>
    <mergeCell ref="D4:D6"/>
    <mergeCell ref="E4:E6"/>
    <mergeCell ref="G4:G6"/>
    <mergeCell ref="D7:D9"/>
    <mergeCell ref="E7:E9"/>
    <mergeCell ref="G7:G9"/>
    <mergeCell ref="D10:D12"/>
    <mergeCell ref="E10:E12"/>
    <mergeCell ref="G10:G12"/>
    <mergeCell ref="D13:D15"/>
    <mergeCell ref="E13:E15"/>
    <mergeCell ref="D19:D21"/>
    <mergeCell ref="E19:E21"/>
    <mergeCell ref="G19:G21"/>
  </mergeCells>
  <pageMargins left="0.7" right="0.7" top="0.75" bottom="0.75" header="0.3" footer="0.3"/>
  <ignoredErrors>
    <ignoredError numberStoredAsText="1" sqref="B2:H2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2:H20"/>
  <sheetViews>
    <sheetView workbookViewId="0" rightToLeft="0"/>
  </sheetViews>
  <cols>
    <col min="1" max="1" customWidth="1" width="3"/>
    <col min="2" max="2" customWidth="1" width="14.5"/>
    <col min="3" max="3" customWidth="1" width="17.69921875"/>
    <col min="4" max="4" customWidth="1" width="17.69921875"/>
    <col min="5" max="5" customWidth="1" width="17.69921875"/>
    <col min="6" max="6" customWidth="1" width="17.69921875"/>
    <col min="7" max="7" customWidth="1" width="17.69921875"/>
    <col min="8" max="8" customWidth="1" width="17.69921875"/>
  </cols>
  <sheetData>
    <row r="2">
      <c r="B2" t="str">
        <v>제품 속성 적합도</v>
      </c>
    </row>
    <row r="3" ht="9.75" customHeight="1"/>
    <row r="4" ht="27.75" customHeight="1">
      <c r="B4" t="str">
        <v>속성</v>
      </c>
      <c r="C4" t="str">
        <v>시장 A</v>
      </c>
      <c r="E4" t="str">
        <v>시장 B</v>
      </c>
      <c r="G4" t="str">
        <v>시장 C</v>
      </c>
    </row>
    <row r="5" ht="30.75" customHeight="1">
      <c r="C5" t="str">
        <v>세분화1</v>
      </c>
      <c r="D5" t="str">
        <v>세분화2</v>
      </c>
      <c r="E5" t="str">
        <v>세분화1</v>
      </c>
      <c r="F5" t="str">
        <v>세분화2</v>
      </c>
      <c r="G5" t="str">
        <v>세분화1</v>
      </c>
      <c r="H5" t="str">
        <v>세분화2</v>
      </c>
    </row>
    <row r="6" ht="32.25" customHeight="1">
      <c r="B6" t="str">
        <v>속성1</v>
      </c>
    </row>
    <row r="7" ht="32.25" customHeight="1">
      <c r="B7" t="str">
        <v>속성2</v>
      </c>
    </row>
    <row r="8" ht="32.25" customHeight="1">
      <c r="B8" t="str">
        <v>속성3</v>
      </c>
    </row>
    <row r="9" ht="32.25" customHeight="1">
      <c r="B9" t="str">
        <v>속성4</v>
      </c>
    </row>
    <row r="10" ht="32.25" customHeight="1">
      <c r="B10" t="str">
        <v>속성5</v>
      </c>
    </row>
    <row r="11" ht="32.25" customHeight="1">
      <c r="B11" t="str">
        <v>속성6</v>
      </c>
    </row>
    <row r="12" ht="32.25" customHeight="1">
      <c r="B12" t="str">
        <v>속성7</v>
      </c>
    </row>
    <row r="13" ht="32.25" customHeight="1">
      <c r="B13" t="str">
        <v>속성8</v>
      </c>
    </row>
    <row r="14" ht="32.25" customHeight="1">
      <c r="B14" t="str">
        <v>속성9</v>
      </c>
    </row>
    <row r="15" ht="32.25" customHeight="1">
      <c r="B15" t="str">
        <v>속성10</v>
      </c>
    </row>
    <row r="16">
      <c r="B16" t="str">
        <v>우선순위</v>
      </c>
      <c r="C16">
        <f>RANK(C17,$C$17:$H$17)</f>
        <v>1</v>
      </c>
      <c r="D16">
        <f>RANK(D17,$C$17:$H$17)</f>
        <v>1</v>
      </c>
      <c r="E16">
        <f>RANK(E17,$C$17:$H$17)</f>
        <v>1</v>
      </c>
      <c r="F16">
        <f>RANK(F17,$C$17:$H$17)</f>
        <v>1</v>
      </c>
      <c r="G16">
        <f>RANK(G17,$C$17:$H$17)</f>
        <v>1</v>
      </c>
      <c r="H16">
        <f>RANK(H17,$C$17:$H$17)</f>
        <v>1</v>
      </c>
    </row>
    <row r="17">
      <c r="B17" t="str">
        <v>H</v>
      </c>
      <c r="C17" s="2">
        <f>COUNTIF(C$6:C$15,$B17)</f>
        <v>0</v>
      </c>
      <c r="D17" s="2">
        <f>COUNTIF(D$6:D$15,$B17)</f>
        <v>0</v>
      </c>
      <c r="E17" s="2">
        <f>COUNTIF(E$6:E$15,$B17)</f>
        <v>0</v>
      </c>
      <c r="F17" s="2">
        <f>COUNTIF(F$6:F$15,$B17)</f>
        <v>0</v>
      </c>
      <c r="G17" s="2">
        <f>COUNTIF(G$6:G$15,$B17)</f>
        <v>0</v>
      </c>
      <c r="H17" s="2">
        <f>COUNTIF(H$6:H$15,$B17)</f>
        <v>0</v>
      </c>
    </row>
    <row r="18">
      <c r="B18" t="str">
        <v>M</v>
      </c>
      <c r="C18" s="2">
        <f>COUNTIF(C$6:C$15,$B18)</f>
        <v>0</v>
      </c>
      <c r="D18" s="2">
        <f>COUNTIF(D$6:D$15,$B18)</f>
        <v>0</v>
      </c>
      <c r="E18" s="2">
        <f>COUNTIF(E$6:E$15,$B18)</f>
        <v>0</v>
      </c>
      <c r="F18" s="2">
        <f>COUNTIF(F$6:F$15,$B18)</f>
        <v>0</v>
      </c>
      <c r="G18" s="2">
        <f>COUNTIF(G$6:G$15,$B18)</f>
        <v>0</v>
      </c>
      <c r="H18" s="2">
        <f>COUNTIF(H$6:H$15,$B18)</f>
        <v>0</v>
      </c>
    </row>
    <row r="19">
      <c r="B19" t="str">
        <v>L</v>
      </c>
      <c r="C19" s="2">
        <f>COUNTIF(C$6:C$15,$B19)</f>
        <v>0</v>
      </c>
      <c r="D19" s="2">
        <f>COUNTIF(D$6:D$15,$B19)</f>
        <v>0</v>
      </c>
      <c r="E19" s="2">
        <f>COUNTIF(E$6:E$15,$B19)</f>
        <v>0</v>
      </c>
      <c r="F19" s="2">
        <f>COUNTIF(F$6:F$15,$B19)</f>
        <v>0</v>
      </c>
      <c r="G19" s="2">
        <f>COUNTIF(G$6:G$15,$B19)</f>
        <v>0</v>
      </c>
      <c r="H19" s="2">
        <f>COUNTIF(H$6:H$15,$B19)</f>
        <v>0</v>
      </c>
    </row>
    <row r="20">
      <c r="B20" t="str">
        <v>L*</v>
      </c>
      <c r="C20" s="2">
        <f>COUNTIF(C$6:C$15,$B20)</f>
        <v>0</v>
      </c>
      <c r="D20" s="2">
        <f>COUNTIF(D$6:D$15,$B20)</f>
        <v>0</v>
      </c>
      <c r="E20" s="2">
        <f>COUNTIF(E$6:E$15,$B20)</f>
        <v>0</v>
      </c>
      <c r="F20" s="2">
        <f>COUNTIF(F$6:F$15,$B20)</f>
        <v>0</v>
      </c>
      <c r="G20" s="2">
        <f>COUNTIF(G$6:G$15,$B20)</f>
        <v>0</v>
      </c>
      <c r="H20" s="2">
        <f>COUNTIF(H$6:H$15,$B20)</f>
        <v>0</v>
      </c>
    </row>
  </sheetData>
  <mergeCells count="5">
    <mergeCell ref="B2:H2"/>
    <mergeCell ref="C4:D4"/>
    <mergeCell ref="E4:F4"/>
    <mergeCell ref="G4:H4"/>
    <mergeCell ref="B4:B5"/>
  </mergeCells>
  <pageMargins left="0.25" right="0.25" top="0.75" bottom="0.75" header="0.3" footer="0.3"/>
  <ignoredErrors>
    <ignoredError numberStoredAsText="1" sqref="B2:H2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E45"/>
  <sheetViews>
    <sheetView workbookViewId="0" rightToLeft="0"/>
  </sheetViews>
  <cols>
    <col min="1" max="1" customWidth="1" width="3.59765625"/>
    <col min="2" max="2" customWidth="1" width="7.3984375"/>
    <col min="3" max="3" customWidth="1" width="49.09765625"/>
    <col min="4" max="4" customWidth="1" width="24.3984375"/>
    <col min="5" max="5" customWidth="1" width="20.09765625"/>
  </cols>
  <sheetData>
    <row r="2">
      <c r="B2" t="str">
        <v>고객요구사항 도출표</v>
      </c>
    </row>
    <row r="4">
      <c r="B4" t="str">
        <v>번호</v>
      </c>
      <c r="C4" t="str">
        <v>항목(검정색 글씨)</v>
      </c>
      <c r="D4" t="str">
        <v>1차 그룹(빨간색 글씨)</v>
      </c>
      <c r="E4" t="str">
        <v>2차 그룹(파란색 글씨)</v>
      </c>
    </row>
    <row r="5">
      <c r="B5">
        <v>1</v>
      </c>
    </row>
    <row r="6">
      <c r="B6">
        <v>2</v>
      </c>
    </row>
    <row r="7">
      <c r="B7">
        <v>3</v>
      </c>
    </row>
    <row r="8">
      <c r="B8">
        <v>4</v>
      </c>
    </row>
    <row r="9">
      <c r="B9">
        <v>5</v>
      </c>
    </row>
    <row r="10">
      <c r="B10">
        <v>6</v>
      </c>
    </row>
    <row r="11">
      <c r="B11">
        <v>7</v>
      </c>
    </row>
    <row r="12">
      <c r="B12">
        <v>8</v>
      </c>
    </row>
    <row r="13">
      <c r="B13">
        <v>9</v>
      </c>
    </row>
    <row r="14">
      <c r="B14">
        <v>10</v>
      </c>
    </row>
    <row r="15">
      <c r="B15">
        <v>11</v>
      </c>
    </row>
    <row r="16">
      <c r="B16">
        <v>12</v>
      </c>
    </row>
    <row r="17">
      <c r="B17">
        <v>13</v>
      </c>
    </row>
    <row r="18">
      <c r="B18">
        <v>14</v>
      </c>
    </row>
    <row r="19">
      <c r="B19">
        <v>15</v>
      </c>
    </row>
    <row r="20">
      <c r="B20">
        <v>16</v>
      </c>
    </row>
    <row r="21">
      <c r="B21">
        <v>17</v>
      </c>
    </row>
    <row r="22">
      <c r="B22">
        <v>18</v>
      </c>
    </row>
    <row r="23">
      <c r="B23">
        <v>19</v>
      </c>
    </row>
    <row r="24">
      <c r="B24">
        <v>20</v>
      </c>
    </row>
    <row r="25">
      <c r="B25">
        <v>21</v>
      </c>
    </row>
    <row r="26">
      <c r="B26">
        <v>22</v>
      </c>
    </row>
    <row r="27">
      <c r="B27">
        <v>23</v>
      </c>
    </row>
    <row r="28">
      <c r="B28">
        <v>24</v>
      </c>
    </row>
    <row r="29">
      <c r="B29">
        <v>25</v>
      </c>
    </row>
    <row r="30">
      <c r="B30">
        <v>26</v>
      </c>
    </row>
    <row r="31">
      <c r="B31">
        <v>27</v>
      </c>
    </row>
    <row r="32">
      <c r="B32">
        <v>28</v>
      </c>
    </row>
    <row r="33">
      <c r="B33">
        <v>29</v>
      </c>
    </row>
    <row r="34">
      <c r="B34">
        <v>30</v>
      </c>
    </row>
    <row r="35">
      <c r="B35">
        <v>31</v>
      </c>
    </row>
    <row r="36">
      <c r="B36">
        <v>32</v>
      </c>
    </row>
    <row r="37">
      <c r="B37">
        <v>33</v>
      </c>
    </row>
    <row r="38">
      <c r="B38">
        <v>34</v>
      </c>
    </row>
    <row r="39">
      <c r="B39">
        <v>35</v>
      </c>
    </row>
    <row r="41">
      <c r="B41" t="str">
        <v>제품컨셉</v>
      </c>
    </row>
    <row r="42"/>
    <row r="44">
      <c r="B44" t="str">
        <v>제품명</v>
      </c>
    </row>
    <row r="45"/>
  </sheetData>
  <mergeCells count="3">
    <mergeCell ref="B2:E2"/>
    <mergeCell ref="B42:D42"/>
    <mergeCell ref="B45:D45"/>
  </mergeCells>
  <pageMargins left="0.25" right="0.25" top="0.75" bottom="0.75" header="0.3" footer="0.3"/>
  <ignoredErrors>
    <ignoredError numberStoredAsText="1" sqref="B2:E4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IQ74"/>
  <sheetViews>
    <sheetView workbookViewId="0" rightToLeft="0"/>
  </sheetViews>
  <cols>
    <col min="1" max="1" customWidth="1" width="2.5"/>
    <col min="2" max="2" customWidth="1" width="4.3984375"/>
    <col min="3" max="3" customWidth="1" width="39.5"/>
    <col min="4" max="4" customWidth="1" width="11.59765625"/>
    <col min="5" max="5" customWidth="1" width="11.5"/>
    <col min="6" max="6" customWidth="1" width="9.3984375"/>
    <col min="7" max="7" customWidth="1" width="17.09765625"/>
    <col min="8" max="8" customWidth="1" width="11.8984375"/>
    <col min="9" max="9" customWidth="1" width="13.09765625"/>
    <col min="10" max="10" customWidth="1" width="7.09765625"/>
    <col min="11" max="11" customWidth="1" width="7.09765625"/>
    <col min="12" max="12" customWidth="1" width="7.8984375"/>
    <col min="13" max="13" customWidth="1" width="6.5"/>
    <col min="14" max="14" customWidth="1" width="7.09765625"/>
    <col min="15" max="15" customWidth="1" width="7.09765625"/>
    <col min="16" max="16" customWidth="1" width="1"/>
    <col min="19" max="19" customWidth="1" width="10.8984375"/>
    <col min="28" max="28" customWidth="1" width="0.8984375"/>
    <col min="40" max="40" customWidth="1" width="1.3984375"/>
    <col min="52" max="52" customWidth="1" width="1.19921875"/>
    <col min="64" max="64" customWidth="1" width="1.09765625"/>
    <col min="77" max="77" customWidth="1" width="1"/>
    <col min="89" max="89" customWidth="1" width="1.19921875"/>
    <col min="101" max="101" customWidth="1" width="1.3984375"/>
    <col min="113" max="113" customWidth="1" width="0.59765625"/>
    <col min="125" max="125" customWidth="1" width="1.19921875"/>
    <col min="137" max="137" customWidth="1" width="0.8984375"/>
    <col min="149" max="149" customWidth="1" width="0.59765625"/>
    <col min="161" max="161" customWidth="1" width="0.59765625"/>
    <col min="173" max="173" customWidth="1" width="0.69921875"/>
    <col min="185" max="185" customWidth="1" width="0.59765625"/>
    <col min="198" max="198" customWidth="1" width="0.59765625"/>
    <col min="210" max="210" customWidth="1" width="0.69921875"/>
    <col min="222" max="222" customWidth="1" width="0.5"/>
    <col min="234" max="234" customWidth="1" width="0.59765625"/>
  </cols>
  <sheetData>
    <row r="1">
      <c r="E1">
        <v>1</v>
      </c>
      <c r="Q1">
        <v>2</v>
      </c>
      <c r="AC1">
        <v>3</v>
      </c>
      <c r="AO1">
        <v>4</v>
      </c>
      <c r="BA1">
        <v>5</v>
      </c>
      <c r="BM1">
        <v>6</v>
      </c>
      <c r="BZ1">
        <v>7</v>
      </c>
      <c r="CL1">
        <v>8</v>
      </c>
      <c r="CX1">
        <v>9</v>
      </c>
      <c r="DJ1">
        <v>10</v>
      </c>
      <c r="DV1">
        <v>11</v>
      </c>
      <c r="EH1">
        <v>12</v>
      </c>
      <c r="ET1">
        <v>13</v>
      </c>
      <c r="FF1">
        <v>14</v>
      </c>
      <c r="FR1">
        <v>15</v>
      </c>
      <c r="GD1">
        <v>16</v>
      </c>
      <c r="GQ1">
        <v>17</v>
      </c>
      <c r="HC1">
        <v>18</v>
      </c>
      <c r="HO1">
        <v>19</v>
      </c>
      <c r="IA1">
        <v>20</v>
      </c>
    </row>
    <row r="2">
      <c r="E2" t="str">
        <v>(1)마음에 든다</v>
      </c>
      <c r="F2" t="str">
        <v>(2)당연하다</v>
      </c>
      <c r="G2" t="str">
        <v>(3)아무런 느낌이 없다</v>
      </c>
      <c r="H2" t="str">
        <v>(4)하는수 없다.</v>
      </c>
      <c r="I2" t="str">
        <v>(5)마음에 안든다</v>
      </c>
      <c r="J2" t="str">
        <v>매력적</v>
      </c>
      <c r="K2" t="str">
        <v>일원적</v>
      </c>
      <c r="L2" t="str">
        <v>당연적</v>
      </c>
      <c r="M2" t="str">
        <v>역(逆)</v>
      </c>
      <c r="N2" t="str">
        <v>무관심</v>
      </c>
      <c r="O2" t="str">
        <v>회의적</v>
      </c>
      <c r="Q2" t="str">
        <v>(1)마음에 든다</v>
      </c>
      <c r="R2" t="str">
        <v>(2)당연하다</v>
      </c>
      <c r="S2" t="str">
        <v>(3)아무런 느낌이 없다</v>
      </c>
      <c r="T2" t="str">
        <v>(4)하는수 없다.</v>
      </c>
      <c r="U2" t="str">
        <v>(5)마음에 안든다</v>
      </c>
      <c r="V2" t="str">
        <v>매력적</v>
      </c>
      <c r="W2" t="str">
        <v>일원적</v>
      </c>
      <c r="X2" t="str">
        <v>당연적</v>
      </c>
      <c r="Y2" t="str">
        <v>역(逆)</v>
      </c>
      <c r="Z2" t="str">
        <v>무관심</v>
      </c>
      <c r="AA2" t="str">
        <v>회의적</v>
      </c>
      <c r="AC2" t="str">
        <v>(1)마음에 든다</v>
      </c>
      <c r="AD2" t="str">
        <v>(2)당연하다</v>
      </c>
      <c r="AE2" t="str">
        <v>(3)아무런 느낌이 없다</v>
      </c>
      <c r="AF2" t="str">
        <v>(4)하는수 없다.</v>
      </c>
      <c r="AG2" t="str">
        <v>(5)마음에 안든다</v>
      </c>
      <c r="AH2" t="str">
        <v>매력적</v>
      </c>
      <c r="AI2" t="str">
        <v>일원적</v>
      </c>
      <c r="AJ2" t="str">
        <v>당연적</v>
      </c>
      <c r="AK2" t="str">
        <v>역(逆)</v>
      </c>
      <c r="AL2" t="str">
        <v>무관심</v>
      </c>
      <c r="AM2" t="str">
        <v>회의적</v>
      </c>
      <c r="AO2" t="str">
        <v>(1)마음에 든다</v>
      </c>
      <c r="AP2" t="str">
        <v>(2)당연하다</v>
      </c>
      <c r="AQ2" t="str">
        <v>(3)아무런 느낌이 없다</v>
      </c>
      <c r="AR2" t="str">
        <v>(4)하는수 없다.</v>
      </c>
      <c r="AS2" t="str">
        <v>(5)마음에 안든다</v>
      </c>
      <c r="AT2" t="str">
        <v>매력적</v>
      </c>
      <c r="AU2" t="str">
        <v>일원적</v>
      </c>
      <c r="AV2" t="str">
        <v>당연적</v>
      </c>
      <c r="AW2" t="str">
        <v>역(逆)</v>
      </c>
      <c r="AX2" t="str">
        <v>무관심</v>
      </c>
      <c r="AY2" t="str">
        <v>회의적</v>
      </c>
      <c r="BA2" t="str">
        <v>(1)마음에 든다</v>
      </c>
      <c r="BB2" t="str">
        <v>(2)당연하다</v>
      </c>
      <c r="BC2" t="str">
        <v>(3)아무런 느낌이 없다</v>
      </c>
      <c r="BD2" t="str">
        <v>(4)하는수 없다.</v>
      </c>
      <c r="BE2" t="str">
        <v>(5)마음에 안든다</v>
      </c>
      <c r="BF2" t="str">
        <v>매력적</v>
      </c>
      <c r="BG2" t="str">
        <v>일원적</v>
      </c>
      <c r="BH2" t="str">
        <v>당연적</v>
      </c>
      <c r="BI2" t="str">
        <v>역(逆)</v>
      </c>
      <c r="BJ2" t="str">
        <v>무관심</v>
      </c>
      <c r="BK2" t="str">
        <v>회의적</v>
      </c>
      <c r="BM2" t="str">
        <v>(1)마음에 든다</v>
      </c>
      <c r="BN2" t="str">
        <v>(2)당연하다</v>
      </c>
      <c r="BO2" t="str">
        <v>(3)아무런 느낌이 없다</v>
      </c>
      <c r="BP2" t="str">
        <v>(4)하는수 없다.</v>
      </c>
      <c r="BQ2" t="str">
        <v>(5)마음에 안든다</v>
      </c>
      <c r="BR2" t="str">
        <v>(6)기타</v>
      </c>
      <c r="BS2" t="str">
        <v>매력적</v>
      </c>
      <c r="BT2" t="str">
        <v>일원적</v>
      </c>
      <c r="BU2" t="str">
        <v>당연적</v>
      </c>
      <c r="BV2" t="str">
        <v>역(逆)</v>
      </c>
      <c r="BW2" t="str">
        <v>무관심</v>
      </c>
      <c r="BX2" t="str">
        <v>회의적</v>
      </c>
      <c r="BZ2" t="str">
        <v>(1)마음에 든다</v>
      </c>
      <c r="CA2" t="str">
        <v>(2)당연하다</v>
      </c>
      <c r="CB2" t="str">
        <v>(3)아무런 느낌이 없다</v>
      </c>
      <c r="CC2" t="str">
        <v>(4)하는수 없다.</v>
      </c>
      <c r="CD2" t="str">
        <v>(5)마음에 안든다</v>
      </c>
      <c r="CE2" t="str">
        <v>매력적</v>
      </c>
      <c r="CF2" t="str">
        <v>일원적</v>
      </c>
      <c r="CG2" t="str">
        <v>당연적</v>
      </c>
      <c r="CH2" t="str">
        <v>역(逆)</v>
      </c>
      <c r="CI2" t="str">
        <v>무관심</v>
      </c>
      <c r="CJ2" t="str">
        <v>회의적</v>
      </c>
      <c r="CL2" t="str">
        <v>(1)마음에 든다</v>
      </c>
      <c r="CM2" t="str">
        <v>(2)당연하다</v>
      </c>
      <c r="CN2" t="str">
        <v>(3)아무런 느낌이 없다</v>
      </c>
      <c r="CO2" t="str">
        <v>(4)하는수 없다.</v>
      </c>
      <c r="CP2" t="str">
        <v>(5)마음에 안든다</v>
      </c>
      <c r="CQ2" t="str">
        <v>매력적</v>
      </c>
      <c r="CR2" t="str">
        <v>일원적</v>
      </c>
      <c r="CS2" t="str">
        <v>당연적</v>
      </c>
      <c r="CT2" t="str">
        <v>역(逆)</v>
      </c>
      <c r="CU2" t="str">
        <v>무관심</v>
      </c>
      <c r="CV2" t="str">
        <v>회의적</v>
      </c>
      <c r="CX2" t="str">
        <v>(1)마음에 든다</v>
      </c>
      <c r="CY2" t="str">
        <v>(2)당연하다</v>
      </c>
      <c r="CZ2" t="str">
        <v>(3)아무런 느낌이 없다</v>
      </c>
      <c r="DA2" t="str">
        <v>(4)하는수 없다.</v>
      </c>
      <c r="DB2" t="str">
        <v>(5)마음에 안든다</v>
      </c>
      <c r="DC2" t="str">
        <v>매력적</v>
      </c>
      <c r="DD2" t="str">
        <v>일원적</v>
      </c>
      <c r="DE2" t="str">
        <v>당연적</v>
      </c>
      <c r="DF2" t="str">
        <v>역(逆)</v>
      </c>
      <c r="DG2" t="str">
        <v>무관심</v>
      </c>
      <c r="DH2" t="str">
        <v>회의적</v>
      </c>
      <c r="DJ2" t="str">
        <v>(1)마음에 든다</v>
      </c>
      <c r="DK2" t="str">
        <v>(2)당연하다</v>
      </c>
      <c r="DL2" t="str">
        <v>(3)아무런 느낌이 없다</v>
      </c>
      <c r="DM2" t="str">
        <v>(4)하는수 없다.</v>
      </c>
      <c r="DN2" t="str">
        <v>(5)마음에 안든다</v>
      </c>
      <c r="DO2" t="str">
        <v>매력적</v>
      </c>
      <c r="DP2" t="str">
        <v>일원적</v>
      </c>
      <c r="DQ2" t="str">
        <v>당연적</v>
      </c>
      <c r="DR2" t="str">
        <v>역(逆)</v>
      </c>
      <c r="DS2" t="str">
        <v>무관심</v>
      </c>
      <c r="DT2" t="str">
        <v>회의적</v>
      </c>
      <c r="DV2" t="str">
        <v>(1)마음에 든다</v>
      </c>
      <c r="DW2" t="str">
        <v>(2)당연하다</v>
      </c>
      <c r="DX2" t="str">
        <v>(3)아무런 느낌이 없다</v>
      </c>
      <c r="DY2" t="str">
        <v>(4)하는수 없다.</v>
      </c>
      <c r="DZ2" t="str">
        <v>(5)마음에 안든다</v>
      </c>
      <c r="EA2" t="str">
        <v>매력적</v>
      </c>
      <c r="EB2" t="str">
        <v>일원적</v>
      </c>
      <c r="EC2" t="str">
        <v>당연적</v>
      </c>
      <c r="ED2" t="str">
        <v>역(逆)</v>
      </c>
      <c r="EE2" t="str">
        <v>무관심</v>
      </c>
      <c r="EF2" t="str">
        <v>회의적</v>
      </c>
      <c r="EH2" t="str">
        <v>(1)마음에 든다</v>
      </c>
      <c r="EI2" t="str">
        <v>(2)당연하다</v>
      </c>
      <c r="EJ2" t="str">
        <v>(3)아무런 느낌이 없다</v>
      </c>
      <c r="EK2" t="str">
        <v>(4)하는수 없다.</v>
      </c>
      <c r="EL2" t="str">
        <v>(5)마음에 안든다</v>
      </c>
      <c r="EM2" t="str">
        <v>매력적</v>
      </c>
      <c r="EN2" t="str">
        <v>일원적</v>
      </c>
      <c r="EO2" t="str">
        <v>당연적</v>
      </c>
      <c r="EP2" t="str">
        <v>역(逆)</v>
      </c>
      <c r="EQ2" t="str">
        <v>무관심</v>
      </c>
      <c r="ER2" t="str">
        <v>회의적</v>
      </c>
      <c r="ET2" t="str">
        <v>(1)마음에 든다</v>
      </c>
      <c r="EU2" t="str">
        <v>(2)당연하다</v>
      </c>
      <c r="EV2" t="str">
        <v>(3)아무런 느낌이 없다</v>
      </c>
      <c r="EW2" t="str">
        <v>(4)하는수 없다.</v>
      </c>
      <c r="EX2" t="str">
        <v>(5)마음에 안든다</v>
      </c>
      <c r="EY2" t="str">
        <v>매력적</v>
      </c>
      <c r="EZ2" t="str">
        <v>일원적</v>
      </c>
      <c r="FA2" t="str">
        <v>당연적</v>
      </c>
      <c r="FB2" t="str">
        <v>역(逆)</v>
      </c>
      <c r="FC2" t="str">
        <v>무관심</v>
      </c>
      <c r="FD2" t="str">
        <v>회의적</v>
      </c>
      <c r="FF2" t="str">
        <v>(1)마음에 든다</v>
      </c>
      <c r="FG2" t="str">
        <v>(2)당연하다</v>
      </c>
      <c r="FH2" t="str">
        <v>(3)아무런 느낌이 없다</v>
      </c>
      <c r="FI2" t="str">
        <v>(4)하는수 없다.</v>
      </c>
      <c r="FJ2" t="str">
        <v>(5)마음에 안든다</v>
      </c>
      <c r="FK2" t="str">
        <v>매력적</v>
      </c>
      <c r="FL2" t="str">
        <v>일원적</v>
      </c>
      <c r="FM2" t="str">
        <v>당연적</v>
      </c>
      <c r="FN2" t="str">
        <v>역(逆)</v>
      </c>
      <c r="FO2" t="str">
        <v>무관심</v>
      </c>
      <c r="FP2" t="str">
        <v>회의적</v>
      </c>
      <c r="FR2" t="str">
        <v>(1)마음에 든다</v>
      </c>
      <c r="FS2" t="str">
        <v>(2)당연하다</v>
      </c>
      <c r="FT2" t="str">
        <v>(3)아무런 느낌이 없다</v>
      </c>
      <c r="FU2" t="str">
        <v>(4)하는수 없다.</v>
      </c>
      <c r="FV2" t="str">
        <v>(5)마음에 안든다</v>
      </c>
      <c r="FW2" t="str">
        <v>매력적</v>
      </c>
      <c r="FX2" t="str">
        <v>일원적</v>
      </c>
      <c r="FY2" t="str">
        <v>당연적</v>
      </c>
      <c r="FZ2" t="str">
        <v>역(逆)</v>
      </c>
      <c r="GA2" t="str">
        <v>무관심</v>
      </c>
      <c r="GB2" t="str">
        <v>회의적</v>
      </c>
      <c r="GD2" t="str">
        <v>(1)마음에 든다</v>
      </c>
      <c r="GE2" t="str">
        <v>(2)당연하다</v>
      </c>
      <c r="GF2" t="str">
        <v>(3)아무런 느낌이 없다</v>
      </c>
      <c r="GG2" t="str">
        <v>(4)하는수 없다.</v>
      </c>
      <c r="GH2" t="str">
        <v>(5)마음에 안든다</v>
      </c>
      <c r="GI2" t="str">
        <v>(6)기타</v>
      </c>
      <c r="GJ2" t="str">
        <v>매력적</v>
      </c>
      <c r="GK2" t="str">
        <v>일원적</v>
      </c>
      <c r="GL2" t="str">
        <v>당연적</v>
      </c>
      <c r="GM2" t="str">
        <v>역(逆)</v>
      </c>
      <c r="GN2" t="str">
        <v>무관심</v>
      </c>
      <c r="GO2" t="str">
        <v>회의적</v>
      </c>
      <c r="GQ2" t="str">
        <v>(1)마음에 든다</v>
      </c>
      <c r="GR2" t="str">
        <v>(2)당연하다</v>
      </c>
      <c r="GS2" t="str">
        <v>(3)아무런 느낌이 없다</v>
      </c>
      <c r="GT2" t="str">
        <v>(4)하는수 없다.</v>
      </c>
      <c r="GU2" t="str">
        <v>(5)마음에 안든다</v>
      </c>
      <c r="GV2" t="str">
        <v>매력적</v>
      </c>
      <c r="GW2" t="str">
        <v>일원적</v>
      </c>
      <c r="GX2" t="str">
        <v>당연적</v>
      </c>
      <c r="GY2" t="str">
        <v>역(逆)</v>
      </c>
      <c r="GZ2" t="str">
        <v>무관심</v>
      </c>
      <c r="HA2" t="str">
        <v>회의적</v>
      </c>
      <c r="HC2" t="str">
        <v>(1)마음에 든다</v>
      </c>
      <c r="HD2" t="str">
        <v>(2)당연하다</v>
      </c>
      <c r="HE2" t="str">
        <v>(3)아무런 느낌이 없다</v>
      </c>
      <c r="HF2" t="str">
        <v>(4)하는수 없다.</v>
      </c>
      <c r="HG2" t="str">
        <v>(5)마음에 안든다</v>
      </c>
      <c r="HH2" t="str">
        <v>매력적</v>
      </c>
      <c r="HI2" t="str">
        <v>일원적</v>
      </c>
      <c r="HJ2" t="str">
        <v>당연적</v>
      </c>
      <c r="HK2" t="str">
        <v>역(逆)</v>
      </c>
      <c r="HL2" t="str">
        <v>무관심</v>
      </c>
      <c r="HM2" t="str">
        <v>회의적</v>
      </c>
      <c r="HO2" t="str">
        <v>(1)마음에 든다</v>
      </c>
      <c r="HP2" t="str">
        <v>(2)당연하다</v>
      </c>
      <c r="HQ2" t="str">
        <v>(3)아무런 느낌이 없다</v>
      </c>
      <c r="HR2" t="str">
        <v>(4)하는수 없다.</v>
      </c>
      <c r="HS2" t="str">
        <v>(5)마음에 안든다</v>
      </c>
      <c r="HT2" t="str">
        <v>매력적</v>
      </c>
      <c r="HU2" t="str">
        <v>일원적</v>
      </c>
      <c r="HV2" t="str">
        <v>당연적</v>
      </c>
      <c r="HW2" t="str">
        <v>역(逆)</v>
      </c>
      <c r="HX2" t="str">
        <v>무관심</v>
      </c>
      <c r="HY2" t="str">
        <v>회의적</v>
      </c>
      <c r="IA2" t="str">
        <v>(1)마음에 든다</v>
      </c>
      <c r="IB2" t="str">
        <v>(2)당연하다</v>
      </c>
      <c r="IC2" t="str">
        <v>(3)아무런 느낌이 없다</v>
      </c>
      <c r="ID2" t="str">
        <v>(4)하는수 없다.</v>
      </c>
      <c r="IE2" t="str">
        <v>(5)마음에 안든다</v>
      </c>
      <c r="IF2" t="str">
        <v>매력적</v>
      </c>
      <c r="IG2" t="str">
        <v>일원적</v>
      </c>
      <c r="IH2" t="str">
        <v>당연적</v>
      </c>
      <c r="II2" t="str">
        <v>역(逆)</v>
      </c>
      <c r="IJ2" t="str">
        <v>무관심</v>
      </c>
      <c r="IK2" t="str">
        <v>회의적</v>
      </c>
      <c r="IL2" t="str">
        <v>매력적</v>
      </c>
      <c r="IM2" t="str">
        <v>일원적</v>
      </c>
      <c r="IN2" t="str">
        <v>당연적</v>
      </c>
      <c r="IO2" t="str">
        <v>역(逆)</v>
      </c>
      <c r="IP2" t="str">
        <v>무관심</v>
      </c>
      <c r="IQ2" t="str">
        <v>회의적</v>
      </c>
    </row>
    <row r="3" ht="15" customHeight="1">
      <c r="B3">
        <v>1</v>
      </c>
      <c r="C3">
        <f>고객요구사항도출표!C5</f>
        <v>0</v>
      </c>
      <c r="D3" t="str">
        <v>긍정적 질문</v>
      </c>
      <c r="J3" t="str">
        <f>IF(AND(E3="*",OR(F4="*",G4="*",H4="*")), 1,"")</f>
        <v/>
      </c>
      <c r="K3" t="str">
        <f>IF(AND(E3="*",I4="*"),1,"")</f>
        <v/>
      </c>
      <c r="L3" t="str">
        <f>IF(AND(I4="*", OR(F3="*", G3="*",H3="*")),1,"")</f>
        <v/>
      </c>
      <c r="M3" t="str">
        <f>IF(AND(E4="*",OR(F3="*",G3="*",H3="*",I3="*")),1,IF(AND(I3="*",OR(E4="*",F4="*",G4="*",H4="*")),1,""))</f>
        <v/>
      </c>
      <c r="N3" t="str">
        <f>IF(AND(F3="*",OR(F4="*",G4="*",H4="*")),1,IF(AND(G3="*",OR(F4="*",G4="*",H4="*")),1,IF(AND(H3="*",OR(F4="*",G4="*",H4="*")),1,"")))</f>
        <v/>
      </c>
      <c r="O3" t="str">
        <f>IF(AND(E3="*",E4="*"),1,"")</f>
        <v/>
      </c>
      <c r="V3" t="str">
        <f>IF(AND(Q3="*",OR(R4="*",S4="*",T4="*")), 1,"")</f>
        <v/>
      </c>
      <c r="W3" t="str">
        <f>IF(AND(Q3="*",U4="*"),1,"")</f>
        <v/>
      </c>
      <c r="X3" t="str">
        <f>IF(AND(U4="*", OR(R3="*", S3="*",T3="*")),1,"")</f>
        <v/>
      </c>
      <c r="Y3" t="str">
        <f>IF(AND(Q4="*",OR(R3="*",S3="*",T3="*",U3="*")),1,IF(AND(U3="*",OR(Q4="*",R4="*",S4="*",T4="*")),1,""))</f>
        <v/>
      </c>
      <c r="Z3" t="str">
        <f>IF(AND(R3="*",OR(R4="*",S4="*",T4="*")),1,IF(AND(S3="*",OR(R4="*",S4="*",T4="*")),1,IF(AND(T3="*",OR(R4="*",S4="*",T4="*")),1,"")))</f>
        <v/>
      </c>
      <c r="AA3" t="str">
        <f>IF(AND(Q3="*",Q4="*"),1,"")</f>
        <v/>
      </c>
      <c r="AH3" t="str">
        <f>IF(AND(AC3="*",OR(AD4="*",AE4="*",AF4="*")), 1,"")</f>
        <v/>
      </c>
      <c r="AI3" t="str">
        <f>IF(AND(AC3="*",AG4="*"),1,"")</f>
        <v/>
      </c>
      <c r="AJ3" t="str">
        <f>IF(AND(AG4="*", OR(AD3="*", AE3="*",AF3="*")),1,"")</f>
        <v/>
      </c>
      <c r="AK3" t="str">
        <f>IF(AND(AC4="*",OR(AD3="*",AE3="*",AF3="*",AG3="*")),1,IF(AND(AG3="*",OR(AC4="*",AD4="*",AE4="*",AF4="*")),1,""))</f>
        <v/>
      </c>
      <c r="AL3" t="str">
        <f>IF(AND(AD3="*",OR(AD4="*",AE4="*",AF4="*")),1,IF(AND(AE3="*",OR(AD4="*",AE4="*",AF4="*")),1,IF(AND(AF3="*",OR(AD4="*",AE4="*",AF4="*")),1,"")))</f>
        <v/>
      </c>
      <c r="AM3" t="str">
        <f>IF(AND(AC3="*",AC4="*"),1,"")</f>
        <v/>
      </c>
      <c r="AT3" t="str">
        <f>IF(AND(AO3="*",OR(AP4="*",AQ4="*",AR4="*")), 1,"")</f>
        <v/>
      </c>
      <c r="AU3" t="str">
        <f>IF(AND(AO3="*",AS4="*"),1,"")</f>
        <v/>
      </c>
      <c r="AV3" t="str">
        <f>IF(AND(AS4="*", OR(AP3="*", AQ3="*",AR3="*")),1,"")</f>
        <v/>
      </c>
      <c r="AW3" t="str">
        <f>IF(AND(AO4="*",OR(AP3="*",AQ3="*",AR3="*",AS3="*")),1,IF(AND(AS3="*",OR(AO4="*",AP4="*",AQ4="*",AR4="*")),1,""))</f>
        <v/>
      </c>
      <c r="AX3" t="str">
        <f>IF(AND(AP3="*",OR(AP4="*",AQ4="*",AR4="*")),1,IF(AND(AQ3="*",OR(AP4="*",AQ4="*",AR4="*")),1,IF(AND(AR3="*",OR(AP4="*",AQ4="*",AR4="*")),1,"")))</f>
        <v/>
      </c>
      <c r="AY3" t="str">
        <f>IF(AND(AO3="*",AO4="*"),1,"")</f>
        <v/>
      </c>
      <c r="BF3" t="str">
        <f>IF(AND(BA3="*",OR(BB4="*",BC4="*",BD4="*")), 1,"")</f>
        <v/>
      </c>
      <c r="BG3" t="str">
        <f>IF(AND(BA3="*",BE4="*"),1,"")</f>
        <v/>
      </c>
      <c r="BH3" t="str">
        <f>IF(AND(BE4="*", OR(BB3="*", BC3="*",BD3="*")),1,"")</f>
        <v/>
      </c>
      <c r="BI3" t="str">
        <f>IF(AND(BA4="*",OR(BB3="*",BC3="*",BD3="*",BE3="*")),1,IF(AND(BE3="*",OR(BA4="*",BB4="*",BC4="*",BD4="*")),1,""))</f>
        <v/>
      </c>
      <c r="BJ3" t="str">
        <f>IF(AND(BB3="*",OR(BB4="*",BC4="*",BD4="*")),1,IF(AND(BC3="*",OR(BB4="*",BC4="*",BD4="*")),1,IF(AND(BD3="*",OR(BB4="*",BC4="*",BD4="*")),1,"")))</f>
        <v/>
      </c>
      <c r="BK3" t="str">
        <f>IF(AND(BA3="*",BA4="*"),1,"")</f>
        <v/>
      </c>
      <c r="BS3" t="str">
        <f>IF(AND(BM3="*",OR(BN4="*",BO4="*",BP4="*")), 1,"")</f>
        <v/>
      </c>
      <c r="BT3" t="str">
        <f>IF(AND(BM3="*",BQ4="*"),1,"")</f>
        <v/>
      </c>
      <c r="BU3" t="str">
        <f>IF(AND(BQ4="*", OR(BN3="*", BO3="*",BP3="*")),1,"")</f>
        <v/>
      </c>
      <c r="BV3" t="str">
        <f>IF(AND(BM4="*",OR(BN3="*",BO3="*",BP3="*",BQ3="*")),1,IF(AND(BQ3="*",OR(BM4="*",BN4="*",BO4="*",BP4="*")),1,""))</f>
        <v/>
      </c>
      <c r="BW3" t="str">
        <f>IF(AND(BN3="*",OR(BN4="*",BO4="*",BP4="*")),1,IF(AND(BO3="*",OR(BN4="*",BO4="*",BP4="*")),1,IF(AND(BP3="*",OR(BN4="*",BO4="*",BP4="*")),1,"")))</f>
        <v/>
      </c>
      <c r="BX3" t="str">
        <f>IF(AND(BM3="*",BM4="*"),1,"")</f>
        <v/>
      </c>
      <c r="CE3" t="str">
        <f>IF(AND(BZ3="*",OR(CA4="*",CB4="*",CC4="*")), 1,"")</f>
        <v/>
      </c>
      <c r="CF3" t="str">
        <f>IF(AND(BZ3="*",CD4="*"),1,"")</f>
        <v/>
      </c>
      <c r="CG3" t="str">
        <f>IF(AND(CD4="*", OR(CA3="*", CB3="*",CC3="*")),1,"")</f>
        <v/>
      </c>
      <c r="CH3" t="str">
        <f>IF(AND(BZ4="*",OR(CA3="*",CB3="*",CC3="*",CD3="*")),1,IF(AND(CD3="*",OR(BZ4="*",CA4="*",CB4="*",CC4="*")),1,""))</f>
        <v/>
      </c>
      <c r="CI3" t="str">
        <f>IF(AND(CA3="*",OR(CA4="*",CB4="*",CC4="*")),1,IF(AND(CB3="*",OR(CA4="*",CB4="*",CC4="*")),1,IF(AND(CC3="*",OR(CA4="*",CB4="*",CC4="*")),1,"")))</f>
        <v/>
      </c>
      <c r="CJ3" t="str">
        <f>IF(AND(BZ3="*",BZ4="*"),1,"")</f>
        <v/>
      </c>
      <c r="CQ3" t="str">
        <f>IF(AND(CL3="*",OR(CM4="*",CN4="*",CO4="*")), 1,"")</f>
        <v/>
      </c>
      <c r="CR3" t="str">
        <f>IF(AND(CL3="*",CP4="*"),1,"")</f>
        <v/>
      </c>
      <c r="CS3" t="str">
        <f>IF(AND(CP4="*", OR(CM3="*", CN3="*",CO3="*")),1,"")</f>
        <v/>
      </c>
      <c r="CT3" t="str">
        <f>IF(AND(CL4="*",OR(CM3="*",CN3="*",CO3="*",CP3="*")),1,IF(AND(CP3="*",OR(CL4="*",CM4="*",CN4="*",CO4="*")),1,""))</f>
        <v/>
      </c>
      <c r="CU3" t="str">
        <f>IF(AND(CM3="*",OR(CM4="*",CN4="*",CO4="*")),1,IF(AND(CN3="*",OR(CM4="*",CN4="*",CO4="*")),1,IF(AND(CO3="*",OR(CM4="*",CN4="*",CO4="*")),1,"")))</f>
        <v/>
      </c>
      <c r="CV3" t="str">
        <f>IF(AND(CL3="*",CL4="*"),1,"")</f>
        <v/>
      </c>
      <c r="DC3" t="str">
        <f>IF(AND(CX3="*",OR(CY4="*",CZ4="*",DA4="*")), 1,"")</f>
        <v/>
      </c>
      <c r="DD3" t="str">
        <f>IF(AND(CX3="*",DB4="*"),1,"")</f>
        <v/>
      </c>
      <c r="DE3" t="str">
        <f>IF(AND(DB4="*", OR(CY3="*", CZ3="*",DA3="*")),1,"")</f>
        <v/>
      </c>
      <c r="DF3" t="str">
        <f>IF(AND(CX4="*",OR(CY3="*",CZ3="*",DA3="*",DB3="*")),1,IF(AND(DB3="*",OR(CX4="*",CY4="*",CZ4="*",DA4="*")),1,""))</f>
        <v/>
      </c>
      <c r="DG3" t="str">
        <f>IF(AND(CY3="*",OR(CY4="*",CZ4="*",DA4="*")),1,IF(AND(CZ3="*",OR(CY4="*",CZ4="*",DA4="*")),1,IF(AND(DA3="*",OR(CY4="*",CZ4="*",DA4="*")),1,"")))</f>
        <v/>
      </c>
      <c r="DH3" t="str">
        <f>IF(AND(CX3="*",CX4="*"),1,"")</f>
        <v/>
      </c>
      <c r="DO3" t="str">
        <f>IF(AND(DJ3="*",OR(DK4="*",DL4="*",DM4="*")), 1,"")</f>
        <v/>
      </c>
      <c r="DP3" t="str">
        <f>IF(AND(DJ3="*",DN4="*"),1,"")</f>
        <v/>
      </c>
      <c r="DQ3" t="str">
        <f>IF(AND(DN4="*", OR(DK3="*", DL3="*",DM3="*")),1,"")</f>
        <v/>
      </c>
      <c r="DR3" t="str">
        <f>IF(AND(DJ4="*",OR(DK3="*",DL3="*",DM3="*",DN3="*")),1,IF(AND(DN3="*",OR(DJ4="*",DK4="*",DL4="*",DM4="*")),1,""))</f>
        <v/>
      </c>
      <c r="DS3" t="str">
        <f>IF(AND(DK3="*",OR(DK4="*",DL4="*",DM4="*")),1,IF(AND(DL3="*",OR(DK4="*",DL4="*",DM4="*")),1,IF(AND(DM3="*",OR(DK4="*",DL4="*",DM4="*")),1,"")))</f>
        <v/>
      </c>
      <c r="DT3" t="str">
        <f>IF(AND(DJ3="*",DJ4="*"),1,"")</f>
        <v/>
      </c>
      <c r="EA3" t="str">
        <f>IF(AND(DV3="*",OR(DW4="*",DX4="*",DY4="*")), 1,"")</f>
        <v/>
      </c>
      <c r="EB3" t="str">
        <f>IF(AND(DV3="*",DZ4="*"),1,"")</f>
        <v/>
      </c>
      <c r="EC3" t="str">
        <f>IF(AND(DZ4="*", OR(DW3="*", DX3="*",DY3="*")),1,"")</f>
        <v/>
      </c>
      <c r="ED3" t="str">
        <f>IF(AND(DV4="*",OR(DW3="*",DX3="*",DY3="*",DZ3="*")),1,IF(AND(DZ3="*",OR(DV4="*",DW4="*",DX4="*",DY4="*")),1,""))</f>
        <v/>
      </c>
      <c r="EE3" t="str">
        <f>IF(AND(DW3="*",OR(DW4="*",DX4="*",DY4="*")),1,IF(AND(DX3="*",OR(DW4="*",DX4="*",DY4="*")),1,IF(AND(DY3="*",OR(DW4="*",DX4="*",DY4="*")),1,"")))</f>
        <v/>
      </c>
      <c r="EF3" t="str">
        <f>IF(AND(DV3="*",DV4="*"),1,"")</f>
        <v/>
      </c>
      <c r="EM3" t="str">
        <f>IF(AND(EH3="*",OR(EI4="*",EJ4="*",EK4="*")), 1,"")</f>
        <v/>
      </c>
      <c r="EN3" t="str">
        <f>IF(AND(EH3="*",EL4="*"),1,"")</f>
        <v/>
      </c>
      <c r="EO3" t="str">
        <f>IF(AND(EL4="*", OR(EI3="*", EJ3="*",EK3="*")),1,"")</f>
        <v/>
      </c>
      <c r="EP3" t="str">
        <f>IF(AND(EH4="*",OR(EI3="*",EJ3="*",EK3="*",EL3="*")),1,IF(AND(EL3="*",OR(EH4="*",EI4="*",EJ4="*",EK4="*")),1,""))</f>
        <v/>
      </c>
      <c r="EQ3" t="str">
        <f>IF(AND(EI3="*",OR(EI4="*",EJ4="*",EK4="*")),1,IF(AND(EJ3="*",OR(EI4="*",EJ4="*",EK4="*")),1,IF(AND(EK3="*",OR(EI4="*",EJ4="*",EK4="*")),1,"")))</f>
        <v/>
      </c>
      <c r="ER3" t="str">
        <f>IF(AND(EH3="*",EH4="*"),1,"")</f>
        <v/>
      </c>
      <c r="EY3" t="str">
        <f>IF(AND(ET3="*",OR(EU4="*",EV4="*",EW4="*")), 1,"")</f>
        <v/>
      </c>
      <c r="EZ3" t="str">
        <f>IF(AND(ET3="*",EX4="*"),1,"")</f>
        <v/>
      </c>
      <c r="FA3" t="str">
        <f>IF(AND(EX4="*", OR(EU3="*", EV3="*",EW3="*")),1,"")</f>
        <v/>
      </c>
      <c r="FB3" t="str">
        <f>IF(AND(ET4="*",OR(EU3="*",EV3="*",EW3="*",EX3="*")),1,IF(AND(EX3="*",OR(ET4="*",EU4="*",EV4="*",EW4="*")),1,""))</f>
        <v/>
      </c>
      <c r="FC3" t="str">
        <f>IF(AND(EU3="*",OR(EU4="*",EV4="*",EW4="*")),1,IF(AND(EV3="*",OR(EU4="*",EV4="*",EW4="*")),1,IF(AND(EW3="*",OR(EU4="*",EV4="*",EW4="*")),1,"")))</f>
        <v/>
      </c>
      <c r="FD3" t="str">
        <f>IF(AND(ET3="*",ET4="*"),1,"")</f>
        <v/>
      </c>
      <c r="FK3" t="str">
        <f>IF(AND(FF3="*",OR(FG4="*",FH4="*",FI4="*")), 1,"")</f>
        <v/>
      </c>
      <c r="FL3" t="str">
        <f>IF(AND(FF3="*",FJ4="*"),1,"")</f>
        <v/>
      </c>
      <c r="FM3" t="str">
        <f>IF(AND(FJ4="*", OR(FG3="*", FH3="*",FI3="*")),1,"")</f>
        <v/>
      </c>
      <c r="FN3" t="str">
        <f>IF(AND(FF4="*",OR(FG3="*",FH3="*",FI3="*",FJ3="*")),1,IF(AND(FJ3="*",OR(FF4="*",FG4="*",FH4="*",FI4="*")),1,""))</f>
        <v/>
      </c>
      <c r="FO3" t="str">
        <f>IF(AND(FG3="*",OR(FG4="*",FH4="*",FI4="*")),1,IF(AND(FH3="*",OR(FG4="*",FH4="*",FI4="*")),1,IF(AND(FI3="*",OR(FG4="*",FH4="*",FI4="*")),1,"")))</f>
        <v/>
      </c>
      <c r="FP3" t="str">
        <f>IF(AND(FF3="*",FF4="*"),1,"")</f>
        <v/>
      </c>
      <c r="FW3" t="str">
        <f>IF(AND(FR3="*",OR(FS4="*",FT4="*",FU4="*")), 1,"")</f>
        <v/>
      </c>
      <c r="FX3" t="str">
        <f>IF(AND(FR3="*",FV4="*"),1,"")</f>
        <v/>
      </c>
      <c r="FY3" t="str">
        <f>IF(AND(FV4="*", OR(FS3="*", FT3="*",FU3="*")),1,"")</f>
        <v/>
      </c>
      <c r="FZ3" t="str">
        <f>IF(AND(FR4="*",OR(FS3="*",FT3="*",FU3="*",FV3="*")),1,IF(AND(FV3="*",OR(FR4="*",FS4="*",FT4="*",FU4="*")),1,""))</f>
        <v/>
      </c>
      <c r="GA3" t="str">
        <f>IF(AND(FS3="*",OR(FS4="*",FT4="*",FU4="*")),1,IF(AND(FT3="*",OR(FS4="*",FT4="*",FU4="*")),1,IF(AND(FU3="*",OR(FS4="*",FT4="*",FU4="*")),1,"")))</f>
        <v/>
      </c>
      <c r="GB3" t="str">
        <f>IF(AND(FR3="*",FR4="*"),1,"")</f>
        <v/>
      </c>
      <c r="GJ3" t="str">
        <f>IF(AND(GD3="*",OR(GE4="*",GF4="*",GG4="*")), 1,"")</f>
        <v/>
      </c>
      <c r="GK3" t="str">
        <f>IF(AND(GD3="*",GH4="*"),1,"")</f>
        <v/>
      </c>
      <c r="GL3" t="str">
        <f>IF(AND(GH4="*", OR(GE3="*", GF3="*",GG3="*")),1,"")</f>
        <v/>
      </c>
      <c r="GM3" t="str">
        <f>IF(AND(GD4="*",OR(GE3="*",GF3="*",GG3="*",GH3="*")),1,IF(AND(GH3="*",OR(GD4="*",GE4="*",GF4="*",GG4="*")),1,""))</f>
        <v/>
      </c>
      <c r="GN3" t="str">
        <f>IF(AND(GE3="*",OR(GE4="*",GF4="*",GG4="*")),1,IF(AND(GF3="*",OR(GE4="*",GF4="*",GG4="*")),1,IF(AND(GG3="*",OR(GE4="*",GF4="*",GG4="*")),1,"")))</f>
        <v/>
      </c>
      <c r="GO3" t="str">
        <f>IF(AND(GD3="*",GD4="*"),1,"")</f>
        <v/>
      </c>
      <c r="GV3" t="str">
        <f>IF(AND(GQ3="*",OR(GR4="*",GS4="*",GT4="*")), 1,"")</f>
        <v/>
      </c>
      <c r="GW3" t="str">
        <f>IF(AND(GQ3="*",GU4="*"),1,"")</f>
        <v/>
      </c>
      <c r="GX3" t="str">
        <f>IF(AND(GU4="*", OR(GR3="*", GS3="*",GT3="*")),1,"")</f>
        <v/>
      </c>
      <c r="GY3" t="str">
        <f>IF(AND(GQ4="*",OR(GR3="*",GS3="*",GT3="*",GU3="*")),1,IF(AND(GU3="*",OR(GQ4="*",GR4="*",GS4="*",GT4="*")),1,""))</f>
        <v/>
      </c>
      <c r="GZ3" t="str">
        <f>IF(AND(GR3="*",OR(GR4="*",GS4="*",GT4="*")),1,IF(AND(GS3="*",OR(GR4="*",GS4="*",GT4="*")),1,IF(AND(GT3="*",OR(GR4="*",GS4="*",GT4="*")),1,"")))</f>
        <v/>
      </c>
      <c r="HA3" t="str">
        <f>IF(AND(GQ3="*",GQ4="*"),1,"")</f>
        <v/>
      </c>
      <c r="HH3" t="str">
        <f>IF(AND(HC3="*",OR(HD4="*",HE4="*",HF4="*")), 1,"")</f>
        <v/>
      </c>
      <c r="HI3" t="str">
        <f>IF(AND(HC3="*",HG4="*"),1,"")</f>
        <v/>
      </c>
      <c r="HJ3" t="str">
        <f>IF(AND(HG4="*", OR(HD3="*", HE3="*",HF3="*")),1,"")</f>
        <v/>
      </c>
      <c r="HK3" t="str">
        <f>IF(AND(HC4="*",OR(HD3="*",HE3="*",HF3="*",HG3="*")),1,IF(AND(HG3="*",OR(HC4="*",HD4="*",HE4="*",HF4="*")),1,""))</f>
        <v/>
      </c>
      <c r="HL3" t="str">
        <f>IF(AND(HD3="*",OR(HD4="*",HE4="*",HF4="*")),1,IF(AND(HE3="*",OR(HD4="*",HE4="*",HF4="*")),1,IF(AND(HF3="*",OR(HD4="*",HE4="*",HF4="*")),1,"")))</f>
        <v/>
      </c>
      <c r="HM3" t="str">
        <f>IF(AND(HC3="*",HC4="*"),1,"")</f>
        <v/>
      </c>
      <c r="HT3" t="str">
        <f>IF(AND(HO3="*",OR(HP4="*",HQ4="*",HR4="*")), 1,"")</f>
        <v/>
      </c>
      <c r="HU3" t="str">
        <f>IF(AND(HO3="*",HS4="*"),1,"")</f>
        <v/>
      </c>
      <c r="HV3" t="str">
        <f>IF(AND(HS4="*", OR(HP3="*", HQ3="*",HR3="*")),1,"")</f>
        <v/>
      </c>
      <c r="HW3" t="str">
        <f>IF(AND(HO4="*",OR(HP3="*",HQ3="*",HR3="*",HS3="*")),1,IF(AND(HS3="*",OR(HO4="*",HP4="*",HQ4="*",HR4="*")),1,""))</f>
        <v/>
      </c>
      <c r="HX3" t="str">
        <f>IF(AND(HP3="*",OR(HP4="*",HQ4="*",HR4="*")),1,IF(AND(HQ3="*",OR(HP4="*",HQ4="*",HR4="*")),1,IF(AND(HR3="*",OR(HP4="*",HQ4="*",HR4="*")),1,"")))</f>
        <v/>
      </c>
      <c r="HY3" t="str">
        <f>IF(AND(HO3="*",HO4="*"),1,"")</f>
        <v/>
      </c>
      <c r="IF3" t="str">
        <f>IF(AND(IA3="*",OR(IB4="*",IC4="*",ID4="*")), 1,"")</f>
        <v/>
      </c>
      <c r="IG3" t="str">
        <f>IF(AND(IA3="*",IE4="*"),1,"")</f>
        <v/>
      </c>
      <c r="IH3" t="str">
        <f>IF(AND(IE4="*", OR(IB3="*", IC3="*",ID3="*")),1,"")</f>
        <v/>
      </c>
      <c r="II3" t="str">
        <f>IF(AND(IA4="*",OR(IB3="*",IC3="*",ID3="*",IE3="*")),1,IF(AND(IE3="*",OR(IA4="*",IB4="*",IC4="*",ID4="*")),1,""))</f>
        <v/>
      </c>
      <c r="IJ3" t="str">
        <f>IF(AND(IB3="*",OR(IB4="*",IC4="*",ID4="*")),1,IF(AND(IC3="*",OR(IB4="*",IC4="*",ID4="*")),1,IF(AND(ID3="*",OR(IB4="*",IC4="*",ID4="*")),1,"")))</f>
        <v/>
      </c>
      <c r="IK3" t="str">
        <f>IF(AND(IA3="*",IA4="*"),1,"")</f>
        <v/>
      </c>
      <c r="IL3">
        <f>COUNT(J3,V3,AH3,AT3,BF3,BS3,CE3,CQ3,DC3,DO3,EA3,EM3,EY3,FK3,FW3,GJ3,GV3,HH3,HT3,IF3)</f>
        <v>0</v>
      </c>
      <c r="IM3">
        <f>COUNT(K3,W3,AI3,AU3,BG3,BT3,CF3,CR3,DD3,DP3,EB3,EN3,EZ3,FL3,FX3,GK3,GW3,HI3,HU3,IG3)</f>
        <v>0</v>
      </c>
      <c r="IN3">
        <f>COUNT(L3,X3,AJ3,AV3,BH3,BU3,CG3,CS3,DE3,DQ3,EC3,EO3,FA3,FM3,FY3,GL3,GX3,HJ3,HV3,IH3)</f>
        <v>0</v>
      </c>
      <c r="IO3">
        <f>COUNT(M3,Y3,AK3,AW3,BI3,BV3,CH3,CT3,DF3,DR3,ED3,EP3,FB3,FN3,FZ3,GM3,GY3,HK3,HW3,II3)</f>
        <v>0</v>
      </c>
      <c r="IP3">
        <f>COUNT(N3,Z3,AL3,AX3,BJ3,BW3,CI3,CU3,DG3,DS3,EE3,EQ3,FC3,FO3,GA3,GN3,GZ3,HL3,HX3,IJ3)</f>
        <v>0</v>
      </c>
      <c r="IQ3">
        <f>COUNT(O3,AA3,AM3,AY3,BK3,BX3,CJ3,CV3,DH3,DT3,EF3,ER3,FD3,FP3,GB3,GO3,HA3,HM3,HY3,IK3)</f>
        <v>0</v>
      </c>
    </row>
    <row r="4" ht="15" customHeight="1">
      <c r="D4" t="str">
        <v>부정적 질문</v>
      </c>
    </row>
    <row r="5" ht="15" customHeight="1">
      <c r="B5">
        <v>2</v>
      </c>
      <c r="C5">
        <f>고객요구사항도출표!C6</f>
        <v>0</v>
      </c>
      <c r="D5" t="str">
        <v>긍정적 질문</v>
      </c>
      <c r="J5" t="str">
        <f>IF(AND(E5="*",OR(F6="*",G6="*",H6="*")), 1,"")</f>
        <v/>
      </c>
      <c r="K5" t="str">
        <f>IF(AND(E5="*",I6="*"),1,"")</f>
        <v/>
      </c>
      <c r="L5" t="str">
        <f>IF(AND(I6="*", OR(F5="*", G5="*",H5="*")),1,"")</f>
        <v/>
      </c>
      <c r="M5" t="str">
        <f>IF(AND(E6="*",OR(F5="*",G5="*",H5="*",I5="*")),1,IF(AND(I5="*",OR(E6="*",F6="*",G6="*",H6="*")),1,""))</f>
        <v/>
      </c>
      <c r="N5" t="str">
        <f>IF(AND(F5="*",OR(F6="*",G6="*",H6="*")),1,IF(AND(G5="*",OR(F6="*",G6="*",H6="*")),1,IF(AND(H5="*",OR(F6="*",G6="*",H6="*")),1,"")))</f>
        <v/>
      </c>
      <c r="O5" t="str">
        <f>IF(AND(E5="*",E6="*"),1,"")</f>
        <v/>
      </c>
      <c r="V5" t="str">
        <f>IF(AND(Q5="*",OR(R6="*",S6="*",T6="*")), 1,"")</f>
        <v/>
      </c>
      <c r="W5" t="str">
        <f>IF(AND(Q5="*",U6="*"),1,"")</f>
        <v/>
      </c>
      <c r="X5" t="str">
        <f>IF(AND(U6="*", OR(R5="*", S5="*",T5="*")),1,"")</f>
        <v/>
      </c>
      <c r="Y5" t="str">
        <f>IF(AND(Q6="*",OR(R5="*",S5="*",T5="*",U5="*")),1,IF(AND(U5="*",OR(Q6="*",R6="*",S6="*",T6="*")),1,""))</f>
        <v/>
      </c>
      <c r="Z5" t="str">
        <f>IF(AND(R5="*",OR(R6="*",S6="*",T6="*")),1,IF(AND(S5="*",OR(R6="*",S6="*",T6="*")),1,IF(AND(T5="*",OR(R6="*",S6="*",T6="*")),1,"")))</f>
        <v/>
      </c>
      <c r="AA5" t="str">
        <f>IF(AND(Q5="*",Q6="*"),1,"")</f>
        <v/>
      </c>
      <c r="AH5" t="str">
        <f>IF(AND(AC5="*",OR(AD6="*",AE6="*",AF6="*")), 1,"")</f>
        <v/>
      </c>
      <c r="AI5" t="str">
        <f>IF(AND(AC5="*",AG6="*"),1,"")</f>
        <v/>
      </c>
      <c r="AJ5" t="str">
        <f>IF(AND(AG6="*", OR(AD5="*", AE5="*",AF5="*")),1,"")</f>
        <v/>
      </c>
      <c r="AK5" t="str">
        <f>IF(AND(AC6="*",OR(AD5="*",AE5="*",AF5="*",AG5="*")),1,IF(AND(AG5="*",OR(AC6="*",AD6="*",AE6="*",AF6="*")),1,""))</f>
        <v/>
      </c>
      <c r="AL5" t="str">
        <f>IF(AND(AD5="*",OR(AD6="*",AE6="*",AF6="*")),1,IF(AND(AE5="*",OR(AD6="*",AE6="*",AF6="*")),1,IF(AND(AF5="*",OR(AD6="*",AE6="*",AF6="*")),1,"")))</f>
        <v/>
      </c>
      <c r="AM5" t="str">
        <f>IF(AND(AC5="*",AC6="*"),1,"")</f>
        <v/>
      </c>
      <c r="AT5" t="str">
        <f>IF(AND(AO5="*",OR(AP6="*",AQ6="*",AR6="*")), 1,"")</f>
        <v/>
      </c>
      <c r="AU5" t="str">
        <f>IF(AND(AO5="*",AS6="*"),1,"")</f>
        <v/>
      </c>
      <c r="AV5" t="str">
        <f>IF(AND(AS6="*", OR(AP5="*", AQ5="*",AR5="*")),1,"")</f>
        <v/>
      </c>
      <c r="AW5" t="str">
        <f>IF(AND(AO6="*",OR(AP5="*",AQ5="*",AR5="*",AS5="*")),1,IF(AND(AS5="*",OR(AO6="*",AP6="*",AQ6="*",AR6="*")),1,""))</f>
        <v/>
      </c>
      <c r="AX5" t="str">
        <f>IF(AND(AP5="*",OR(AP6="*",AQ6="*",AR6="*")),1,IF(AND(AQ5="*",OR(AP6="*",AQ6="*",AR6="*")),1,IF(AND(AR5="*",OR(AP6="*",AQ6="*",AR6="*")),1,"")))</f>
        <v/>
      </c>
      <c r="AY5" t="str">
        <f>IF(AND(AO5="*",AO6="*"),1,"")</f>
        <v/>
      </c>
      <c r="BF5" t="str">
        <f>IF(AND(BA5="*",OR(BB6="*",BC6="*",BD6="*")), 1,"")</f>
        <v/>
      </c>
      <c r="BG5" t="str">
        <f>IF(AND(BA5="*",BE6="*"),1,"")</f>
        <v/>
      </c>
      <c r="BH5" t="str">
        <f>IF(AND(BE6="*", OR(BB5="*", BC5="*",BD5="*")),1,"")</f>
        <v/>
      </c>
      <c r="BI5" t="str">
        <f>IF(AND(BA6="*",OR(BB5="*",BC5="*",BD5="*",BE5="*")),1,IF(AND(BE5="*",OR(BA6="*",BB6="*",BC6="*",BD6="*")),1,""))</f>
        <v/>
      </c>
      <c r="BJ5" t="str">
        <f>IF(AND(BB5="*",OR(BB6="*",BC6="*",BD6="*")),1,IF(AND(BC5="*",OR(BB6="*",BC6="*",BD6="*")),1,IF(AND(BD5="*",OR(BB6="*",BC6="*",BD6="*")),1,"")))</f>
        <v/>
      </c>
      <c r="BK5" t="str">
        <f>IF(AND(BA5="*",BA6="*"),1,"")</f>
        <v/>
      </c>
      <c r="BS5" t="str">
        <f>IF(AND(BM5="*",OR(BN6="*",BO6="*",BP6="*")), 1,"")</f>
        <v/>
      </c>
      <c r="BT5" t="str">
        <f>IF(AND(BM5="*",BQ6="*"),1,"")</f>
        <v/>
      </c>
      <c r="BU5" t="str">
        <f>IF(AND(BQ6="*", OR(BN5="*", BO5="*",BP5="*")),1,"")</f>
        <v/>
      </c>
      <c r="BV5" t="str">
        <f>IF(AND(BM6="*",OR(BN5="*",BO5="*",BP5="*",BQ5="*")),1,IF(AND(BQ5="*",OR(BM6="*",BN6="*",BO6="*",BP6="*")),1,""))</f>
        <v/>
      </c>
      <c r="BW5" t="str">
        <f>IF(AND(BN5="*",OR(BN6="*",BO6="*",BP6="*")),1,IF(AND(BO5="*",OR(BN6="*",BO6="*",BP6="*")),1,IF(AND(BP5="*",OR(BN6="*",BO6="*",BP6="*")),1,"")))</f>
        <v/>
      </c>
      <c r="BX5" t="str">
        <f>IF(AND(BM5="*",BM6="*"),1,"")</f>
        <v/>
      </c>
      <c r="CE5" t="str">
        <f>IF(AND(BZ5="*",OR(CA6="*",CB6="*",CC6="*")), 1,"")</f>
        <v/>
      </c>
      <c r="CF5" t="str">
        <f>IF(AND(BZ5="*",CD6="*"),1,"")</f>
        <v/>
      </c>
      <c r="CG5" t="str">
        <f>IF(AND(CD6="*", OR(CA5="*", CB5="*",CC5="*")),1,"")</f>
        <v/>
      </c>
      <c r="CH5" t="str">
        <f>IF(AND(BZ6="*",OR(CA5="*",CB5="*",CC5="*",CD5="*")),1,IF(AND(CD5="*",OR(BZ6="*",CA6="*",CB6="*",CC6="*")),1,""))</f>
        <v/>
      </c>
      <c r="CI5" t="str">
        <f>IF(AND(CA5="*",OR(CA6="*",CB6="*",CC6="*")),1,IF(AND(CB5="*",OR(CA6="*",CB6="*",CC6="*")),1,IF(AND(CC5="*",OR(CA6="*",CB6="*",CC6="*")),1,"")))</f>
        <v/>
      </c>
      <c r="CJ5" t="str">
        <f>IF(AND(BZ5="*",BZ6="*"),1,"")</f>
        <v/>
      </c>
      <c r="CQ5" t="str">
        <f>IF(AND(CL5="*",OR(CM6="*",CN6="*",CO6="*")), 1,"")</f>
        <v/>
      </c>
      <c r="CR5" t="str">
        <f>IF(AND(CL5="*",CP6="*"),1,"")</f>
        <v/>
      </c>
      <c r="CS5" t="str">
        <f>IF(AND(CP6="*", OR(CM5="*", CN5="*",CO5="*")),1,"")</f>
        <v/>
      </c>
      <c r="CT5" t="str">
        <f>IF(AND(CL6="*",OR(CM5="*",CN5="*",CO5="*",CP5="*")),1,IF(AND(CP5="*",OR(CL6="*",CM6="*",CN6="*",CO6="*")),1,""))</f>
        <v/>
      </c>
      <c r="CU5" t="str">
        <f>IF(AND(CM5="*",OR(CM6="*",CN6="*",CO6="*")),1,IF(AND(CN5="*",OR(CM6="*",CN6="*",CO6="*")),1,IF(AND(CO5="*",OR(CM6="*",CN6="*",CO6="*")),1,"")))</f>
        <v/>
      </c>
      <c r="CV5" t="str">
        <f>IF(AND(CL5="*",CL6="*"),1,"")</f>
        <v/>
      </c>
      <c r="DC5" t="str">
        <f>IF(AND(CX5="*",OR(CY6="*",CZ6="*",DA6="*")), 1,"")</f>
        <v/>
      </c>
      <c r="DD5" t="str">
        <f>IF(AND(CX5="*",DB6="*"),1,"")</f>
        <v/>
      </c>
      <c r="DE5" t="str">
        <f>IF(AND(DB6="*", OR(CY5="*", CZ5="*",DA5="*")),1,"")</f>
        <v/>
      </c>
      <c r="DF5" t="str">
        <f>IF(AND(CX6="*",OR(CY5="*",CZ5="*",DA5="*",DB5="*")),1,IF(AND(DB5="*",OR(CX6="*",CY6="*",CZ6="*",DA6="*")),1,""))</f>
        <v/>
      </c>
      <c r="DG5" t="str">
        <f>IF(AND(CY5="*",OR(CY6="*",CZ6="*",DA6="*")),1,IF(AND(CZ5="*",OR(CY6="*",CZ6="*",DA6="*")),1,IF(AND(DA5="*",OR(CY6="*",CZ6="*",DA6="*")),1,"")))</f>
        <v/>
      </c>
      <c r="DH5" t="str">
        <f>IF(AND(CX5="*",CX6="*"),1,"")</f>
        <v/>
      </c>
      <c r="DO5" t="str">
        <f>IF(AND(DJ5="*",OR(DK6="*",DL6="*",DM6="*")), 1,"")</f>
        <v/>
      </c>
      <c r="DP5" t="str">
        <f>IF(AND(DJ5="*",DN6="*"),1,"")</f>
        <v/>
      </c>
      <c r="DQ5" t="str">
        <f>IF(AND(DN6="*", OR(DK5="*", DL5="*",DM5="*")),1,"")</f>
        <v/>
      </c>
      <c r="DR5" t="str">
        <f>IF(AND(DJ6="*",OR(DK5="*",DL5="*",DM5="*",DN5="*")),1,IF(AND(DN5="*",OR(DJ6="*",DK6="*",DL6="*",DM6="*")),1,""))</f>
        <v/>
      </c>
      <c r="DS5" t="str">
        <f>IF(AND(DK5="*",OR(DK6="*",DL6="*",DM6="*")),1,IF(AND(DL5="*",OR(DK6="*",DL6="*",DM6="*")),1,IF(AND(DM5="*",OR(DK6="*",DL6="*",DM6="*")),1,"")))</f>
        <v/>
      </c>
      <c r="DT5" t="str">
        <f>IF(AND(DJ5="*",DJ6="*"),1,"")</f>
        <v/>
      </c>
      <c r="EA5" t="str">
        <f>IF(AND(DV5="*",OR(DW6="*",DX6="*",DY6="*")), 1,"")</f>
        <v/>
      </c>
      <c r="EB5" t="str">
        <f>IF(AND(DV5="*",DZ6="*"),1,"")</f>
        <v/>
      </c>
      <c r="EC5" t="str">
        <f>IF(AND(DZ6="*", OR(DW5="*", DX5="*",DY5="*")),1,"")</f>
        <v/>
      </c>
      <c r="ED5" t="str">
        <f>IF(AND(DV6="*",OR(DW5="*",DX5="*",DY5="*",DZ5="*")),1,IF(AND(DZ5="*",OR(DV6="*",DW6="*",DX6="*",DY6="*")),1,""))</f>
        <v/>
      </c>
      <c r="EE5" t="str">
        <f>IF(AND(DW5="*",OR(DW6="*",DX6="*",DY6="*")),1,IF(AND(DX5="*",OR(DW6="*",DX6="*",DY6="*")),1,IF(AND(DY5="*",OR(DW6="*",DX6="*",DY6="*")),1,"")))</f>
        <v/>
      </c>
      <c r="EF5" t="str">
        <f>IF(AND(DV5="*",DV6="*"),1,"")</f>
        <v/>
      </c>
      <c r="EM5" t="str">
        <f>IF(AND(EH5="*",OR(EI6="*",EJ6="*",EK6="*")), 1,"")</f>
        <v/>
      </c>
      <c r="EN5" t="str">
        <f>IF(AND(EH5="*",EL6="*"),1,"")</f>
        <v/>
      </c>
      <c r="EO5" t="str">
        <f>IF(AND(EL6="*", OR(EI5="*", EJ5="*",EK5="*")),1,"")</f>
        <v/>
      </c>
      <c r="EP5" t="str">
        <f>IF(AND(EH6="*",OR(EI5="*",EJ5="*",EK5="*",EL5="*")),1,IF(AND(EL5="*",OR(EH6="*",EI6="*",EJ6="*",EK6="*")),1,""))</f>
        <v/>
      </c>
      <c r="EQ5" t="str">
        <f>IF(AND(EI5="*",OR(EI6="*",EJ6="*",EK6="*")),1,IF(AND(EJ5="*",OR(EI6="*",EJ6="*",EK6="*")),1,IF(AND(EK5="*",OR(EI6="*",EJ6="*",EK6="*")),1,"")))</f>
        <v/>
      </c>
      <c r="ER5" t="str">
        <f>IF(AND(EH5="*",EH6="*"),1,"")</f>
        <v/>
      </c>
      <c r="EY5" t="str">
        <f>IF(AND(ET5="*",OR(EU6="*",EV6="*",EW6="*")), 1,"")</f>
        <v/>
      </c>
      <c r="EZ5" t="str">
        <f>IF(AND(ET5="*",EX6="*"),1,"")</f>
        <v/>
      </c>
      <c r="FA5" t="str">
        <f>IF(AND(EX6="*", OR(EU5="*", EV5="*",EW5="*")),1,"")</f>
        <v/>
      </c>
      <c r="FB5" t="str">
        <f>IF(AND(ET6="*",OR(EU5="*",EV5="*",EW5="*",EX5="*")),1,IF(AND(EX5="*",OR(ET6="*",EU6="*",EV6="*",EW6="*")),1,""))</f>
        <v/>
      </c>
      <c r="FC5" t="str">
        <f>IF(AND(EU5="*",OR(EU6="*",EV6="*",EW6="*")),1,IF(AND(EV5="*",OR(EU6="*",EV6="*",EW6="*")),1,IF(AND(EW5="*",OR(EU6="*",EV6="*",EW6="*")),1,"")))</f>
        <v/>
      </c>
      <c r="FD5" t="str">
        <f>IF(AND(ET5="*",ET6="*"),1,"")</f>
        <v/>
      </c>
      <c r="FK5" t="str">
        <f>IF(AND(FF5="*",OR(FG6="*",FH6="*",FI6="*")), 1,"")</f>
        <v/>
      </c>
      <c r="FL5" t="str">
        <f>IF(AND(FF5="*",FJ6="*"),1,"")</f>
        <v/>
      </c>
      <c r="FM5" t="str">
        <f>IF(AND(FJ6="*", OR(FG5="*", FH5="*",FI5="*")),1,"")</f>
        <v/>
      </c>
      <c r="FN5" t="str">
        <f>IF(AND(FF6="*",OR(FG5="*",FH5="*",FI5="*",FJ5="*")),1,IF(AND(FJ5="*",OR(FF6="*",FG6="*",FH6="*",FI6="*")),1,""))</f>
        <v/>
      </c>
      <c r="FO5" t="str">
        <f>IF(AND(FG5="*",OR(FG6="*",FH6="*",FI6="*")),1,IF(AND(FH5="*",OR(FG6="*",FH6="*",FI6="*")),1,IF(AND(FI5="*",OR(FG6="*",FH6="*",FI6="*")),1,"")))</f>
        <v/>
      </c>
      <c r="FP5" t="str">
        <f>IF(AND(FF5="*",FF6="*"),1,"")</f>
        <v/>
      </c>
      <c r="FW5" t="str">
        <f>IF(AND(FR5="*",OR(FS6="*",FT6="*",FU6="*")), 1,"")</f>
        <v/>
      </c>
      <c r="FX5" t="str">
        <f>IF(AND(FR5="*",FV6="*"),1,"")</f>
        <v/>
      </c>
      <c r="FY5" t="str">
        <f>IF(AND(FV6="*", OR(FS5="*", FT5="*",FU5="*")),1,"")</f>
        <v/>
      </c>
      <c r="FZ5" t="str">
        <f>IF(AND(FR6="*",OR(FS5="*",FT5="*",FU5="*",FV5="*")),1,IF(AND(FV5="*",OR(FR6="*",FS6="*",FT6="*",FU6="*")),1,""))</f>
        <v/>
      </c>
      <c r="GA5" t="str">
        <f>IF(AND(FS5="*",OR(FS6="*",FT6="*",FU6="*")),1,IF(AND(FT5="*",OR(FS6="*",FT6="*",FU6="*")),1,IF(AND(FU5="*",OR(FS6="*",FT6="*",FU6="*")),1,"")))</f>
        <v/>
      </c>
      <c r="GB5" t="str">
        <f>IF(AND(FR5="*",FR6="*"),1,"")</f>
        <v/>
      </c>
      <c r="GJ5" t="str">
        <f>IF(AND(GD5="*",OR(GE6="*",GF6="*",GG6="*")), 1,"")</f>
        <v/>
      </c>
      <c r="GK5" t="str">
        <f>IF(AND(GD5="*",GH6="*"),1,"")</f>
        <v/>
      </c>
      <c r="GL5" t="str">
        <f>IF(AND(GH6="*", OR(GE5="*", GF5="*",GG5="*")),1,"")</f>
        <v/>
      </c>
      <c r="GM5" t="str">
        <f>IF(AND(GD6="*",OR(GE5="*",GF5="*",GG5="*",GH5="*")),1,IF(AND(GH5="*",OR(GD6="*",GE6="*",GF6="*",GG6="*")),1,""))</f>
        <v/>
      </c>
      <c r="GN5" t="str">
        <f>IF(AND(GE5="*",OR(GE6="*",GF6="*",GG6="*")),1,IF(AND(GF5="*",OR(GE6="*",GF6="*",GG6="*")),1,IF(AND(GG5="*",OR(GE6="*",GF6="*",GG6="*")),1,"")))</f>
        <v/>
      </c>
      <c r="GO5" t="str">
        <f>IF(AND(GD5="*",GD6="*"),1,"")</f>
        <v/>
      </c>
      <c r="GV5" t="str">
        <f>IF(AND(GQ5="*",OR(GR6="*",GS6="*",GT6="*")), 1,"")</f>
        <v/>
      </c>
      <c r="GW5" t="str">
        <f>IF(AND(GQ5="*",GU6="*"),1,"")</f>
        <v/>
      </c>
      <c r="GX5" t="str">
        <f>IF(AND(GU6="*", OR(GR5="*", GS5="*",GT5="*")),1,"")</f>
        <v/>
      </c>
      <c r="GY5" t="str">
        <f>IF(AND(GQ6="*",OR(GR5="*",GS5="*",GT5="*",GU5="*")),1,IF(AND(GU5="*",OR(GQ6="*",GR6="*",GS6="*",GT6="*")),1,""))</f>
        <v/>
      </c>
      <c r="GZ5" t="str">
        <f>IF(AND(GR5="*",OR(GR6="*",GS6="*",GT6="*")),1,IF(AND(GS5="*",OR(GR6="*",GS6="*",GT6="*")),1,IF(AND(GT5="*",OR(GR6="*",GS6="*",GT6="*")),1,"")))</f>
        <v/>
      </c>
      <c r="HA5" t="str">
        <f>IF(AND(GQ5="*",GQ6="*"),1,"")</f>
        <v/>
      </c>
      <c r="HH5" t="str">
        <f>IF(AND(HC5="*",OR(HD6="*",HE6="*",HF6="*")), 1,"")</f>
        <v/>
      </c>
      <c r="HI5" t="str">
        <f>IF(AND(HC5="*",HG6="*"),1,"")</f>
        <v/>
      </c>
      <c r="HJ5" t="str">
        <f>IF(AND(HG6="*", OR(HD5="*", HE5="*",HF5="*")),1,"")</f>
        <v/>
      </c>
      <c r="HK5" t="str">
        <f>IF(AND(HC6="*",OR(HD5="*",HE5="*",HF5="*",HG5="*")),1,IF(AND(HG5="*",OR(HC6="*",HD6="*",HE6="*",HF6="*")),1,""))</f>
        <v/>
      </c>
      <c r="HL5" t="str">
        <f>IF(AND(HD5="*",OR(HD6="*",HE6="*",HF6="*")),1,IF(AND(HE5="*",OR(HD6="*",HE6="*",HF6="*")),1,IF(AND(HF5="*",OR(HD6="*",HE6="*",HF6="*")),1,"")))</f>
        <v/>
      </c>
      <c r="HM5" t="str">
        <f>IF(AND(HC5="*",HC6="*"),1,"")</f>
        <v/>
      </c>
      <c r="HT5" t="str">
        <f>IF(AND(HO5="*",OR(HP6="*",HQ6="*",HR6="*")), 1,"")</f>
        <v/>
      </c>
      <c r="HU5" t="str">
        <f>IF(AND(HO5="*",HS6="*"),1,"")</f>
        <v/>
      </c>
      <c r="HV5" t="str">
        <f>IF(AND(HS6="*", OR(HP5="*", HQ5="*",HR5="*")),1,"")</f>
        <v/>
      </c>
      <c r="HW5" t="str">
        <f>IF(AND(HO6="*",OR(HP5="*",HQ5="*",HR5="*",HS5="*")),1,IF(AND(HS5="*",OR(HO6="*",HP6="*",HQ6="*",HR6="*")),1,""))</f>
        <v/>
      </c>
      <c r="HX5" t="str">
        <f>IF(AND(HP5="*",OR(HP6="*",HQ6="*",HR6="*")),1,IF(AND(HQ5="*",OR(HP6="*",HQ6="*",HR6="*")),1,IF(AND(HR5="*",OR(HP6="*",HQ6="*",HR6="*")),1,"")))</f>
        <v/>
      </c>
      <c r="HY5" t="str">
        <f>IF(AND(HO5="*",HO6="*"),1,"")</f>
        <v/>
      </c>
      <c r="IF5" t="str">
        <f>IF(AND(IA5="*",OR(IB6="*",IC6="*",ID6="*")), 1,"")</f>
        <v/>
      </c>
      <c r="IG5" t="str">
        <f>IF(AND(IA5="*",IE6="*"),1,"")</f>
        <v/>
      </c>
      <c r="IH5" t="str">
        <f>IF(AND(IE6="*", OR(IB5="*", IC5="*",ID5="*")),1,"")</f>
        <v/>
      </c>
      <c r="II5" t="str">
        <f>IF(AND(IA6="*",OR(IB5="*",IC5="*",ID5="*",IE5="*")),1,IF(AND(IE5="*",OR(IA6="*",IB6="*",IC6="*",ID6="*")),1,""))</f>
        <v/>
      </c>
      <c r="IJ5" t="str">
        <f>IF(AND(IB5="*",OR(IB6="*",IC6="*",ID6="*")),1,IF(AND(IC5="*",OR(IB6="*",IC6="*",ID6="*")),1,IF(AND(ID5="*",OR(IB6="*",IC6="*",ID6="*")),1,"")))</f>
        <v/>
      </c>
      <c r="IK5" t="str">
        <f>IF(AND(IA5="*",IA6="*"),1,"")</f>
        <v/>
      </c>
      <c r="IL5">
        <f>COUNT(J5,V5,AH5,AT5,BF5,BS5,CE5,CQ5,DC5,DO5,EA5,EM5,EY5,FK5,FW5,GJ5,GV5,HH5,HT5,IF5)</f>
        <v>0</v>
      </c>
      <c r="IM5">
        <f>COUNT(K5,W5,AI5,AU5,BG5,BT5,CF5,CR5,DD5,DP5,EB5,EN5,EZ5,FL5,FX5,GK5,GW5,HI5,HU5,IG5)</f>
        <v>0</v>
      </c>
      <c r="IN5">
        <f>COUNT(L5,X5,AJ5,AV5,BH5,BU5,CG5,CS5,DE5,DQ5,EC5,EO5,FA5,FM5,FY5,GL5,GX5,HJ5,HV5,IH5)</f>
        <v>0</v>
      </c>
      <c r="IO5">
        <f>COUNT(M5,Y5,AK5,AW5,BI5,BV5,CH5,CT5,DF5,DR5,ED5,EP5,FB5,FN5,FZ5,GM5,GY5,HK5,HW5,II5)</f>
        <v>0</v>
      </c>
      <c r="IP5">
        <f>COUNT(N5,Z5,AL5,AX5,BJ5,BW5,CI5,CU5,DG5,DS5,EE5,EQ5,FC5,FO5,GA5,GN5,GZ5,HL5,HX5,IJ5)</f>
        <v>0</v>
      </c>
      <c r="IQ5">
        <f>COUNT(O5,AA5,AM5,AY5,BK5,BX5,CJ5,CV5,DH5,DT5,EF5,ER5,FD5,FP5,GB5,GO5,HA5,HM5,HY5,IK5)</f>
        <v>0</v>
      </c>
    </row>
    <row r="6" ht="15" customHeight="1">
      <c r="D6" t="str">
        <v>부정적 질문</v>
      </c>
    </row>
    <row r="7" ht="15" customHeight="1">
      <c r="B7">
        <v>3</v>
      </c>
      <c r="C7">
        <f>고객요구사항도출표!C7</f>
        <v>0</v>
      </c>
      <c r="D7" t="str">
        <v>긍정적 질문</v>
      </c>
      <c r="J7" t="str">
        <f>IF(AND(E7="*",OR(F8="*",G8="*",H8="*")), 1,"")</f>
        <v/>
      </c>
      <c r="K7" t="str">
        <f>IF(AND(E7="*",I8="*"),1,"")</f>
        <v/>
      </c>
      <c r="L7" t="str">
        <f>IF(AND(I8="*", OR(F7="*", G7="*",H7="*")),1,"")</f>
        <v/>
      </c>
      <c r="M7" t="str">
        <f>IF(AND(E8="*",OR(F7="*",G7="*",H7="*",I7="*")),1,IF(AND(I7="*",OR(E8="*",F8="*",G8="*",H8="*")),1,""))</f>
        <v/>
      </c>
      <c r="N7" t="str">
        <f>IF(AND(F7="*",OR(F8="*",G8="*",H8="*")),1,IF(AND(G7="*",OR(F8="*",G8="*",H8="*")),1,IF(AND(H7="*",OR(F8="*",G8="*",H8="*")),1,"")))</f>
        <v/>
      </c>
      <c r="O7" t="str">
        <f>IF(AND(E7="*",E8="*"),1,"")</f>
        <v/>
      </c>
      <c r="V7" t="str">
        <f>IF(AND(Q7="*",OR(R8="*",S8="*",T8="*")), 1,"")</f>
        <v/>
      </c>
      <c r="W7" t="str">
        <f>IF(AND(Q7="*",U8="*"),1,"")</f>
        <v/>
      </c>
      <c r="X7" t="str">
        <f>IF(AND(U8="*", OR(R7="*", S7="*",T7="*")),1,"")</f>
        <v/>
      </c>
      <c r="Y7" t="str">
        <f>IF(AND(Q8="*",OR(R7="*",S7="*",T7="*",U7="*")),1,IF(AND(U7="*",OR(Q8="*",R8="*",S8="*",T8="*")),1,""))</f>
        <v/>
      </c>
      <c r="Z7" t="str">
        <f>IF(AND(R7="*",OR(R8="*",S8="*",T8="*")),1,IF(AND(S7="*",OR(R8="*",S8="*",T8="*")),1,IF(AND(T7="*",OR(R8="*",S8="*",T8="*")),1,"")))</f>
        <v/>
      </c>
      <c r="AA7" t="str">
        <f>IF(AND(Q7="*",Q8="*"),1,"")</f>
        <v/>
      </c>
      <c r="AH7" t="str">
        <f>IF(AND(AC7="*",OR(AD8="*",AE8="*",AF8="*")), 1,"")</f>
        <v/>
      </c>
      <c r="AI7" t="str">
        <f>IF(AND(AC7="*",AG8="*"),1,"")</f>
        <v/>
      </c>
      <c r="AJ7" t="str">
        <f>IF(AND(AG8="*", OR(AD7="*", AE7="*",AF7="*")),1,"")</f>
        <v/>
      </c>
      <c r="AK7" t="str">
        <f>IF(AND(AC8="*",OR(AD7="*",AE7="*",AF7="*",AG7="*")),1,IF(AND(AG7="*",OR(AC8="*",AD8="*",AE8="*",AF8="*")),1,""))</f>
        <v/>
      </c>
      <c r="AL7" t="str">
        <f>IF(AND(AD7="*",OR(AD8="*",AE8="*",AF8="*")),1,IF(AND(AE7="*",OR(AD8="*",AE8="*",AF8="*")),1,IF(AND(AF7="*",OR(AD8="*",AE8="*",AF8="*")),1,"")))</f>
        <v/>
      </c>
      <c r="AM7" t="str">
        <f>IF(AND(AC7="*",AC8="*"),1,"")</f>
        <v/>
      </c>
      <c r="AT7" t="str">
        <f>IF(AND(AO7="*",OR(AP8="*",AQ8="*",AR8="*")), 1,"")</f>
        <v/>
      </c>
      <c r="AU7" t="str">
        <f>IF(AND(AO7="*",AS8="*"),1,"")</f>
        <v/>
      </c>
      <c r="AV7" t="str">
        <f>IF(AND(AS8="*", OR(AP7="*", AQ7="*",AR7="*")),1,"")</f>
        <v/>
      </c>
      <c r="AW7" t="str">
        <f>IF(AND(AO8="*",OR(AP7="*",AQ7="*",AR7="*",AS7="*")),1,IF(AND(AS7="*",OR(AO8="*",AP8="*",AQ8="*",AR8="*")),1,""))</f>
        <v/>
      </c>
      <c r="AX7" t="str">
        <f>IF(AND(AP7="*",OR(AP8="*",AQ8="*",AR8="*")),1,IF(AND(AQ7="*",OR(AP8="*",AQ8="*",AR8="*")),1,IF(AND(AR7="*",OR(AP8="*",AQ8="*",AR8="*")),1,"")))</f>
        <v/>
      </c>
      <c r="AY7" t="str">
        <f>IF(AND(AO7="*",AO8="*"),1,"")</f>
        <v/>
      </c>
      <c r="BF7" t="str">
        <f>IF(AND(BA7="*",OR(BB8="*",BC8="*",BD8="*")), 1,"")</f>
        <v/>
      </c>
      <c r="BG7" t="str">
        <f>IF(AND(BA7="*",BE8="*"),1,"")</f>
        <v/>
      </c>
      <c r="BH7" t="str">
        <f>IF(AND(BE8="*", OR(BB7="*", BC7="*",BD7="*")),1,"")</f>
        <v/>
      </c>
      <c r="BI7" t="str">
        <f>IF(AND(BA8="*",OR(BB7="*",BC7="*",BD7="*",BE7="*")),1,IF(AND(BE7="*",OR(BA8="*",BB8="*",BC8="*",BD8="*")),1,""))</f>
        <v/>
      </c>
      <c r="BJ7" t="str">
        <f>IF(AND(BB7="*",OR(BB8="*",BC8="*",BD8="*")),1,IF(AND(BC7="*",OR(BB8="*",BC8="*",BD8="*")),1,IF(AND(BD7="*",OR(BB8="*",BC8="*",BD8="*")),1,"")))</f>
        <v/>
      </c>
      <c r="BK7" t="str">
        <f>IF(AND(BA7="*",BA8="*"),1,"")</f>
        <v/>
      </c>
      <c r="BS7" t="str">
        <f>IF(AND(BM7="*",OR(BN8="*",BO8="*",BP8="*")), 1,"")</f>
        <v/>
      </c>
      <c r="BT7" t="str">
        <f>IF(AND(BM7="*",BQ8="*"),1,"")</f>
        <v/>
      </c>
      <c r="BU7" t="str">
        <f>IF(AND(BQ8="*", OR(BN7="*", BO7="*",BP7="*")),1,"")</f>
        <v/>
      </c>
      <c r="BV7" t="str">
        <f>IF(AND(BM8="*",OR(BN7="*",BO7="*",BP7="*",BQ7="*")),1,IF(AND(BQ7="*",OR(BM8="*",BN8="*",BO8="*",BP8="*")),1,""))</f>
        <v/>
      </c>
      <c r="BW7" t="str">
        <f>IF(AND(BN7="*",OR(BN8="*",BO8="*",BP8="*")),1,IF(AND(BO7="*",OR(BN8="*",BO8="*",BP8="*")),1,IF(AND(BP7="*",OR(BN8="*",BO8="*",BP8="*")),1,"")))</f>
        <v/>
      </c>
      <c r="BX7" t="str">
        <f>IF(AND(BM7="*",BM8="*"),1,"")</f>
        <v/>
      </c>
      <c r="CE7" t="str">
        <f>IF(AND(BZ7="*",OR(CA8="*",CB8="*",CC8="*")), 1,"")</f>
        <v/>
      </c>
      <c r="CF7" t="str">
        <f>IF(AND(BZ7="*",CD8="*"),1,"")</f>
        <v/>
      </c>
      <c r="CG7" t="str">
        <f>IF(AND(CD8="*", OR(CA7="*", CB7="*",CC7="*")),1,"")</f>
        <v/>
      </c>
      <c r="CH7" t="str">
        <f>IF(AND(BZ8="*",OR(CA7="*",CB7="*",CC7="*",CD7="*")),1,IF(AND(CD7="*",OR(BZ8="*",CA8="*",CB8="*",CC8="*")),1,""))</f>
        <v/>
      </c>
      <c r="CI7" t="str">
        <f>IF(AND(CA7="*",OR(CA8="*",CB8="*",CC8="*")),1,IF(AND(CB7="*",OR(CA8="*",CB8="*",CC8="*")),1,IF(AND(CC7="*",OR(CA8="*",CB8="*",CC8="*")),1,"")))</f>
        <v/>
      </c>
      <c r="CJ7" t="str">
        <f>IF(AND(BZ7="*",BZ8="*"),1,"")</f>
        <v/>
      </c>
      <c r="CQ7" t="str">
        <f>IF(AND(CL7="*",OR(CM8="*",CN8="*",CO8="*")), 1,"")</f>
        <v/>
      </c>
      <c r="CR7" t="str">
        <f>IF(AND(CL7="*",CP8="*"),1,"")</f>
        <v/>
      </c>
      <c r="CS7" t="str">
        <f>IF(AND(CP8="*", OR(CM7="*", CN7="*",CO7="*")),1,"")</f>
        <v/>
      </c>
      <c r="CT7" t="str">
        <f>IF(AND(CL8="*",OR(CM7="*",CN7="*",CO7="*",CP7="*")),1,IF(AND(CP7="*",OR(CL8="*",CM8="*",CN8="*",CO8="*")),1,""))</f>
        <v/>
      </c>
      <c r="CU7" t="str">
        <f>IF(AND(CM7="*",OR(CM8="*",CN8="*",CO8="*")),1,IF(AND(CN7="*",OR(CM8="*",CN8="*",CO8="*")),1,IF(AND(CO7="*",OR(CM8="*",CN8="*",CO8="*")),1,"")))</f>
        <v/>
      </c>
      <c r="CV7" t="str">
        <f>IF(AND(CL7="*",CL8="*"),1,"")</f>
        <v/>
      </c>
      <c r="DC7" t="str">
        <f>IF(AND(CX7="*",OR(CY8="*",CZ8="*",DA8="*")), 1,"")</f>
        <v/>
      </c>
      <c r="DD7" t="str">
        <f>IF(AND(CX7="*",DB8="*"),1,"")</f>
        <v/>
      </c>
      <c r="DE7" t="str">
        <f>IF(AND(DB8="*", OR(CY7="*", CZ7="*",DA7="*")),1,"")</f>
        <v/>
      </c>
      <c r="DF7" t="str">
        <f>IF(AND(CX8="*",OR(CY7="*",CZ7="*",DA7="*",DB7="*")),1,IF(AND(DB7="*",OR(CX8="*",CY8="*",CZ8="*",DA8="*")),1,""))</f>
        <v/>
      </c>
      <c r="DG7" t="str">
        <f>IF(AND(CY7="*",OR(CY8="*",CZ8="*",DA8="*")),1,IF(AND(CZ7="*",OR(CY8="*",CZ8="*",DA8="*")),1,IF(AND(DA7="*",OR(CY8="*",CZ8="*",DA8="*")),1,"")))</f>
        <v/>
      </c>
      <c r="DH7" t="str">
        <f>IF(AND(CX7="*",CX8="*"),1,"")</f>
        <v/>
      </c>
      <c r="DO7" t="str">
        <f>IF(AND(DJ7="*",OR(DK8="*",DL8="*",DM8="*")), 1,"")</f>
        <v/>
      </c>
      <c r="DP7" t="str">
        <f>IF(AND(DJ7="*",DN8="*"),1,"")</f>
        <v/>
      </c>
      <c r="DQ7" t="str">
        <f>IF(AND(DN8="*", OR(DK7="*", DL7="*",DM7="*")),1,"")</f>
        <v/>
      </c>
      <c r="DR7" t="str">
        <f>IF(AND(DJ8="*",OR(DK7="*",DL7="*",DM7="*",DN7="*")),1,IF(AND(DN7="*",OR(DJ8="*",DK8="*",DL8="*",DM8="*")),1,""))</f>
        <v/>
      </c>
      <c r="DS7" t="str">
        <f>IF(AND(DK7="*",OR(DK8="*",DL8="*",DM8="*")),1,IF(AND(DL7="*",OR(DK8="*",DL8="*",DM8="*")),1,IF(AND(DM7="*",OR(DK8="*",DL8="*",DM8="*")),1,"")))</f>
        <v/>
      </c>
      <c r="DT7" t="str">
        <f>IF(AND(DJ7="*",DJ8="*"),1,"")</f>
        <v/>
      </c>
      <c r="EA7" t="str">
        <f>IF(AND(DV7="*",OR(DW8="*",DX8="*",DY8="*")), 1,"")</f>
        <v/>
      </c>
      <c r="EB7" t="str">
        <f>IF(AND(DV7="*",DZ8="*"),1,"")</f>
        <v/>
      </c>
      <c r="EC7" t="str">
        <f>IF(AND(DZ8="*", OR(DW7="*", DX7="*",DY7="*")),1,"")</f>
        <v/>
      </c>
      <c r="ED7" t="str">
        <f>IF(AND(DV8="*",OR(DW7="*",DX7="*",DY7="*",DZ7="*")),1,IF(AND(DZ7="*",OR(DV8="*",DW8="*",DX8="*",DY8="*")),1,""))</f>
        <v/>
      </c>
      <c r="EE7" t="str">
        <f>IF(AND(DW7="*",OR(DW8="*",DX8="*",DY8="*")),1,IF(AND(DX7="*",OR(DW8="*",DX8="*",DY8="*")),1,IF(AND(DY7="*",OR(DW8="*",DX8="*",DY8="*")),1,"")))</f>
        <v/>
      </c>
      <c r="EF7" t="str">
        <f>IF(AND(DV7="*",DV8="*"),1,"")</f>
        <v/>
      </c>
      <c r="EM7" t="str">
        <f>IF(AND(EH7="*",OR(EI8="*",EJ8="*",EK8="*")), 1,"")</f>
        <v/>
      </c>
      <c r="EN7" t="str">
        <f>IF(AND(EH7="*",EL8="*"),1,"")</f>
        <v/>
      </c>
      <c r="EO7" t="str">
        <f>IF(AND(EL8="*", OR(EI7="*", EJ7="*",EK7="*")),1,"")</f>
        <v/>
      </c>
      <c r="EP7" t="str">
        <f>IF(AND(EH8="*",OR(EI7="*",EJ7="*",EK7="*",EL7="*")),1,IF(AND(EL7="*",OR(EH8="*",EI8="*",EJ8="*",EK8="*")),1,""))</f>
        <v/>
      </c>
      <c r="EQ7" t="str">
        <f>IF(AND(EI7="*",OR(EI8="*",EJ8="*",EK8="*")),1,IF(AND(EJ7="*",OR(EI8="*",EJ8="*",EK8="*")),1,IF(AND(EK7="*",OR(EI8="*",EJ8="*",EK8="*")),1,"")))</f>
        <v/>
      </c>
      <c r="ER7" t="str">
        <f>IF(AND(EH7="*",EH8="*"),1,"")</f>
        <v/>
      </c>
      <c r="EY7" t="str">
        <f>IF(AND(ET7="*",OR(EU8="*",EV8="*",EW8="*")), 1,"")</f>
        <v/>
      </c>
      <c r="EZ7" t="str">
        <f>IF(AND(ET7="*",EX8="*"),1,"")</f>
        <v/>
      </c>
      <c r="FA7" t="str">
        <f>IF(AND(EX8="*", OR(EU7="*", EV7="*",EW7="*")),1,"")</f>
        <v/>
      </c>
      <c r="FB7" t="str">
        <f>IF(AND(ET8="*",OR(EU7="*",EV7="*",EW7="*",EX7="*")),1,IF(AND(EX7="*",OR(ET8="*",EU8="*",EV8="*",EW8="*")),1,""))</f>
        <v/>
      </c>
      <c r="FC7" t="str">
        <f>IF(AND(EU7="*",OR(EU8="*",EV8="*",EW8="*")),1,IF(AND(EV7="*",OR(EU8="*",EV8="*",EW8="*")),1,IF(AND(EW7="*",OR(EU8="*",EV8="*",EW8="*")),1,"")))</f>
        <v/>
      </c>
      <c r="FD7" t="str">
        <f>IF(AND(ET7="*",ET8="*"),1,"")</f>
        <v/>
      </c>
      <c r="FK7" t="str">
        <f>IF(AND(FF7="*",OR(FG8="*",FH8="*",FI8="*")), 1,"")</f>
        <v/>
      </c>
      <c r="FL7" t="str">
        <f>IF(AND(FF7="*",FJ8="*"),1,"")</f>
        <v/>
      </c>
      <c r="FM7" t="str">
        <f>IF(AND(FJ8="*", OR(FG7="*", FH7="*",FI7="*")),1,"")</f>
        <v/>
      </c>
      <c r="FN7" t="str">
        <f>IF(AND(FF8="*",OR(FG7="*",FH7="*",FI7="*",FJ7="*")),1,IF(AND(FJ7="*",OR(FF8="*",FG8="*",FH8="*",FI8="*")),1,""))</f>
        <v/>
      </c>
      <c r="FO7" t="str">
        <f>IF(AND(FG7="*",OR(FG8="*",FH8="*",FI8="*")),1,IF(AND(FH7="*",OR(FG8="*",FH8="*",FI8="*")),1,IF(AND(FI7="*",OR(FG8="*",FH8="*",FI8="*")),1,"")))</f>
        <v/>
      </c>
      <c r="FP7" t="str">
        <f>IF(AND(FF7="*",FF8="*"),1,"")</f>
        <v/>
      </c>
      <c r="FW7" t="str">
        <f>IF(AND(FR7="*",OR(FS8="*",FT8="*",FU8="*")), 1,"")</f>
        <v/>
      </c>
      <c r="FX7" t="str">
        <f>IF(AND(FR7="*",FV8="*"),1,"")</f>
        <v/>
      </c>
      <c r="FY7" t="str">
        <f>IF(AND(FV8="*", OR(FS7="*", FT7="*",FU7="*")),1,"")</f>
        <v/>
      </c>
      <c r="FZ7" t="str">
        <f>IF(AND(FR8="*",OR(FS7="*",FT7="*",FU7="*",FV7="*")),1,IF(AND(FV7="*",OR(FR8="*",FS8="*",FT8="*",FU8="*")),1,""))</f>
        <v/>
      </c>
      <c r="GA7" t="str">
        <f>IF(AND(FS7="*",OR(FS8="*",FT8="*",FU8="*")),1,IF(AND(FT7="*",OR(FS8="*",FT8="*",FU8="*")),1,IF(AND(FU7="*",OR(FS8="*",FT8="*",FU8="*")),1,"")))</f>
        <v/>
      </c>
      <c r="GB7" t="str">
        <f>IF(AND(FR7="*",FR8="*"),1,"")</f>
        <v/>
      </c>
      <c r="GJ7" t="str">
        <f>IF(AND(GD7="*",OR(GE8="*",GF8="*",GG8="*")), 1,"")</f>
        <v/>
      </c>
      <c r="GK7" t="str">
        <f>IF(AND(GD7="*",GH8="*"),1,"")</f>
        <v/>
      </c>
      <c r="GL7" t="str">
        <f>IF(AND(GH8="*", OR(GE7="*", GF7="*",GG7="*")),1,"")</f>
        <v/>
      </c>
      <c r="GM7" t="str">
        <f>IF(AND(GD8="*",OR(GE7="*",GF7="*",GG7="*",GH7="*")),1,IF(AND(GH7="*",OR(GD8="*",GE8="*",GF8="*",GG8="*")),1,""))</f>
        <v/>
      </c>
      <c r="GN7" t="str">
        <f>IF(AND(GE7="*",OR(GE8="*",GF8="*",GG8="*")),1,IF(AND(GF7="*",OR(GE8="*",GF8="*",GG8="*")),1,IF(AND(GG7="*",OR(GE8="*",GF8="*",GG8="*")),1,"")))</f>
        <v/>
      </c>
      <c r="GO7" t="str">
        <f>IF(AND(GD7="*",GD8="*"),1,"")</f>
        <v/>
      </c>
      <c r="GV7" t="str">
        <f>IF(AND(GQ7="*",OR(GR8="*",GS8="*",GT8="*")), 1,"")</f>
        <v/>
      </c>
      <c r="GW7" t="str">
        <f>IF(AND(GQ7="*",GU8="*"),1,"")</f>
        <v/>
      </c>
      <c r="GX7" t="str">
        <f>IF(AND(GU8="*", OR(GR7="*", GS7="*",GT7="*")),1,"")</f>
        <v/>
      </c>
      <c r="GY7" t="str">
        <f>IF(AND(GQ8="*",OR(GR7="*",GS7="*",GT7="*",GU7="*")),1,IF(AND(GU7="*",OR(GQ8="*",GR8="*",GS8="*",GT8="*")),1,""))</f>
        <v/>
      </c>
      <c r="GZ7" t="str">
        <f>IF(AND(GR7="*",OR(GR8="*",GS8="*",GT8="*")),1,IF(AND(GS7="*",OR(GR8="*",GS8="*",GT8="*")),1,IF(AND(GT7="*",OR(GR8="*",GS8="*",GT8="*")),1,"")))</f>
        <v/>
      </c>
      <c r="HA7" t="str">
        <f>IF(AND(GQ7="*",GQ8="*"),1,"")</f>
        <v/>
      </c>
      <c r="HH7" t="str">
        <f>IF(AND(HC7="*",OR(HD8="*",HE8="*",HF8="*")), 1,"")</f>
        <v/>
      </c>
      <c r="HI7" t="str">
        <f>IF(AND(HC7="*",HG8="*"),1,"")</f>
        <v/>
      </c>
      <c r="HJ7" t="str">
        <f>IF(AND(HG8="*", OR(HD7="*", HE7="*",HF7="*")),1,"")</f>
        <v/>
      </c>
      <c r="HK7" t="str">
        <f>IF(AND(HC8="*",OR(HD7="*",HE7="*",HF7="*",HG7="*")),1,IF(AND(HG7="*",OR(HC8="*",HD8="*",HE8="*",HF8="*")),1,""))</f>
        <v/>
      </c>
      <c r="HL7" t="str">
        <f>IF(AND(HD7="*",OR(HD8="*",HE8="*",HF8="*")),1,IF(AND(HE7="*",OR(HD8="*",HE8="*",HF8="*")),1,IF(AND(HF7="*",OR(HD8="*",HE8="*",HF8="*")),1,"")))</f>
        <v/>
      </c>
      <c r="HM7" t="str">
        <f>IF(AND(HC7="*",HC8="*"),1,"")</f>
        <v/>
      </c>
      <c r="HT7" t="str">
        <f>IF(AND(HO7="*",OR(HP8="*",HQ8="*",HR8="*")), 1,"")</f>
        <v/>
      </c>
      <c r="HU7" t="str">
        <f>IF(AND(HO7="*",HS8="*"),1,"")</f>
        <v/>
      </c>
      <c r="HV7" t="str">
        <f>IF(AND(HS8="*", OR(HP7="*", HQ7="*",HR7="*")),1,"")</f>
        <v/>
      </c>
      <c r="HW7" t="str">
        <f>IF(AND(HO8="*",OR(HP7="*",HQ7="*",HR7="*",HS7="*")),1,IF(AND(HS7="*",OR(HO8="*",HP8="*",HQ8="*",HR8="*")),1,""))</f>
        <v/>
      </c>
      <c r="HX7" t="str">
        <f>IF(AND(HP7="*",OR(HP8="*",HQ8="*",HR8="*")),1,IF(AND(HQ7="*",OR(HP8="*",HQ8="*",HR8="*")),1,IF(AND(HR7="*",OR(HP8="*",HQ8="*",HR8="*")),1,"")))</f>
        <v/>
      </c>
      <c r="HY7" t="str">
        <f>IF(AND(HO7="*",HO8="*"),1,"")</f>
        <v/>
      </c>
      <c r="IF7" t="str">
        <f>IF(AND(IA7="*",OR(IB8="*",IC8="*",ID8="*")), 1,"")</f>
        <v/>
      </c>
      <c r="IG7" t="str">
        <f>IF(AND(IA7="*",IE8="*"),1,"")</f>
        <v/>
      </c>
      <c r="IH7" t="str">
        <f>IF(AND(IE8="*", OR(IB7="*", IC7="*",ID7="*")),1,"")</f>
        <v/>
      </c>
      <c r="II7" t="str">
        <f>IF(AND(IA8="*",OR(IB7="*",IC7="*",ID7="*",IE7="*")),1,IF(AND(IE7="*",OR(IA8="*",IB8="*",IC8="*",ID8="*")),1,""))</f>
        <v/>
      </c>
      <c r="IJ7" t="str">
        <f>IF(AND(IB7="*",OR(IB8="*",IC8="*",ID8="*")),1,IF(AND(IC7="*",OR(IB8="*",IC8="*",ID8="*")),1,IF(AND(ID7="*",OR(IB8="*",IC8="*",ID8="*")),1,"")))</f>
        <v/>
      </c>
      <c r="IK7" t="str">
        <f>IF(AND(IA7="*",IA8="*"),1,"")</f>
        <v/>
      </c>
      <c r="IL7">
        <f>COUNT(J7,V7,AH7,AT7,BF7,BS7,CE7,CQ7,DC7,DO7,EA7,EM7,EY7,FK7,FW7,GJ7,GV7,HH7,HT7,IF7)</f>
        <v>0</v>
      </c>
      <c r="IM7">
        <f>COUNT(K7,W7,AI7,AU7,BG7,BT7,CF7,CR7,DD7,DP7,EB7,EN7,EZ7,FL7,FX7,GK7,GW7,HI7,HU7,IG7)</f>
        <v>0</v>
      </c>
      <c r="IN7">
        <f>COUNT(L7,X7,AJ7,AV7,BH7,BU7,CG7,CS7,DE7,DQ7,EC7,EO7,FA7,FM7,FY7,GL7,GX7,HJ7,HV7,IH7)</f>
        <v>0</v>
      </c>
      <c r="IO7">
        <f>COUNT(M7,Y7,AK7,AW7,BI7,BV7,CH7,CT7,DF7,DR7,ED7,EP7,FB7,FN7,FZ7,GM7,GY7,HK7,HW7,II7)</f>
        <v>0</v>
      </c>
      <c r="IP7">
        <f>COUNT(N7,Z7,AL7,AX7,BJ7,BW7,CI7,CU7,DG7,DS7,EE7,EQ7,FC7,FO7,GA7,GN7,GZ7,HL7,HX7,IJ7)</f>
        <v>0</v>
      </c>
      <c r="IQ7">
        <f>COUNT(O7,AA7,AM7,AY7,BK7,BX7,CJ7,CV7,DH7,DT7,EF7,ER7,FD7,FP7,GB7,GO7,HA7,HM7,HY7,IK7)</f>
        <v>0</v>
      </c>
    </row>
    <row r="8" ht="15" customHeight="1">
      <c r="D8" t="str">
        <v>부정적 질문</v>
      </c>
    </row>
    <row r="9" ht="15" customHeight="1">
      <c r="B9">
        <v>4</v>
      </c>
      <c r="C9">
        <f>고객요구사항도출표!C8</f>
        <v>0</v>
      </c>
      <c r="D9" t="str">
        <v>긍정적 질문</v>
      </c>
      <c r="J9" t="str">
        <f>IF(AND(E9="*",OR(F10="*",G10="*",H10="*")), 1,"")</f>
        <v/>
      </c>
      <c r="K9" t="str">
        <f>IF(AND(E9="*",I10="*"),1,"")</f>
        <v/>
      </c>
      <c r="L9" t="str">
        <f>IF(AND(I10="*", OR(F9="*", G9="*",H9="*")),1,"")</f>
        <v/>
      </c>
      <c r="M9" t="str">
        <f>IF(AND(E10="*",OR(F9="*",G9="*",H9="*",I9="*")),1,IF(AND(I9="*",OR(E10="*",F10="*",G10="*",H10="*")),1,""))</f>
        <v/>
      </c>
      <c r="N9" t="str">
        <f>IF(AND(F9="*",OR(F10="*",G10="*",H10="*")),1,IF(AND(G9="*",OR(F10="*",G10="*",H10="*")),1,IF(AND(H9="*",OR(F10="*",G10="*",H10="*")),1,"")))</f>
        <v/>
      </c>
      <c r="O9" t="str">
        <f>IF(AND(E9="*",E10="*"),1,"")</f>
        <v/>
      </c>
      <c r="V9" t="str">
        <f>IF(AND(Q9="*",OR(R10="*",S10="*",T10="*")), 1,"")</f>
        <v/>
      </c>
      <c r="W9" t="str">
        <f>IF(AND(Q9="*",U10="*"),1,"")</f>
        <v/>
      </c>
      <c r="X9" t="str">
        <f>IF(AND(U10="*", OR(R9="*", S9="*",T9="*")),1,"")</f>
        <v/>
      </c>
      <c r="Y9" t="str">
        <f>IF(AND(Q10="*",OR(R9="*",S9="*",T9="*",U9="*")),1,IF(AND(U9="*",OR(Q10="*",R10="*",S10="*",T10="*")),1,""))</f>
        <v/>
      </c>
      <c r="Z9" t="str">
        <f>IF(AND(R9="*",OR(R10="*",S10="*",T10="*")),1,IF(AND(S9="*",OR(R10="*",S10="*",T10="*")),1,IF(AND(T9="*",OR(R10="*",S10="*",T10="*")),1,"")))</f>
        <v/>
      </c>
      <c r="AA9" t="str">
        <f>IF(AND(Q9="*",Q10="*"),1,"")</f>
        <v/>
      </c>
      <c r="AH9" t="str">
        <f>IF(AND(AC9="*",OR(AD10="*",AE10="*",AF10="*")), 1,"")</f>
        <v/>
      </c>
      <c r="AI9" t="str">
        <f>IF(AND(AC9="*",AG10="*"),1,"")</f>
        <v/>
      </c>
      <c r="AJ9" t="str">
        <f>IF(AND(AG10="*", OR(AD9="*", AE9="*",AF9="*")),1,"")</f>
        <v/>
      </c>
      <c r="AK9" t="str">
        <f>IF(AND(AC10="*",OR(AD9="*",AE9="*",AF9="*",AG9="*")),1,IF(AND(AG9="*",OR(AC10="*",AD10="*",AE10="*",AF10="*")),1,""))</f>
        <v/>
      </c>
      <c r="AL9" t="str">
        <f>IF(AND(AD9="*",OR(AD10="*",AE10="*",AF10="*")),1,IF(AND(AE9="*",OR(AD10="*",AE10="*",AF10="*")),1,IF(AND(AF9="*",OR(AD10="*",AE10="*",AF10="*")),1,"")))</f>
        <v/>
      </c>
      <c r="AM9" t="str">
        <f>IF(AND(AC9="*",AC10="*"),1,"")</f>
        <v/>
      </c>
      <c r="AT9" t="str">
        <f>IF(AND(AO9="*",OR(AP10="*",AQ10="*",AR10="*")), 1,"")</f>
        <v/>
      </c>
      <c r="AU9" t="str">
        <f>IF(AND(AO9="*",AS10="*"),1,"")</f>
        <v/>
      </c>
      <c r="AV9" t="str">
        <f>IF(AND(AS10="*", OR(AP9="*", AQ9="*",AR9="*")),1,"")</f>
        <v/>
      </c>
      <c r="AW9" t="str">
        <f>IF(AND(AO10="*",OR(AP9="*",AQ9="*",AR9="*",AS9="*")),1,IF(AND(AS9="*",OR(AO10="*",AP10="*",AQ10="*",AR10="*")),1,""))</f>
        <v/>
      </c>
      <c r="AX9" t="str">
        <f>IF(AND(AP9="*",OR(AP10="*",AQ10="*",AR10="*")),1,IF(AND(AQ9="*",OR(AP10="*",AQ10="*",AR10="*")),1,IF(AND(AR9="*",OR(AP10="*",AQ10="*",AR10="*")),1,"")))</f>
        <v/>
      </c>
      <c r="AY9" t="str">
        <f>IF(AND(AO9="*",AO10="*"),1,"")</f>
        <v/>
      </c>
      <c r="BF9" t="str">
        <f>IF(AND(BA9="*",OR(BB10="*",BC10="*",BD10="*")), 1,"")</f>
        <v/>
      </c>
      <c r="BG9" t="str">
        <f>IF(AND(BA9="*",BE10="*"),1,"")</f>
        <v/>
      </c>
      <c r="BH9" t="str">
        <f>IF(AND(BE10="*", OR(BB9="*", BC9="*",BD9="*")),1,"")</f>
        <v/>
      </c>
      <c r="BI9" t="str">
        <f>IF(AND(BA10="*",OR(BB9="*",BC9="*",BD9="*",BE9="*")),1,IF(AND(BE9="*",OR(BA10="*",BB10="*",BC10="*",BD10="*")),1,""))</f>
        <v/>
      </c>
      <c r="BJ9" t="str">
        <f>IF(AND(BB9="*",OR(BB10="*",BC10="*",BD10="*")),1,IF(AND(BC9="*",OR(BB10="*",BC10="*",BD10="*")),1,IF(AND(BD9="*",OR(BB10="*",BC10="*",BD10="*")),1,"")))</f>
        <v/>
      </c>
      <c r="BK9" t="str">
        <f>IF(AND(BA9="*",BA10="*"),1,"")</f>
        <v/>
      </c>
      <c r="BS9" t="str">
        <f>IF(AND(BM9="*",OR(BN10="*",BO10="*",BP10="*")), 1,"")</f>
        <v/>
      </c>
      <c r="BT9" t="str">
        <f>IF(AND(BM9="*",BQ10="*"),1,"")</f>
        <v/>
      </c>
      <c r="BU9" t="str">
        <f>IF(AND(BQ10="*", OR(BN9="*", BO9="*",BP9="*")),1,"")</f>
        <v/>
      </c>
      <c r="BV9" t="str">
        <f>IF(AND(BM10="*",OR(BN9="*",BO9="*",BP9="*",BQ9="*")),1,IF(AND(BQ9="*",OR(BM10="*",BN10="*",BO10="*",BP10="*")),1,""))</f>
        <v/>
      </c>
      <c r="BW9" t="str">
        <f>IF(AND(BN9="*",OR(BN10="*",BO10="*",BP10="*")),1,IF(AND(BO9="*",OR(BN10="*",BO10="*",BP10="*")),1,IF(AND(BP9="*",OR(BN10="*",BO10="*",BP10="*")),1,"")))</f>
        <v/>
      </c>
      <c r="BX9" t="str">
        <f>IF(AND(BM9="*",BM10="*"),1,"")</f>
        <v/>
      </c>
      <c r="CE9" t="str">
        <f>IF(AND(BZ9="*",OR(CA10="*",CB10="*",CC10="*")), 1,"")</f>
        <v/>
      </c>
      <c r="CF9" t="str">
        <f>IF(AND(BZ9="*",CD10="*"),1,"")</f>
        <v/>
      </c>
      <c r="CG9" t="str">
        <f>IF(AND(CD10="*", OR(CA9="*", CB9="*",CC9="*")),1,"")</f>
        <v/>
      </c>
      <c r="CH9" t="str">
        <f>IF(AND(BZ10="*",OR(CA9="*",CB9="*",CC9="*",CD9="*")),1,IF(AND(CD9="*",OR(BZ10="*",CA10="*",CB10="*",CC10="*")),1,""))</f>
        <v/>
      </c>
      <c r="CI9" t="str">
        <f>IF(AND(CA9="*",OR(CA10="*",CB10="*",CC10="*")),1,IF(AND(CB9="*",OR(CA10="*",CB10="*",CC10="*")),1,IF(AND(CC9="*",OR(CA10="*",CB10="*",CC10="*")),1,"")))</f>
        <v/>
      </c>
      <c r="CJ9" t="str">
        <f>IF(AND(BZ9="*",BZ10="*"),1,"")</f>
        <v/>
      </c>
      <c r="CQ9" t="str">
        <f>IF(AND(CL9="*",OR(CM10="*",CN10="*",CO10="*")), 1,"")</f>
        <v/>
      </c>
      <c r="CR9" t="str">
        <f>IF(AND(CL9="*",CP10="*"),1,"")</f>
        <v/>
      </c>
      <c r="CS9" t="str">
        <f>IF(AND(CP10="*", OR(CM9="*", CN9="*",CO9="*")),1,"")</f>
        <v/>
      </c>
      <c r="CT9" t="str">
        <f>IF(AND(CL10="*",OR(CM9="*",CN9="*",CO9="*",CP9="*")),1,IF(AND(CP9="*",OR(CL10="*",CM10="*",CN10="*",CO10="*")),1,""))</f>
        <v/>
      </c>
      <c r="CU9" t="str">
        <f>IF(AND(CM9="*",OR(CM10="*",CN10="*",CO10="*")),1,IF(AND(CN9="*",OR(CM10="*",CN10="*",CO10="*")),1,IF(AND(CO9="*",OR(CM10="*",CN10="*",CO10="*")),1,"")))</f>
        <v/>
      </c>
      <c r="CV9" t="str">
        <f>IF(AND(CL9="*",CL10="*"),1,"")</f>
        <v/>
      </c>
      <c r="DC9" t="str">
        <f>IF(AND(CX9="*",OR(CY10="*",CZ10="*",DA10="*")), 1,"")</f>
        <v/>
      </c>
      <c r="DD9" t="str">
        <f>IF(AND(CX9="*",DB10="*"),1,"")</f>
        <v/>
      </c>
      <c r="DE9" t="str">
        <f>IF(AND(DB10="*", OR(CY9="*", CZ9="*",DA9="*")),1,"")</f>
        <v/>
      </c>
      <c r="DF9" t="str">
        <f>IF(AND(CX10="*",OR(CY9="*",CZ9="*",DA9="*",DB9="*")),1,IF(AND(DB9="*",OR(CX10="*",CY10="*",CZ10="*",DA10="*")),1,""))</f>
        <v/>
      </c>
      <c r="DG9" t="str">
        <f>IF(AND(CY9="*",OR(CY10="*",CZ10="*",DA10="*")),1,IF(AND(CZ9="*",OR(CY10="*",CZ10="*",DA10="*")),1,IF(AND(DA9="*",OR(CY10="*",CZ10="*",DA10="*")),1,"")))</f>
        <v/>
      </c>
      <c r="DH9" t="str">
        <f>IF(AND(CX9="*",CX10="*"),1,"")</f>
        <v/>
      </c>
      <c r="DO9" t="str">
        <f>IF(AND(DJ9="*",OR(DK10="*",DL10="*",DM10="*")), 1,"")</f>
        <v/>
      </c>
      <c r="DP9" t="str">
        <f>IF(AND(DJ9="*",DN10="*"),1,"")</f>
        <v/>
      </c>
      <c r="DQ9" t="str">
        <f>IF(AND(DN10="*", OR(DK9="*", DL9="*",DM9="*")),1,"")</f>
        <v/>
      </c>
      <c r="DR9" t="str">
        <f>IF(AND(DJ10="*",OR(DK9="*",DL9="*",DM9="*",DN9="*")),1,IF(AND(DN9="*",OR(DJ10="*",DK10="*",DL10="*",DM10="*")),1,""))</f>
        <v/>
      </c>
      <c r="DS9" t="str">
        <f>IF(AND(DK9="*",OR(DK10="*",DL10="*",DM10="*")),1,IF(AND(DL9="*",OR(DK10="*",DL10="*",DM10="*")),1,IF(AND(DM9="*",OR(DK10="*",DL10="*",DM10="*")),1,"")))</f>
        <v/>
      </c>
      <c r="DT9" t="str">
        <f>IF(AND(DJ9="*",DJ10="*"),1,"")</f>
        <v/>
      </c>
      <c r="EA9" t="str">
        <f>IF(AND(DV9="*",OR(DW10="*",DX10="*",DY10="*")), 1,"")</f>
        <v/>
      </c>
      <c r="EB9" t="str">
        <f>IF(AND(DV9="*",DZ10="*"),1,"")</f>
        <v/>
      </c>
      <c r="EC9" t="str">
        <f>IF(AND(DZ10="*", OR(DW9="*", DX9="*",DY9="*")),1,"")</f>
        <v/>
      </c>
      <c r="ED9" t="str">
        <f>IF(AND(DV10="*",OR(DW9="*",DX9="*",DY9="*",DZ9="*")),1,IF(AND(DZ9="*",OR(DV10="*",DW10="*",DX10="*",DY10="*")),1,""))</f>
        <v/>
      </c>
      <c r="EE9" t="str">
        <f>IF(AND(DW9="*",OR(DW10="*",DX10="*",DY10="*")),1,IF(AND(DX9="*",OR(DW10="*",DX10="*",DY10="*")),1,IF(AND(DY9="*",OR(DW10="*",DX10="*",DY10="*")),1,"")))</f>
        <v/>
      </c>
      <c r="EF9" t="str">
        <f>IF(AND(DV9="*",DV10="*"),1,"")</f>
        <v/>
      </c>
      <c r="EM9" t="str">
        <f>IF(AND(EH9="*",OR(EI10="*",EJ10="*",EK10="*")), 1,"")</f>
        <v/>
      </c>
      <c r="EN9" t="str">
        <f>IF(AND(EH9="*",EL10="*"),1,"")</f>
        <v/>
      </c>
      <c r="EO9" t="str">
        <f>IF(AND(EL10="*", OR(EI9="*", EJ9="*",EK9="*")),1,"")</f>
        <v/>
      </c>
      <c r="EP9" t="str">
        <f>IF(AND(EH10="*",OR(EI9="*",EJ9="*",EK9="*",EL9="*")),1,IF(AND(EL9="*",OR(EH10="*",EI10="*",EJ10="*",EK10="*")),1,""))</f>
        <v/>
      </c>
      <c r="EQ9" t="str">
        <f>IF(AND(EI9="*",OR(EI10="*",EJ10="*",EK10="*")),1,IF(AND(EJ9="*",OR(EI10="*",EJ10="*",EK10="*")),1,IF(AND(EK9="*",OR(EI10="*",EJ10="*",EK10="*")),1,"")))</f>
        <v/>
      </c>
      <c r="ER9" t="str">
        <f>IF(AND(EH9="*",EH10="*"),1,"")</f>
        <v/>
      </c>
      <c r="EY9" t="str">
        <f>IF(AND(ET9="*",OR(EU10="*",EV10="*",EW10="*")), 1,"")</f>
        <v/>
      </c>
      <c r="EZ9" t="str">
        <f>IF(AND(ET9="*",EX10="*"),1,"")</f>
        <v/>
      </c>
      <c r="FA9" t="str">
        <f>IF(AND(EX10="*", OR(EU9="*", EV9="*",EW9="*")),1,"")</f>
        <v/>
      </c>
      <c r="FB9" t="str">
        <f>IF(AND(ET10="*",OR(EU9="*",EV9="*",EW9="*",EX9="*")),1,IF(AND(EX9="*",OR(ET10="*",EU10="*",EV10="*",EW10="*")),1,""))</f>
        <v/>
      </c>
      <c r="FC9" t="str">
        <f>IF(AND(EU9="*",OR(EU10="*",EV10="*",EW10="*")),1,IF(AND(EV9="*",OR(EU10="*",EV10="*",EW10="*")),1,IF(AND(EW9="*",OR(EU10="*",EV10="*",EW10="*")),1,"")))</f>
        <v/>
      </c>
      <c r="FD9" t="str">
        <f>IF(AND(ET9="*",ET10="*"),1,"")</f>
        <v/>
      </c>
      <c r="FK9" t="str">
        <f>IF(AND(FF9="*",OR(FG10="*",FH10="*",FI10="*")), 1,"")</f>
        <v/>
      </c>
      <c r="FL9" t="str">
        <f>IF(AND(FF9="*",FJ10="*"),1,"")</f>
        <v/>
      </c>
      <c r="FM9" t="str">
        <f>IF(AND(FJ10="*", OR(FG9="*", FH9="*",FI9="*")),1,"")</f>
        <v/>
      </c>
      <c r="FN9" t="str">
        <f>IF(AND(FF10="*",OR(FG9="*",FH9="*",FI9="*",FJ9="*")),1,IF(AND(FJ9="*",OR(FF10="*",FG10="*",FH10="*",FI10="*")),1,""))</f>
        <v/>
      </c>
      <c r="FO9" t="str">
        <f>IF(AND(FG9="*",OR(FG10="*",FH10="*",FI10="*")),1,IF(AND(FH9="*",OR(FG10="*",FH10="*",FI10="*")),1,IF(AND(FI9="*",OR(FG10="*",FH10="*",FI10="*")),1,"")))</f>
        <v/>
      </c>
      <c r="FP9" t="str">
        <f>IF(AND(FF9="*",FF10="*"),1,"")</f>
        <v/>
      </c>
      <c r="FW9" t="str">
        <f>IF(AND(FR9="*",OR(FS10="*",FT10="*",FU10="*")), 1,"")</f>
        <v/>
      </c>
      <c r="FX9" t="str">
        <f>IF(AND(FR9="*",FV10="*"),1,"")</f>
        <v/>
      </c>
      <c r="FY9" t="str">
        <f>IF(AND(FV10="*", OR(FS9="*", FT9="*",FU9="*")),1,"")</f>
        <v/>
      </c>
      <c r="FZ9" t="str">
        <f>IF(AND(FR10="*",OR(FS9="*",FT9="*",FU9="*",FV9="*")),1,IF(AND(FV9="*",OR(FR10="*",FS10="*",FT10="*",FU10="*")),1,""))</f>
        <v/>
      </c>
      <c r="GA9" t="str">
        <f>IF(AND(FS9="*",OR(FS10="*",FT10="*",FU10="*")),1,IF(AND(FT9="*",OR(FS10="*",FT10="*",FU10="*")),1,IF(AND(FU9="*",OR(FS10="*",FT10="*",FU10="*")),1,"")))</f>
        <v/>
      </c>
      <c r="GB9" t="str">
        <f>IF(AND(FR9="*",FR10="*"),1,"")</f>
        <v/>
      </c>
      <c r="GJ9" t="str">
        <f>IF(AND(GD9="*",OR(GE10="*",GF10="*",GG10="*")), 1,"")</f>
        <v/>
      </c>
      <c r="GK9" t="str">
        <f>IF(AND(GD9="*",GH10="*"),1,"")</f>
        <v/>
      </c>
      <c r="GL9" t="str">
        <f>IF(AND(GH10="*", OR(GE9="*", GF9="*",GG9="*")),1,"")</f>
        <v/>
      </c>
      <c r="GM9" t="str">
        <f>IF(AND(GD10="*",OR(GE9="*",GF9="*",GG9="*",GH9="*")),1,IF(AND(GH9="*",OR(GD10="*",GE10="*",GF10="*",GG10="*")),1,""))</f>
        <v/>
      </c>
      <c r="GN9" t="str">
        <f>IF(AND(GE9="*",OR(GE10="*",GF10="*",GG10="*")),1,IF(AND(GF9="*",OR(GE10="*",GF10="*",GG10="*")),1,IF(AND(GG9="*",OR(GE10="*",GF10="*",GG10="*")),1,"")))</f>
        <v/>
      </c>
      <c r="GO9" t="str">
        <f>IF(AND(GD9="*",GD10="*"),1,"")</f>
        <v/>
      </c>
      <c r="GV9" t="str">
        <f>IF(AND(GQ9="*",OR(GR10="*",GS10="*",GT10="*")), 1,"")</f>
        <v/>
      </c>
      <c r="GW9" t="str">
        <f>IF(AND(GQ9="*",GU10="*"),1,"")</f>
        <v/>
      </c>
      <c r="GX9" t="str">
        <f>IF(AND(GU10="*", OR(GR9="*", GS9="*",GT9="*")),1,"")</f>
        <v/>
      </c>
      <c r="GY9" t="str">
        <f>IF(AND(GQ10="*",OR(GR9="*",GS9="*",GT9="*",GU9="*")),1,IF(AND(GU9="*",OR(GQ10="*",GR10="*",GS10="*",GT10="*")),1,""))</f>
        <v/>
      </c>
      <c r="GZ9" t="str">
        <f>IF(AND(GR9="*",OR(GR10="*",GS10="*",GT10="*")),1,IF(AND(GS9="*",OR(GR10="*",GS10="*",GT10="*")),1,IF(AND(GT9="*",OR(GR10="*",GS10="*",GT10="*")),1,"")))</f>
        <v/>
      </c>
      <c r="HA9" t="str">
        <f>IF(AND(GQ9="*",GQ10="*"),1,"")</f>
        <v/>
      </c>
      <c r="HH9" t="str">
        <f>IF(AND(HC9="*",OR(HD10="*",HE10="*",HF10="*")), 1,"")</f>
        <v/>
      </c>
      <c r="HI9" t="str">
        <f>IF(AND(HC9="*",HG10="*"),1,"")</f>
        <v/>
      </c>
      <c r="HJ9" t="str">
        <f>IF(AND(HG10="*", OR(HD9="*", HE9="*",HF9="*")),1,"")</f>
        <v/>
      </c>
      <c r="HK9" t="str">
        <f>IF(AND(HC10="*",OR(HD9="*",HE9="*",HF9="*",HG9="*")),1,IF(AND(HG9="*",OR(HC10="*",HD10="*",HE10="*",HF10="*")),1,""))</f>
        <v/>
      </c>
      <c r="HL9" t="str">
        <f>IF(AND(HD9="*",OR(HD10="*",HE10="*",HF10="*")),1,IF(AND(HE9="*",OR(HD10="*",HE10="*",HF10="*")),1,IF(AND(HF9="*",OR(HD10="*",HE10="*",HF10="*")),1,"")))</f>
        <v/>
      </c>
      <c r="HM9" t="str">
        <f>IF(AND(HC9="*",HC10="*"),1,"")</f>
        <v/>
      </c>
      <c r="HT9" t="str">
        <f>IF(AND(HO9="*",OR(HP10="*",HQ10="*",HR10="*")), 1,"")</f>
        <v/>
      </c>
      <c r="HU9" t="str">
        <f>IF(AND(HO9="*",HS10="*"),1,"")</f>
        <v/>
      </c>
      <c r="HV9" t="str">
        <f>IF(AND(HS10="*", OR(HP9="*", HQ9="*",HR9="*")),1,"")</f>
        <v/>
      </c>
      <c r="HW9" t="str">
        <f>IF(AND(HO10="*",OR(HP9="*",HQ9="*",HR9="*",HS9="*")),1,IF(AND(HS9="*",OR(HO10="*",HP10="*",HQ10="*",HR10="*")),1,""))</f>
        <v/>
      </c>
      <c r="HX9" t="str">
        <f>IF(AND(HP9="*",OR(HP10="*",HQ10="*",HR10="*")),1,IF(AND(HQ9="*",OR(HP10="*",HQ10="*",HR10="*")),1,IF(AND(HR9="*",OR(HP10="*",HQ10="*",HR10="*")),1,"")))</f>
        <v/>
      </c>
      <c r="HY9" t="str">
        <f>IF(AND(HO9="*",HO10="*"),1,"")</f>
        <v/>
      </c>
      <c r="IF9" t="str">
        <f>IF(AND(IA9="*",OR(IB10="*",IC10="*",ID10="*")), 1,"")</f>
        <v/>
      </c>
      <c r="IG9" t="str">
        <f>IF(AND(IA9="*",IE10="*"),1,"")</f>
        <v/>
      </c>
      <c r="IH9" t="str">
        <f>IF(AND(IE10="*", OR(IB9="*", IC9="*",ID9="*")),1,"")</f>
        <v/>
      </c>
      <c r="II9" t="str">
        <f>IF(AND(IA10="*",OR(IB9="*",IC9="*",ID9="*",IE9="*")),1,IF(AND(IE9="*",OR(IA10="*",IB10="*",IC10="*",ID10="*")),1,""))</f>
        <v/>
      </c>
      <c r="IJ9" t="str">
        <f>IF(AND(IB9="*",OR(IB10="*",IC10="*",ID10="*")),1,IF(AND(IC9="*",OR(IB10="*",IC10="*",ID10="*")),1,IF(AND(ID9="*",OR(IB10="*",IC10="*",ID10="*")),1,"")))</f>
        <v/>
      </c>
      <c r="IK9" t="str">
        <f>IF(AND(IA9="*",IA10="*"),1,"")</f>
        <v/>
      </c>
      <c r="IL9">
        <f>COUNT(J9,V9,AH9,AT9,BF9,BS9,CE9,CQ9,DC9,DO9,EA9,EM9,EY9,FK9,FW9,GJ9,GV9,HH9,HT9,IF9)</f>
        <v>0</v>
      </c>
      <c r="IM9">
        <f>COUNT(K9,W9,AI9,AU9,BG9,BT9,CF9,CR9,DD9,DP9,EB9,EN9,EZ9,FL9,FX9,GK9,GW9,HI9,HU9,IG9)</f>
        <v>0</v>
      </c>
      <c r="IN9">
        <f>COUNT(L9,X9,AJ9,AV9,BH9,BU9,CG9,CS9,DE9,DQ9,EC9,EO9,FA9,FM9,FY9,GL9,GX9,HJ9,HV9,IH9)</f>
        <v>0</v>
      </c>
      <c r="IO9">
        <f>COUNT(M9,Y9,AK9,AW9,BI9,BV9,CH9,CT9,DF9,DR9,ED9,EP9,FB9,FN9,FZ9,GM9,GY9,HK9,HW9,II9)</f>
        <v>0</v>
      </c>
      <c r="IP9">
        <f>COUNT(N9,Z9,AL9,AX9,BJ9,BW9,CI9,CU9,DG9,DS9,EE9,EQ9,FC9,FO9,GA9,GN9,GZ9,HL9,HX9,IJ9)</f>
        <v>0</v>
      </c>
      <c r="IQ9">
        <f>COUNT(O9,AA9,AM9,AY9,BK9,BX9,CJ9,CV9,DH9,DT9,EF9,ER9,FD9,FP9,GB9,GO9,HA9,HM9,HY9,IK9)</f>
        <v>0</v>
      </c>
    </row>
    <row r="10" ht="15" customHeight="1">
      <c r="D10" t="str">
        <v>부정적 질문</v>
      </c>
    </row>
    <row r="11" ht="15" customHeight="1">
      <c r="B11">
        <v>5</v>
      </c>
      <c r="C11">
        <f>고객요구사항도출표!C9</f>
        <v>0</v>
      </c>
      <c r="D11" t="str">
        <v>긍정적 질문</v>
      </c>
      <c r="J11" t="str">
        <f>IF(AND(E11="*",OR(F12="*",G12="*",H12="*")), 1,"")</f>
        <v/>
      </c>
      <c r="K11" t="str">
        <f>IF(AND(E11="*",I12="*"),1,"")</f>
        <v/>
      </c>
      <c r="L11" t="str">
        <f>IF(AND(I12="*", OR(F11="*", G11="*",H11="*")),1,"")</f>
        <v/>
      </c>
      <c r="M11" t="str">
        <f>IF(AND(E12="*",OR(F11="*",G11="*",H11="*",I11="*")),1,IF(AND(I11="*",OR(E12="*",F12="*",G12="*",H12="*")),1,""))</f>
        <v/>
      </c>
      <c r="N11" t="str">
        <f>IF(AND(F11="*",OR(F12="*",G12="*",H12="*")),1,IF(AND(G11="*",OR(F12="*",G12="*",H12="*")),1,IF(AND(H11="*",OR(F12="*",G12="*",H12="*")),1,"")))</f>
        <v/>
      </c>
      <c r="O11" t="str">
        <f>IF(AND(E11="*",E12="*"),1,"")</f>
        <v/>
      </c>
      <c r="V11" t="str">
        <f>IF(AND(Q11="*",OR(R12="*",S12="*",T12="*")), 1,"")</f>
        <v/>
      </c>
      <c r="W11" t="str">
        <f>IF(AND(Q11="*",U12="*"),1,"")</f>
        <v/>
      </c>
      <c r="X11" t="str">
        <f>IF(AND(U12="*", OR(R11="*", S11="*",T11="*")),1,"")</f>
        <v/>
      </c>
      <c r="Y11" t="str">
        <f>IF(AND(Q12="*",OR(R11="*",S11="*",T11="*",U11="*")),1,IF(AND(U11="*",OR(Q12="*",R12="*",S12="*",T12="*")),1,""))</f>
        <v/>
      </c>
      <c r="Z11" t="str">
        <f>IF(AND(R11="*",OR(R12="*",S12="*",T12="*")),1,IF(AND(S11="*",OR(R12="*",S12="*",T12="*")),1,IF(AND(T11="*",OR(R12="*",S12="*",T12="*")),1,"")))</f>
        <v/>
      </c>
      <c r="AA11" t="str">
        <f>IF(AND(Q11="*",Q12="*"),1,"")</f>
        <v/>
      </c>
      <c r="AH11" t="str">
        <f>IF(AND(AC11="*",OR(AD12="*",AE12="*",AF12="*")), 1,"")</f>
        <v/>
      </c>
      <c r="AI11" t="str">
        <f>IF(AND(AC11="*",AG12="*"),1,"")</f>
        <v/>
      </c>
      <c r="AJ11" t="str">
        <f>IF(AND(AG12="*", OR(AD11="*", AE11="*",AF11="*")),1,"")</f>
        <v/>
      </c>
      <c r="AK11" t="str">
        <f>IF(AND(AC12="*",OR(AD11="*",AE11="*",AF11="*",AG11="*")),1,IF(AND(AG11="*",OR(AC12="*",AD12="*",AE12="*",AF12="*")),1,""))</f>
        <v/>
      </c>
      <c r="AL11" t="str">
        <f>IF(AND(AD11="*",OR(AD12="*",AE12="*",AF12="*")),1,IF(AND(AE11="*",OR(AD12="*",AE12="*",AF12="*")),1,IF(AND(AF11="*",OR(AD12="*",AE12="*",AF12="*")),1,"")))</f>
        <v/>
      </c>
      <c r="AM11" t="str">
        <f>IF(AND(AC11="*",AC12="*"),1,"")</f>
        <v/>
      </c>
      <c r="AT11" t="str">
        <f>IF(AND(AO11="*",OR(AP12="*",AQ12="*",AR12="*")), 1,"")</f>
        <v/>
      </c>
      <c r="AU11" t="str">
        <f>IF(AND(AO11="*",AS12="*"),1,"")</f>
        <v/>
      </c>
      <c r="AV11" t="str">
        <f>IF(AND(AS12="*", OR(AP11="*", AQ11="*",AR11="*")),1,"")</f>
        <v/>
      </c>
      <c r="AW11" t="str">
        <f>IF(AND(AO12="*",OR(AP11="*",AQ11="*",AR11="*",AS11="*")),1,IF(AND(AS11="*",OR(AO12="*",AP12="*",AQ12="*",AR12="*")),1,""))</f>
        <v/>
      </c>
      <c r="AX11" t="str">
        <f>IF(AND(AP11="*",OR(AP12="*",AQ12="*",AR12="*")),1,IF(AND(AQ11="*",OR(AP12="*",AQ12="*",AR12="*")),1,IF(AND(AR11="*",OR(AP12="*",AQ12="*",AR12="*")),1,"")))</f>
        <v/>
      </c>
      <c r="AY11" t="str">
        <f>IF(AND(AO11="*",AO12="*"),1,"")</f>
        <v/>
      </c>
      <c r="BF11" t="str">
        <f>IF(AND(BA11="*",OR(BB12="*",BC12="*",BD12="*")), 1,"")</f>
        <v/>
      </c>
      <c r="BG11" t="str">
        <f>IF(AND(BA11="*",BE12="*"),1,"")</f>
        <v/>
      </c>
      <c r="BH11" t="str">
        <f>IF(AND(BE12="*", OR(BB11="*", BC11="*",BD11="*")),1,"")</f>
        <v/>
      </c>
      <c r="BI11" t="str">
        <f>IF(AND(BA12="*",OR(BB11="*",BC11="*",BD11="*",BE11="*")),1,IF(AND(BE11="*",OR(BA12="*",BB12="*",BC12="*",BD12="*")),1,""))</f>
        <v/>
      </c>
      <c r="BJ11" t="str">
        <f>IF(AND(BB11="*",OR(BB12="*",BC12="*",BD12="*")),1,IF(AND(BC11="*",OR(BB12="*",BC12="*",BD12="*")),1,IF(AND(BD11="*",OR(BB12="*",BC12="*",BD12="*")),1,"")))</f>
        <v/>
      </c>
      <c r="BK11" t="str">
        <f>IF(AND(BA11="*",BA12="*"),1,"")</f>
        <v/>
      </c>
      <c r="BS11" t="str">
        <f>IF(AND(BM11="*",OR(BN12="*",BO12="*",BP12="*")), 1,"")</f>
        <v/>
      </c>
      <c r="BT11" t="str">
        <f>IF(AND(BM11="*",BQ12="*"),1,"")</f>
        <v/>
      </c>
      <c r="BU11" t="str">
        <f>IF(AND(BQ12="*", OR(BN11="*", BO11="*",BP11="*")),1,"")</f>
        <v/>
      </c>
      <c r="BV11" t="str">
        <f>IF(AND(BM12="*",OR(BN11="*",BO11="*",BP11="*",BQ11="*")),1,IF(AND(BQ11="*",OR(BM12="*",BN12="*",BO12="*",BP12="*")),1,""))</f>
        <v/>
      </c>
      <c r="BW11" t="str">
        <f>IF(AND(BN11="*",OR(BN12="*",BO12="*",BP12="*")),1,IF(AND(BO11="*",OR(BN12="*",BO12="*",BP12="*")),1,IF(AND(BP11="*",OR(BN12="*",BO12="*",BP12="*")),1,"")))</f>
        <v/>
      </c>
      <c r="BX11" t="str">
        <f>IF(AND(BM11="*",BM12="*"),1,"")</f>
        <v/>
      </c>
      <c r="CE11" t="str">
        <f>IF(AND(BZ11="*",OR(CA12="*",CB12="*",CC12="*")), 1,"")</f>
        <v/>
      </c>
      <c r="CF11" t="str">
        <f>IF(AND(BZ11="*",CD12="*"),1,"")</f>
        <v/>
      </c>
      <c r="CG11" t="str">
        <f>IF(AND(CD12="*", OR(CA11="*", CB11="*",CC11="*")),1,"")</f>
        <v/>
      </c>
      <c r="CH11" t="str">
        <f>IF(AND(BZ12="*",OR(CA11="*",CB11="*",CC11="*",CD11="*")),1,IF(AND(CD11="*",OR(BZ12="*",CA12="*",CB12="*",CC12="*")),1,""))</f>
        <v/>
      </c>
      <c r="CI11" t="str">
        <f>IF(AND(CA11="*",OR(CA12="*",CB12="*",CC12="*")),1,IF(AND(CB11="*",OR(CA12="*",CB12="*",CC12="*")),1,IF(AND(CC11="*",OR(CA12="*",CB12="*",CC12="*")),1,"")))</f>
        <v/>
      </c>
      <c r="CJ11" t="str">
        <f>IF(AND(BZ11="*",BZ12="*"),1,"")</f>
        <v/>
      </c>
      <c r="CQ11" t="str">
        <f>IF(AND(CL11="*",OR(CM12="*",CN12="*",CO12="*")), 1,"")</f>
        <v/>
      </c>
      <c r="CR11" t="str">
        <f>IF(AND(CL11="*",CP12="*"),1,"")</f>
        <v/>
      </c>
      <c r="CS11" t="str">
        <f>IF(AND(CP12="*", OR(CM11="*", CN11="*",CO11="*")),1,"")</f>
        <v/>
      </c>
      <c r="CT11" t="str">
        <f>IF(AND(CL12="*",OR(CM11="*",CN11="*",CO11="*",CP11="*")),1,IF(AND(CP11="*",OR(CL12="*",CM12="*",CN12="*",CO12="*")),1,""))</f>
        <v/>
      </c>
      <c r="CU11" t="str">
        <f>IF(AND(CM11="*",OR(CM12="*",CN12="*",CO12="*")),1,IF(AND(CN11="*",OR(CM12="*",CN12="*",CO12="*")),1,IF(AND(CO11="*",OR(CM12="*",CN12="*",CO12="*")),1,"")))</f>
        <v/>
      </c>
      <c r="CV11" t="str">
        <f>IF(AND(CL11="*",CL12="*"),1,"")</f>
        <v/>
      </c>
      <c r="DC11" t="str">
        <f>IF(AND(CX11="*",OR(CY12="*",CZ12="*",DA12="*")), 1,"")</f>
        <v/>
      </c>
      <c r="DD11" t="str">
        <f>IF(AND(CX11="*",DB12="*"),1,"")</f>
        <v/>
      </c>
      <c r="DE11" t="str">
        <f>IF(AND(DB12="*", OR(CY11="*", CZ11="*",DA11="*")),1,"")</f>
        <v/>
      </c>
      <c r="DF11" t="str">
        <f>IF(AND(CX12="*",OR(CY11="*",CZ11="*",DA11="*",DB11="*")),1,IF(AND(DB11="*",OR(CX12="*",CY12="*",CZ12="*",DA12="*")),1,""))</f>
        <v/>
      </c>
      <c r="DG11" t="str">
        <f>IF(AND(CY11="*",OR(CY12="*",CZ12="*",DA12="*")),1,IF(AND(CZ11="*",OR(CY12="*",CZ12="*",DA12="*")),1,IF(AND(DA11="*",OR(CY12="*",CZ12="*",DA12="*")),1,"")))</f>
        <v/>
      </c>
      <c r="DH11" t="str">
        <f>IF(AND(CX11="*",CX12="*"),1,"")</f>
        <v/>
      </c>
      <c r="DO11" t="str">
        <f>IF(AND(DJ11="*",OR(DK12="*",DL12="*",DM12="*")), 1,"")</f>
        <v/>
      </c>
      <c r="DP11" t="str">
        <f>IF(AND(DJ11="*",DN12="*"),1,"")</f>
        <v/>
      </c>
      <c r="DQ11" t="str">
        <f>IF(AND(DN12="*", OR(DK11="*", DL11="*",DM11="*")),1,"")</f>
        <v/>
      </c>
      <c r="DR11" t="str">
        <f>IF(AND(DJ12="*",OR(DK11="*",DL11="*",DM11="*",DN11="*")),1,IF(AND(DN11="*",OR(DJ12="*",DK12="*",DL12="*",DM12="*")),1,""))</f>
        <v/>
      </c>
      <c r="DS11" t="str">
        <f>IF(AND(DK11="*",OR(DK12="*",DL12="*",DM12="*")),1,IF(AND(DL11="*",OR(DK12="*",DL12="*",DM12="*")),1,IF(AND(DM11="*",OR(DK12="*",DL12="*",DM12="*")),1,"")))</f>
        <v/>
      </c>
      <c r="DT11" t="str">
        <f>IF(AND(DJ11="*",DJ12="*"),1,"")</f>
        <v/>
      </c>
      <c r="EA11" t="str">
        <f>IF(AND(DV11="*",OR(DW12="*",DX12="*",DY12="*")), 1,"")</f>
        <v/>
      </c>
      <c r="EB11" t="str">
        <f>IF(AND(DV11="*",DZ12="*"),1,"")</f>
        <v/>
      </c>
      <c r="EC11" t="str">
        <f>IF(AND(DZ12="*", OR(DW11="*", DX11="*",DY11="*")),1,"")</f>
        <v/>
      </c>
      <c r="ED11" t="str">
        <f>IF(AND(DV12="*",OR(DW11="*",DX11="*",DY11="*",DZ11="*")),1,IF(AND(DZ11="*",OR(DV12="*",DW12="*",DX12="*",DY12="*")),1,""))</f>
        <v/>
      </c>
      <c r="EE11" t="str">
        <f>IF(AND(DW11="*",OR(DW12="*",DX12="*",DY12="*")),1,IF(AND(DX11="*",OR(DW12="*",DX12="*",DY12="*")),1,IF(AND(DY11="*",OR(DW12="*",DX12="*",DY12="*")),1,"")))</f>
        <v/>
      </c>
      <c r="EF11" t="str">
        <f>IF(AND(DV11="*",DV12="*"),1,"")</f>
        <v/>
      </c>
      <c r="EM11" t="str">
        <f>IF(AND(EH11="*",OR(EI12="*",EJ12="*",EK12="*")), 1,"")</f>
        <v/>
      </c>
      <c r="EN11" t="str">
        <f>IF(AND(EH11="*",EL12="*"),1,"")</f>
        <v/>
      </c>
      <c r="EO11" t="str">
        <f>IF(AND(EL12="*", OR(EI11="*", EJ11="*",EK11="*")),1,"")</f>
        <v/>
      </c>
      <c r="EP11" t="str">
        <f>IF(AND(EH12="*",OR(EI11="*",EJ11="*",EK11="*",EL11="*")),1,IF(AND(EL11="*",OR(EH12="*",EI12="*",EJ12="*",EK12="*")),1,""))</f>
        <v/>
      </c>
      <c r="EQ11" t="str">
        <f>IF(AND(EI11="*",OR(EI12="*",EJ12="*",EK12="*")),1,IF(AND(EJ11="*",OR(EI12="*",EJ12="*",EK12="*")),1,IF(AND(EK11="*",OR(EI12="*",EJ12="*",EK12="*")),1,"")))</f>
        <v/>
      </c>
      <c r="ER11" t="str">
        <f>IF(AND(EH11="*",EH12="*"),1,"")</f>
        <v/>
      </c>
      <c r="EY11" t="str">
        <f>IF(AND(ET11="*",OR(EU12="*",EV12="*",EW12="*")), 1,"")</f>
        <v/>
      </c>
      <c r="EZ11" t="str">
        <f>IF(AND(ET11="*",EX12="*"),1,"")</f>
        <v/>
      </c>
      <c r="FA11" t="str">
        <f>IF(AND(EX12="*", OR(EU11="*", EV11="*",EW11="*")),1,"")</f>
        <v/>
      </c>
      <c r="FB11" t="str">
        <f>IF(AND(ET12="*",OR(EU11="*",EV11="*",EW11="*",EX11="*")),1,IF(AND(EX11="*",OR(ET12="*",EU12="*",EV12="*",EW12="*")),1,""))</f>
        <v/>
      </c>
      <c r="FC11" t="str">
        <f>IF(AND(EU11="*",OR(EU12="*",EV12="*",EW12="*")),1,IF(AND(EV11="*",OR(EU12="*",EV12="*",EW12="*")),1,IF(AND(EW11="*",OR(EU12="*",EV12="*",EW12="*")),1,"")))</f>
        <v/>
      </c>
      <c r="FD11" t="str">
        <f>IF(AND(ET11="*",ET12="*"),1,"")</f>
        <v/>
      </c>
      <c r="FK11" t="str">
        <f>IF(AND(FF11="*",OR(FG12="*",FH12="*",FI12="*")), 1,"")</f>
        <v/>
      </c>
      <c r="FL11" t="str">
        <f>IF(AND(FF11="*",FJ12="*"),1,"")</f>
        <v/>
      </c>
      <c r="FM11" t="str">
        <f>IF(AND(FJ12="*", OR(FG11="*", FH11="*",FI11="*")),1,"")</f>
        <v/>
      </c>
      <c r="FN11" t="str">
        <f>IF(AND(FF12="*",OR(FG11="*",FH11="*",FI11="*",FJ11="*")),1,IF(AND(FJ11="*",OR(FF12="*",FG12="*",FH12="*",FI12="*")),1,""))</f>
        <v/>
      </c>
      <c r="FO11" t="str">
        <f>IF(AND(FG11="*",OR(FG12="*",FH12="*",FI12="*")),1,IF(AND(FH11="*",OR(FG12="*",FH12="*",FI12="*")),1,IF(AND(FI11="*",OR(FG12="*",FH12="*",FI12="*")),1,"")))</f>
        <v/>
      </c>
      <c r="FP11" t="str">
        <f>IF(AND(FF11="*",FF12="*"),1,"")</f>
        <v/>
      </c>
      <c r="FW11" t="str">
        <f>IF(AND(FR11="*",OR(FS12="*",FT12="*",FU12="*")), 1,"")</f>
        <v/>
      </c>
      <c r="FX11" t="str">
        <f>IF(AND(FR11="*",FV12="*"),1,"")</f>
        <v/>
      </c>
      <c r="FY11" t="str">
        <f>IF(AND(FV12="*", OR(FS11="*", FT11="*",FU11="*")),1,"")</f>
        <v/>
      </c>
      <c r="FZ11" t="str">
        <f>IF(AND(FR12="*",OR(FS11="*",FT11="*",FU11="*",FV11="*")),1,IF(AND(FV11="*",OR(FR12="*",FS12="*",FT12="*",FU12="*")),1,""))</f>
        <v/>
      </c>
      <c r="GA11" t="str">
        <f>IF(AND(FS11="*",OR(FS12="*",FT12="*",FU12="*")),1,IF(AND(FT11="*",OR(FS12="*",FT12="*",FU12="*")),1,IF(AND(FU11="*",OR(FS12="*",FT12="*",FU12="*")),1,"")))</f>
        <v/>
      </c>
      <c r="GB11" t="str">
        <f>IF(AND(FR11="*",FR12="*"),1,"")</f>
        <v/>
      </c>
      <c r="GJ11" t="str">
        <f>IF(AND(GD11="*",OR(GE12="*",GF12="*",GG12="*")), 1,"")</f>
        <v/>
      </c>
      <c r="GK11" t="str">
        <f>IF(AND(GD11="*",GH12="*"),1,"")</f>
        <v/>
      </c>
      <c r="GL11" t="str">
        <f>IF(AND(GH12="*", OR(GE11="*", GF11="*",GG11="*")),1,"")</f>
        <v/>
      </c>
      <c r="GM11" t="str">
        <f>IF(AND(GD12="*",OR(GE11="*",GF11="*",GG11="*",GH11="*")),1,IF(AND(GH11="*",OR(GD12="*",GE12="*",GF12="*",GG12="*")),1,""))</f>
        <v/>
      </c>
      <c r="GN11" t="str">
        <f>IF(AND(GE11="*",OR(GE12="*",GF12="*",GG12="*")),1,IF(AND(GF11="*",OR(GE12="*",GF12="*",GG12="*")),1,IF(AND(GG11="*",OR(GE12="*",GF12="*",GG12="*")),1,"")))</f>
        <v/>
      </c>
      <c r="GO11" t="str">
        <f>IF(AND(GD11="*",GD12="*"),1,"")</f>
        <v/>
      </c>
      <c r="GV11" t="str">
        <f>IF(AND(GQ11="*",OR(GR12="*",GS12="*",GT12="*")), 1,"")</f>
        <v/>
      </c>
      <c r="GW11" t="str">
        <f>IF(AND(GQ11="*",GU12="*"),1,"")</f>
        <v/>
      </c>
      <c r="GX11" t="str">
        <f>IF(AND(GU12="*", OR(GR11="*", GS11="*",GT11="*")),1,"")</f>
        <v/>
      </c>
      <c r="GY11" t="str">
        <f>IF(AND(GQ12="*",OR(GR11="*",GS11="*",GT11="*",GU11="*")),1,IF(AND(GU11="*",OR(GQ12="*",GR12="*",GS12="*",GT12="*")),1,""))</f>
        <v/>
      </c>
      <c r="GZ11" t="str">
        <f>IF(AND(GR11="*",OR(GR12="*",GS12="*",GT12="*")),1,IF(AND(GS11="*",OR(GR12="*",GS12="*",GT12="*")),1,IF(AND(GT11="*",OR(GR12="*",GS12="*",GT12="*")),1,"")))</f>
        <v/>
      </c>
      <c r="HA11" t="str">
        <f>IF(AND(GQ11="*",GQ12="*"),1,"")</f>
        <v/>
      </c>
      <c r="HH11" t="str">
        <f>IF(AND(HC11="*",OR(HD12="*",HE12="*",HF12="*")), 1,"")</f>
        <v/>
      </c>
      <c r="HI11" t="str">
        <f>IF(AND(HC11="*",HG12="*"),1,"")</f>
        <v/>
      </c>
      <c r="HJ11" t="str">
        <f>IF(AND(HG12="*", OR(HD11="*", HE11="*",HF11="*")),1,"")</f>
        <v/>
      </c>
      <c r="HK11" t="str">
        <f>IF(AND(HC12="*",OR(HD11="*",HE11="*",HF11="*",HG11="*")),1,IF(AND(HG11="*",OR(HC12="*",HD12="*",HE12="*",HF12="*")),1,""))</f>
        <v/>
      </c>
      <c r="HL11" t="str">
        <f>IF(AND(HD11="*",OR(HD12="*",HE12="*",HF12="*")),1,IF(AND(HE11="*",OR(HD12="*",HE12="*",HF12="*")),1,IF(AND(HF11="*",OR(HD12="*",HE12="*",HF12="*")),1,"")))</f>
        <v/>
      </c>
      <c r="HM11" t="str">
        <f>IF(AND(HC11="*",HC12="*"),1,"")</f>
        <v/>
      </c>
      <c r="HT11" t="str">
        <f>IF(AND(HO11="*",OR(HP12="*",HQ12="*",HR12="*")), 1,"")</f>
        <v/>
      </c>
      <c r="HU11" t="str">
        <f>IF(AND(HO11="*",HS12="*"),1,"")</f>
        <v/>
      </c>
      <c r="HV11" t="str">
        <f>IF(AND(HS12="*", OR(HP11="*", HQ11="*",HR11="*")),1,"")</f>
        <v/>
      </c>
      <c r="HW11" t="str">
        <f>IF(AND(HO12="*",OR(HP11="*",HQ11="*",HR11="*",HS11="*")),1,IF(AND(HS11="*",OR(HO12="*",HP12="*",HQ12="*",HR12="*")),1,""))</f>
        <v/>
      </c>
      <c r="HX11" t="str">
        <f>IF(AND(HP11="*",OR(HP12="*",HQ12="*",HR12="*")),1,IF(AND(HQ11="*",OR(HP12="*",HQ12="*",HR12="*")),1,IF(AND(HR11="*",OR(HP12="*",HQ12="*",HR12="*")),1,"")))</f>
        <v/>
      </c>
      <c r="HY11" t="str">
        <f>IF(AND(HO11="*",HO12="*"),1,"")</f>
        <v/>
      </c>
      <c r="IF11" t="str">
        <f>IF(AND(IA11="*",OR(IB12="*",IC12="*",ID12="*")), 1,"")</f>
        <v/>
      </c>
      <c r="IG11" t="str">
        <f>IF(AND(IA11="*",IE12="*"),1,"")</f>
        <v/>
      </c>
      <c r="IH11" t="str">
        <f>IF(AND(IE12="*", OR(IB11="*", IC11="*",ID11="*")),1,"")</f>
        <v/>
      </c>
      <c r="II11" t="str">
        <f>IF(AND(IA12="*",OR(IB11="*",IC11="*",ID11="*",IE11="*")),1,IF(AND(IE11="*",OR(IA12="*",IB12="*",IC12="*",ID12="*")),1,""))</f>
        <v/>
      </c>
      <c r="IJ11" t="str">
        <f>IF(AND(IB11="*",OR(IB12="*",IC12="*",ID12="*")),1,IF(AND(IC11="*",OR(IB12="*",IC12="*",ID12="*")),1,IF(AND(ID11="*",OR(IB12="*",IC12="*",ID12="*")),1,"")))</f>
        <v/>
      </c>
      <c r="IK11" t="str">
        <f>IF(AND(IA11="*",IA12="*"),1,"")</f>
        <v/>
      </c>
      <c r="IL11">
        <f>COUNT(J11,V11,AH11,AT11,BF11,BS11,CE11,CQ11,DC11,DO11,EA11,EM11,EY11,FK11,FW11,GJ11,GV11,HH11,HT11,IF11)</f>
        <v>0</v>
      </c>
      <c r="IM11">
        <f>COUNT(K11,W11,AI11,AU11,BG11,BT11,CF11,CR11,DD11,DP11,EB11,EN11,EZ11,FL11,FX11,GK11,GW11,HI11,HU11,IG11)</f>
        <v>0</v>
      </c>
      <c r="IN11">
        <f>COUNT(L11,X11,AJ11,AV11,BH11,BU11,CG11,CS11,DE11,DQ11,EC11,EO11,FA11,FM11,FY11,GL11,GX11,HJ11,HV11,IH11)</f>
        <v>0</v>
      </c>
      <c r="IO11">
        <f>COUNT(M11,Y11,AK11,AW11,BI11,BV11,CH11,CT11,DF11,DR11,ED11,EP11,FB11,FN11,FZ11,GM11,GY11,HK11,HW11,II11)</f>
        <v>0</v>
      </c>
      <c r="IP11">
        <f>COUNT(N11,Z11,AL11,AX11,BJ11,BW11,CI11,CU11,DG11,DS11,EE11,EQ11,FC11,FO11,GA11,GN11,GZ11,HL11,HX11,IJ11)</f>
        <v>0</v>
      </c>
      <c r="IQ11">
        <f>COUNT(O11,AA11,AM11,AY11,BK11,BX11,CJ11,CV11,DH11,DT11,EF11,ER11,FD11,FP11,GB11,GO11,HA11,HM11,HY11,IK11)</f>
        <v>0</v>
      </c>
    </row>
    <row r="12" ht="15" customHeight="1">
      <c r="D12" t="str">
        <v>부정적 질문</v>
      </c>
    </row>
    <row r="13" ht="15" customHeight="1">
      <c r="B13">
        <v>6</v>
      </c>
      <c r="C13">
        <f>고객요구사항도출표!C10</f>
        <v>0</v>
      </c>
      <c r="D13" t="str">
        <v>긍정적 질문</v>
      </c>
      <c r="J13" t="str">
        <f>IF(AND(E13="*",OR(F14="*",G14="*",H14="*")), 1,"")</f>
        <v/>
      </c>
      <c r="K13" t="str">
        <f>IF(AND(E13="*",I14="*"),1,"")</f>
        <v/>
      </c>
      <c r="L13" t="str">
        <f>IF(AND(I14="*", OR(F13="*", G13="*",H13="*")),1,"")</f>
        <v/>
      </c>
      <c r="M13" t="str">
        <f>IF(AND(E14="*",OR(F13="*",G13="*",H13="*",I13="*")),1,IF(AND(I13="*",OR(E14="*",F14="*",G14="*",H14="*")),1,""))</f>
        <v/>
      </c>
      <c r="N13" t="str">
        <f>IF(AND(F13="*",OR(F14="*",G14="*",H14="*")),1,IF(AND(G13="*",OR(F14="*",G14="*",H14="*")),1,IF(AND(H13="*",OR(F14="*",G14="*",H14="*")),1,"")))</f>
        <v/>
      </c>
      <c r="O13" t="str">
        <f>IF(AND(E13="*",E14="*"),1,"")</f>
        <v/>
      </c>
      <c r="V13" t="str">
        <f>IF(AND(Q13="*",OR(R14="*",S14="*",T14="*")), 1,"")</f>
        <v/>
      </c>
      <c r="W13" t="str">
        <f>IF(AND(Q13="*",U14="*"),1,"")</f>
        <v/>
      </c>
      <c r="X13" t="str">
        <f>IF(AND(U14="*", OR(R13="*", S13="*",T13="*")),1,"")</f>
        <v/>
      </c>
      <c r="Y13" t="str">
        <f>IF(AND(Q14="*",OR(R13="*",S13="*",T13="*",U13="*")),1,IF(AND(U13="*",OR(Q14="*",R14="*",S14="*",T14="*")),1,""))</f>
        <v/>
      </c>
      <c r="Z13" t="str">
        <f>IF(AND(R13="*",OR(R14="*",S14="*",T14="*")),1,IF(AND(S13="*",OR(R14="*",S14="*",T14="*")),1,IF(AND(T13="*",OR(R14="*",S14="*",T14="*")),1,"")))</f>
        <v/>
      </c>
      <c r="AA13" t="str">
        <f>IF(AND(Q13="*",Q14="*"),1,"")</f>
        <v/>
      </c>
      <c r="AH13" t="str">
        <f>IF(AND(AC13="*",OR(AD14="*",AE14="*",AF14="*")), 1,"")</f>
        <v/>
      </c>
      <c r="AI13" t="str">
        <f>IF(AND(AC13="*",AG14="*"),1,"")</f>
        <v/>
      </c>
      <c r="AJ13" t="str">
        <f>IF(AND(AG14="*", OR(AD13="*", AE13="*",AF13="*")),1,"")</f>
        <v/>
      </c>
      <c r="AK13" t="str">
        <f>IF(AND(AC14="*",OR(AD13="*",AE13="*",AF13="*",AG13="*")),1,IF(AND(AG13="*",OR(AC14="*",AD14="*",AE14="*",AF14="*")),1,""))</f>
        <v/>
      </c>
      <c r="AL13" t="str">
        <f>IF(AND(AD13="*",OR(AD14="*",AE14="*",AF14="*")),1,IF(AND(AE13="*",OR(AD14="*",AE14="*",AF14="*")),1,IF(AND(AF13="*",OR(AD14="*",AE14="*",AF14="*")),1,"")))</f>
        <v/>
      </c>
      <c r="AM13" t="str">
        <f>IF(AND(AC13="*",AC14="*"),1,"")</f>
        <v/>
      </c>
      <c r="AT13" t="str">
        <f>IF(AND(AO13="*",OR(AP14="*",AQ14="*",AR14="*")), 1,"")</f>
        <v/>
      </c>
      <c r="AU13" t="str">
        <f>IF(AND(AO13="*",AS14="*"),1,"")</f>
        <v/>
      </c>
      <c r="AV13" t="str">
        <f>IF(AND(AS14="*", OR(AP13="*", AQ13="*",AR13="*")),1,"")</f>
        <v/>
      </c>
      <c r="AW13" t="str">
        <f>IF(AND(AO14="*",OR(AP13="*",AQ13="*",AR13="*",AS13="*")),1,IF(AND(AS13="*",OR(AO14="*",AP14="*",AQ14="*",AR14="*")),1,""))</f>
        <v/>
      </c>
      <c r="AX13" t="str">
        <f>IF(AND(AP13="*",OR(AP14="*",AQ14="*",AR14="*")),1,IF(AND(AQ13="*",OR(AP14="*",AQ14="*",AR14="*")),1,IF(AND(AR13="*",OR(AP14="*",AQ14="*",AR14="*")),1,"")))</f>
        <v/>
      </c>
      <c r="AY13" t="str">
        <f>IF(AND(AO13="*",AO14="*"),1,"")</f>
        <v/>
      </c>
      <c r="BF13" t="str">
        <f>IF(AND(BA13="*",OR(BB14="*",BC14="*",BD14="*")), 1,"")</f>
        <v/>
      </c>
      <c r="BG13" t="str">
        <f>IF(AND(BA13="*",BE14="*"),1,"")</f>
        <v/>
      </c>
      <c r="BH13" t="str">
        <f>IF(AND(BE14="*", OR(BB13="*", BC13="*",BD13="*")),1,"")</f>
        <v/>
      </c>
      <c r="BI13" t="str">
        <f>IF(AND(BA14="*",OR(BB13="*",BC13="*",BD13="*",BE13="*")),1,IF(AND(BE13="*",OR(BA14="*",BB14="*",BC14="*",BD14="*")),1,""))</f>
        <v/>
      </c>
      <c r="BJ13" t="str">
        <f>IF(AND(BB13="*",OR(BB14="*",BC14="*",BD14="*")),1,IF(AND(BC13="*",OR(BB14="*",BC14="*",BD14="*")),1,IF(AND(BD13="*",OR(BB14="*",BC14="*",BD14="*")),1,"")))</f>
        <v/>
      </c>
      <c r="BK13" t="str">
        <f>IF(AND(BA13="*",BA14="*"),1,"")</f>
        <v/>
      </c>
      <c r="BS13" t="str">
        <f>IF(AND(BM13="*",OR(BN14="*",BO14="*",BP14="*")), 1,"")</f>
        <v/>
      </c>
      <c r="BT13" t="str">
        <f>IF(AND(BM13="*",BQ14="*"),1,"")</f>
        <v/>
      </c>
      <c r="BU13" t="str">
        <f>IF(AND(BQ14="*", OR(BN13="*", BO13="*",BP13="*")),1,"")</f>
        <v/>
      </c>
      <c r="BV13" t="str">
        <f>IF(AND(BM14="*",OR(BN13="*",BO13="*",BP13="*",BQ13="*")),1,IF(AND(BQ13="*",OR(BM14="*",BN14="*",BO14="*",BP14="*")),1,""))</f>
        <v/>
      </c>
      <c r="BW13" t="str">
        <f>IF(AND(BN13="*",OR(BN14="*",BO14="*",BP14="*")),1,IF(AND(BO13="*",OR(BN14="*",BO14="*",BP14="*")),1,IF(AND(BP13="*",OR(BN14="*",BO14="*",BP14="*")),1,"")))</f>
        <v/>
      </c>
      <c r="BX13" t="str">
        <f>IF(AND(BM13="*",BM14="*"),1,"")</f>
        <v/>
      </c>
      <c r="CE13" t="str">
        <f>IF(AND(BZ13="*",OR(CA14="*",CB14="*",CC14="*")), 1,"")</f>
        <v/>
      </c>
      <c r="CF13" t="str">
        <f>IF(AND(BZ13="*",CD14="*"),1,"")</f>
        <v/>
      </c>
      <c r="CG13" t="str">
        <f>IF(AND(CD14="*", OR(CA13="*", CB13="*",CC13="*")),1,"")</f>
        <v/>
      </c>
      <c r="CH13" t="str">
        <f>IF(AND(BZ14="*",OR(CA13="*",CB13="*",CC13="*",CD13="*")),1,IF(AND(CD13="*",OR(BZ14="*",CA14="*",CB14="*",CC14="*")),1,""))</f>
        <v/>
      </c>
      <c r="CI13" t="str">
        <f>IF(AND(CA13="*",OR(CA14="*",CB14="*",CC14="*")),1,IF(AND(CB13="*",OR(CA14="*",CB14="*",CC14="*")),1,IF(AND(CC13="*",OR(CA14="*",CB14="*",CC14="*")),1,"")))</f>
        <v/>
      </c>
      <c r="CJ13" t="str">
        <f>IF(AND(BZ13="*",BZ14="*"),1,"")</f>
        <v/>
      </c>
      <c r="CQ13" t="str">
        <f>IF(AND(CL13="*",OR(CM14="*",CN14="*",CO14="*")), 1,"")</f>
        <v/>
      </c>
      <c r="CR13" t="str">
        <f>IF(AND(CL13="*",CP14="*"),1,"")</f>
        <v/>
      </c>
      <c r="CS13" t="str">
        <f>IF(AND(CP14="*", OR(CM13="*", CN13="*",CO13="*")),1,"")</f>
        <v/>
      </c>
      <c r="CT13" t="str">
        <f>IF(AND(CL14="*",OR(CM13="*",CN13="*",CO13="*",CP13="*")),1,IF(AND(CP13="*",OR(CL14="*",CM14="*",CN14="*",CO14="*")),1,""))</f>
        <v/>
      </c>
      <c r="CU13" t="str">
        <f>IF(AND(CM13="*",OR(CM14="*",CN14="*",CO14="*")),1,IF(AND(CN13="*",OR(CM14="*",CN14="*",CO14="*")),1,IF(AND(CO13="*",OR(CM14="*",CN14="*",CO14="*")),1,"")))</f>
        <v/>
      </c>
      <c r="CV13" t="str">
        <f>IF(AND(CL13="*",CL14="*"),1,"")</f>
        <v/>
      </c>
      <c r="DC13" t="str">
        <f>IF(AND(CX13="*",OR(CY14="*",CZ14="*",DA14="*")), 1,"")</f>
        <v/>
      </c>
      <c r="DD13" t="str">
        <f>IF(AND(CX13="*",DB14="*"),1,"")</f>
        <v/>
      </c>
      <c r="DE13" t="str">
        <f>IF(AND(DB14="*", OR(CY13="*", CZ13="*",DA13="*")),1,"")</f>
        <v/>
      </c>
      <c r="DF13" t="str">
        <f>IF(AND(CX14="*",OR(CY13="*",CZ13="*",DA13="*",DB13="*")),1,IF(AND(DB13="*",OR(CX14="*",CY14="*",CZ14="*",DA14="*")),1,""))</f>
        <v/>
      </c>
      <c r="DG13" t="str">
        <f>IF(AND(CY13="*",OR(CY14="*",CZ14="*",DA14="*")),1,IF(AND(CZ13="*",OR(CY14="*",CZ14="*",DA14="*")),1,IF(AND(DA13="*",OR(CY14="*",CZ14="*",DA14="*")),1,"")))</f>
        <v/>
      </c>
      <c r="DH13" t="str">
        <f>IF(AND(CX13="*",CX14="*"),1,"")</f>
        <v/>
      </c>
      <c r="DO13" t="str">
        <f>IF(AND(DJ13="*",OR(DK14="*",DL14="*",DM14="*")), 1,"")</f>
        <v/>
      </c>
      <c r="DP13" t="str">
        <f>IF(AND(DJ13="*",DN14="*"),1,"")</f>
        <v/>
      </c>
      <c r="DQ13" t="str">
        <f>IF(AND(DN14="*", OR(DK13="*", DL13="*",DM13="*")),1,"")</f>
        <v/>
      </c>
      <c r="DR13" t="str">
        <f>IF(AND(DJ14="*",OR(DK13="*",DL13="*",DM13="*",DN13="*")),1,IF(AND(DN13="*",OR(DJ14="*",DK14="*",DL14="*",DM14="*")),1,""))</f>
        <v/>
      </c>
      <c r="DS13" t="str">
        <f>IF(AND(DK13="*",OR(DK14="*",DL14="*",DM14="*")),1,IF(AND(DL13="*",OR(DK14="*",DL14="*",DM14="*")),1,IF(AND(DM13="*",OR(DK14="*",DL14="*",DM14="*")),1,"")))</f>
        <v/>
      </c>
      <c r="DT13" t="str">
        <f>IF(AND(DJ13="*",DJ14="*"),1,"")</f>
        <v/>
      </c>
      <c r="EA13" t="str">
        <f>IF(AND(DV13="*",OR(DW14="*",DX14="*",DY14="*")), 1,"")</f>
        <v/>
      </c>
      <c r="EB13" t="str">
        <f>IF(AND(DV13="*",DZ14="*"),1,"")</f>
        <v/>
      </c>
      <c r="EC13" t="str">
        <f>IF(AND(DZ14="*", OR(DW13="*", DX13="*",DY13="*")),1,"")</f>
        <v/>
      </c>
      <c r="ED13" t="str">
        <f>IF(AND(DV14="*",OR(DW13="*",DX13="*",DY13="*",DZ13="*")),1,IF(AND(DZ13="*",OR(DV14="*",DW14="*",DX14="*",DY14="*")),1,""))</f>
        <v/>
      </c>
      <c r="EE13" t="str">
        <f>IF(AND(DW13="*",OR(DW14="*",DX14="*",DY14="*")),1,IF(AND(DX13="*",OR(DW14="*",DX14="*",DY14="*")),1,IF(AND(DY13="*",OR(DW14="*",DX14="*",DY14="*")),1,"")))</f>
        <v/>
      </c>
      <c r="EF13" t="str">
        <f>IF(AND(DV13="*",DV14="*"),1,"")</f>
        <v/>
      </c>
      <c r="EM13" t="str">
        <f>IF(AND(EH13="*",OR(EI14="*",EJ14="*",EK14="*")), 1,"")</f>
        <v/>
      </c>
      <c r="EN13" t="str">
        <f>IF(AND(EH13="*",EL14="*"),1,"")</f>
        <v/>
      </c>
      <c r="EO13" t="str">
        <f>IF(AND(EL14="*", OR(EI13="*", EJ13="*",EK13="*")),1,"")</f>
        <v/>
      </c>
      <c r="EP13" t="str">
        <f>IF(AND(EH14="*",OR(EI13="*",EJ13="*",EK13="*",EL13="*")),1,IF(AND(EL13="*",OR(EH14="*",EI14="*",EJ14="*",EK14="*")),1,""))</f>
        <v/>
      </c>
      <c r="EQ13" t="str">
        <f>IF(AND(EI13="*",OR(EI14="*",EJ14="*",EK14="*")),1,IF(AND(EJ13="*",OR(EI14="*",EJ14="*",EK14="*")),1,IF(AND(EK13="*",OR(EI14="*",EJ14="*",EK14="*")),1,"")))</f>
        <v/>
      </c>
      <c r="ER13" t="str">
        <f>IF(AND(EH13="*",EH14="*"),1,"")</f>
        <v/>
      </c>
      <c r="EY13" t="str">
        <f>IF(AND(ET13="*",OR(EU14="*",EV14="*",EW14="*")), 1,"")</f>
        <v/>
      </c>
      <c r="EZ13" t="str">
        <f>IF(AND(ET13="*",EX14="*"),1,"")</f>
        <v/>
      </c>
      <c r="FA13" t="str">
        <f>IF(AND(EX14="*", OR(EU13="*", EV13="*",EW13="*")),1,"")</f>
        <v/>
      </c>
      <c r="FB13" t="str">
        <f>IF(AND(ET14="*",OR(EU13="*",EV13="*",EW13="*",EX13="*")),1,IF(AND(EX13="*",OR(ET14="*",EU14="*",EV14="*",EW14="*")),1,""))</f>
        <v/>
      </c>
      <c r="FC13" t="str">
        <f>IF(AND(EU13="*",OR(EU14="*",EV14="*",EW14="*")),1,IF(AND(EV13="*",OR(EU14="*",EV14="*",EW14="*")),1,IF(AND(EW13="*",OR(EU14="*",EV14="*",EW14="*")),1,"")))</f>
        <v/>
      </c>
      <c r="FD13" t="str">
        <f>IF(AND(ET13="*",ET14="*"),1,"")</f>
        <v/>
      </c>
      <c r="FK13" t="str">
        <f>IF(AND(FF13="*",OR(FG14="*",FH14="*",FI14="*")), 1,"")</f>
        <v/>
      </c>
      <c r="FL13" t="str">
        <f>IF(AND(FF13="*",FJ14="*"),1,"")</f>
        <v/>
      </c>
      <c r="FM13" t="str">
        <f>IF(AND(FJ14="*", OR(FG13="*", FH13="*",FI13="*")),1,"")</f>
        <v/>
      </c>
      <c r="FN13" t="str">
        <f>IF(AND(FF14="*",OR(FG13="*",FH13="*",FI13="*",FJ13="*")),1,IF(AND(FJ13="*",OR(FF14="*",FG14="*",FH14="*",FI14="*")),1,""))</f>
        <v/>
      </c>
      <c r="FO13" t="str">
        <f>IF(AND(FG13="*",OR(FG14="*",FH14="*",FI14="*")),1,IF(AND(FH13="*",OR(FG14="*",FH14="*",FI14="*")),1,IF(AND(FI13="*",OR(FG14="*",FH14="*",FI14="*")),1,"")))</f>
        <v/>
      </c>
      <c r="FP13" t="str">
        <f>IF(AND(FF13="*",FF14="*"),1,"")</f>
        <v/>
      </c>
      <c r="FW13" t="str">
        <f>IF(AND(FR13="*",OR(FS14="*",FT14="*",FU14="*")), 1,"")</f>
        <v/>
      </c>
      <c r="FX13" t="str">
        <f>IF(AND(FR13="*",FV14="*"),1,"")</f>
        <v/>
      </c>
      <c r="FY13" t="str">
        <f>IF(AND(FV14="*", OR(FS13="*", FT13="*",FU13="*")),1,"")</f>
        <v/>
      </c>
      <c r="FZ13" t="str">
        <f>IF(AND(FR14="*",OR(FS13="*",FT13="*",FU13="*",FV13="*")),1,IF(AND(FV13="*",OR(FR14="*",FS14="*",FT14="*",FU14="*")),1,""))</f>
        <v/>
      </c>
      <c r="GA13" t="str">
        <f>IF(AND(FS13="*",OR(FS14="*",FT14="*",FU14="*")),1,IF(AND(FT13="*",OR(FS14="*",FT14="*",FU14="*")),1,IF(AND(FU13="*",OR(FS14="*",FT14="*",FU14="*")),1,"")))</f>
        <v/>
      </c>
      <c r="GB13" t="str">
        <f>IF(AND(FR13="*",FR14="*"),1,"")</f>
        <v/>
      </c>
      <c r="GJ13" t="str">
        <f>IF(AND(GD13="*",OR(GE14="*",GF14="*",GG14="*")), 1,"")</f>
        <v/>
      </c>
      <c r="GK13" t="str">
        <f>IF(AND(GD13="*",GH14="*"),1,"")</f>
        <v/>
      </c>
      <c r="GL13" t="str">
        <f>IF(AND(GH14="*", OR(GE13="*", GF13="*",GG13="*")),1,"")</f>
        <v/>
      </c>
      <c r="GM13" t="str">
        <f>IF(AND(GD14="*",OR(GE13="*",GF13="*",GG13="*",GH13="*")),1,IF(AND(GH13="*",OR(GD14="*",GE14="*",GF14="*",GG14="*")),1,""))</f>
        <v/>
      </c>
      <c r="GN13" t="str">
        <f>IF(AND(GE13="*",OR(GE14="*",GF14="*",GG14="*")),1,IF(AND(GF13="*",OR(GE14="*",GF14="*",GG14="*")),1,IF(AND(GG13="*",OR(GE14="*",GF14="*",GG14="*")),1,"")))</f>
        <v/>
      </c>
      <c r="GO13" t="str">
        <f>IF(AND(GD13="*",GD14="*"),1,"")</f>
        <v/>
      </c>
      <c r="GV13" t="str">
        <f>IF(AND(GQ13="*",OR(GR14="*",GS14="*",GT14="*")), 1,"")</f>
        <v/>
      </c>
      <c r="GW13" t="str">
        <f>IF(AND(GQ13="*",GU14="*"),1,"")</f>
        <v/>
      </c>
      <c r="GX13" t="str">
        <f>IF(AND(GU14="*", OR(GR13="*", GS13="*",GT13="*")),1,"")</f>
        <v/>
      </c>
      <c r="GY13" t="str">
        <f>IF(AND(GQ14="*",OR(GR13="*",GS13="*",GT13="*",GU13="*")),1,IF(AND(GU13="*",OR(GQ14="*",GR14="*",GS14="*",GT14="*")),1,""))</f>
        <v/>
      </c>
      <c r="GZ13" t="str">
        <f>IF(AND(GR13="*",OR(GR14="*",GS14="*",GT14="*")),1,IF(AND(GS13="*",OR(GR14="*",GS14="*",GT14="*")),1,IF(AND(GT13="*",OR(GR14="*",GS14="*",GT14="*")),1,"")))</f>
        <v/>
      </c>
      <c r="HA13" t="str">
        <f>IF(AND(GQ13="*",GQ14="*"),1,"")</f>
        <v/>
      </c>
      <c r="HH13" t="str">
        <f>IF(AND(HC13="*",OR(HD14="*",HE14="*",HF14="*")), 1,"")</f>
        <v/>
      </c>
      <c r="HI13" t="str">
        <f>IF(AND(HC13="*",HG14="*"),1,"")</f>
        <v/>
      </c>
      <c r="HJ13" t="str">
        <f>IF(AND(HG14="*", OR(HD13="*", HE13="*",HF13="*")),1,"")</f>
        <v/>
      </c>
      <c r="HK13" t="str">
        <f>IF(AND(HC14="*",OR(HD13="*",HE13="*",HF13="*",HG13="*")),1,IF(AND(HG13="*",OR(HC14="*",HD14="*",HE14="*",HF14="*")),1,""))</f>
        <v/>
      </c>
      <c r="HL13" t="str">
        <f>IF(AND(HD13="*",OR(HD14="*",HE14="*",HF14="*")),1,IF(AND(HE13="*",OR(HD14="*",HE14="*",HF14="*")),1,IF(AND(HF13="*",OR(HD14="*",HE14="*",HF14="*")),1,"")))</f>
        <v/>
      </c>
      <c r="HM13" t="str">
        <f>IF(AND(HC13="*",HC14="*"),1,"")</f>
        <v/>
      </c>
      <c r="HT13" t="str">
        <f>IF(AND(HO13="*",OR(HP14="*",HQ14="*",HR14="*")), 1,"")</f>
        <v/>
      </c>
      <c r="HU13" t="str">
        <f>IF(AND(HO13="*",HS14="*"),1,"")</f>
        <v/>
      </c>
      <c r="HV13" t="str">
        <f>IF(AND(HS14="*", OR(HP13="*", HQ13="*",HR13="*")),1,"")</f>
        <v/>
      </c>
      <c r="HW13" t="str">
        <f>IF(AND(HO14="*",OR(HP13="*",HQ13="*",HR13="*",HS13="*")),1,IF(AND(HS13="*",OR(HO14="*",HP14="*",HQ14="*",HR14="*")),1,""))</f>
        <v/>
      </c>
      <c r="HX13" t="str">
        <f>IF(AND(HP13="*",OR(HP14="*",HQ14="*",HR14="*")),1,IF(AND(HQ13="*",OR(HP14="*",HQ14="*",HR14="*")),1,IF(AND(HR13="*",OR(HP14="*",HQ14="*",HR14="*")),1,"")))</f>
        <v/>
      </c>
      <c r="HY13" t="str">
        <f>IF(AND(HO13="*",HO14="*"),1,"")</f>
        <v/>
      </c>
      <c r="IF13" t="str">
        <f>IF(AND(IA13="*",OR(IB14="*",IC14="*",ID14="*")), 1,"")</f>
        <v/>
      </c>
      <c r="IG13" t="str">
        <f>IF(AND(IA13="*",IE14="*"),1,"")</f>
        <v/>
      </c>
      <c r="IH13" t="str">
        <f>IF(AND(IE14="*", OR(IB13="*", IC13="*",ID13="*")),1,"")</f>
        <v/>
      </c>
      <c r="II13" t="str">
        <f>IF(AND(IA14="*",OR(IB13="*",IC13="*",ID13="*",IE13="*")),1,IF(AND(IE13="*",OR(IA14="*",IB14="*",IC14="*",ID14="*")),1,""))</f>
        <v/>
      </c>
      <c r="IJ13" t="str">
        <f>IF(AND(IB13="*",OR(IB14="*",IC14="*",ID14="*")),1,IF(AND(IC13="*",OR(IB14="*",IC14="*",ID14="*")),1,IF(AND(ID13="*",OR(IB14="*",IC14="*",ID14="*")),1,"")))</f>
        <v/>
      </c>
      <c r="IK13" t="str">
        <f>IF(AND(IA13="*",IA14="*"),1,"")</f>
        <v/>
      </c>
      <c r="IL13">
        <f>COUNT(J13,V13,AH13,AT13,BF13,BS13,CE13,CQ13,DC13,DO13,EA13,EM13,EY13,FK13,FW13,GJ13,GV13,HH13,HT13,IF13)</f>
        <v>0</v>
      </c>
      <c r="IM13">
        <f>COUNT(K13,W13,AI13,AU13,BG13,BT13,CF13,CR13,DD13,DP13,EB13,EN13,EZ13,FL13,FX13,GK13,GW13,HI13,HU13,IG13)</f>
        <v>0</v>
      </c>
      <c r="IN13">
        <f>COUNT(L13,X13,AJ13,AV13,BH13,BU13,CG13,CS13,DE13,DQ13,EC13,EO13,FA13,FM13,FY13,GL13,GX13,HJ13,HV13,IH13)</f>
        <v>0</v>
      </c>
      <c r="IO13">
        <f>COUNT(M13,Y13,AK13,AW13,BI13,BV13,CH13,CT13,DF13,DR13,ED13,EP13,FB13,FN13,FZ13,GM13,GY13,HK13,HW13,II13)</f>
        <v>0</v>
      </c>
      <c r="IP13">
        <f>COUNT(N13,Z13,AL13,AX13,BJ13,BW13,CI13,CU13,DG13,DS13,EE13,EQ13,FC13,FO13,GA13,GN13,GZ13,HL13,HX13,IJ13)</f>
        <v>0</v>
      </c>
      <c r="IQ13">
        <f>COUNT(O13,AA13,AM13,AY13,BK13,BX13,CJ13,CV13,DH13,DT13,EF13,ER13,FD13,FP13,GB13,GO13,HA13,HM13,HY13,IK13)</f>
        <v>0</v>
      </c>
    </row>
    <row r="14" ht="15" customHeight="1">
      <c r="D14" t="str">
        <v>부정적 질문</v>
      </c>
    </row>
    <row r="15" ht="15" customHeight="1">
      <c r="B15">
        <v>7</v>
      </c>
      <c r="C15">
        <f>고객요구사항도출표!C11</f>
        <v>0</v>
      </c>
      <c r="D15" t="str">
        <v>긍정적 질문</v>
      </c>
      <c r="J15" t="str">
        <f>IF(AND(E15="*",OR(F16="*",G16="*",H16="*")), 1,"")</f>
        <v/>
      </c>
      <c r="K15" t="str">
        <f>IF(AND(E15="*",I16="*"),1,"")</f>
        <v/>
      </c>
      <c r="L15" t="str">
        <f>IF(AND(I16="*", OR(F15="*", G15="*",H15="*")),1,"")</f>
        <v/>
      </c>
      <c r="M15" t="str">
        <f>IF(AND(E16="*",OR(F15="*",G15="*",H15="*",I15="*")),1,IF(AND(I15="*",OR(E16="*",F16="*",G16="*",H16="*")),1,""))</f>
        <v/>
      </c>
      <c r="N15" t="str">
        <f>IF(AND(F15="*",OR(F16="*",G16="*",H16="*")),1,IF(AND(G15="*",OR(F16="*",G16="*",H16="*")),1,IF(AND(H15="*",OR(F16="*",G16="*",H16="*")),1,"")))</f>
        <v/>
      </c>
      <c r="O15" t="str">
        <f>IF(AND(E15="*",E16="*"),1,"")</f>
        <v/>
      </c>
      <c r="V15" t="str">
        <f>IF(AND(Q15="*",OR(R16="*",S16="*",T16="*")), 1,"")</f>
        <v/>
      </c>
      <c r="W15" t="str">
        <f>IF(AND(Q15="*",U16="*"),1,"")</f>
        <v/>
      </c>
      <c r="X15" t="str">
        <f>IF(AND(U16="*", OR(R15="*", S15="*",T15="*")),1,"")</f>
        <v/>
      </c>
      <c r="Y15" t="str">
        <f>IF(AND(Q16="*",OR(R15="*",S15="*",T15="*",U15="*")),1,IF(AND(U15="*",OR(Q16="*",R16="*",S16="*",T16="*")),1,""))</f>
        <v/>
      </c>
      <c r="Z15" t="str">
        <f>IF(AND(R15="*",OR(R16="*",S16="*",T16="*")),1,IF(AND(S15="*",OR(R16="*",S16="*",T16="*")),1,IF(AND(T15="*",OR(R16="*",S16="*",T16="*")),1,"")))</f>
        <v/>
      </c>
      <c r="AA15" t="str">
        <f>IF(AND(Q15="*",Q16="*"),1,"")</f>
        <v/>
      </c>
      <c r="AH15" t="str">
        <f>IF(AND(AC15="*",OR(AD16="*",AE16="*",AF16="*")), 1,"")</f>
        <v/>
      </c>
      <c r="AI15" t="str">
        <f>IF(AND(AC15="*",AG16="*"),1,"")</f>
        <v/>
      </c>
      <c r="AJ15" t="str">
        <f>IF(AND(AG16="*", OR(AD15="*", AE15="*",AF15="*")),1,"")</f>
        <v/>
      </c>
      <c r="AK15" t="str">
        <f>IF(AND(AC16="*",OR(AD15="*",AE15="*",AF15="*",AG15="*")),1,IF(AND(AG15="*",OR(AC16="*",AD16="*",AE16="*",AF16="*")),1,""))</f>
        <v/>
      </c>
      <c r="AL15" t="str">
        <f>IF(AND(AD15="*",OR(AD16="*",AE16="*",AF16="*")),1,IF(AND(AE15="*",OR(AD16="*",AE16="*",AF16="*")),1,IF(AND(AF15="*",OR(AD16="*",AE16="*",AF16="*")),1,"")))</f>
        <v/>
      </c>
      <c r="AM15" t="str">
        <f>IF(AND(AC15="*",AC16="*"),1,"")</f>
        <v/>
      </c>
      <c r="AT15" t="str">
        <f>IF(AND(AO15="*",OR(AP16="*",AQ16="*",AR16="*")), 1,"")</f>
        <v/>
      </c>
      <c r="AU15" t="str">
        <f>IF(AND(AO15="*",AS16="*"),1,"")</f>
        <v/>
      </c>
      <c r="AV15" t="str">
        <f>IF(AND(AS16="*", OR(AP15="*", AQ15="*",AR15="*")),1,"")</f>
        <v/>
      </c>
      <c r="AW15" t="str">
        <f>IF(AND(AO16="*",OR(AP15="*",AQ15="*",AR15="*",AS15="*")),1,IF(AND(AS15="*",OR(AO16="*",AP16="*",AQ16="*",AR16="*")),1,""))</f>
        <v/>
      </c>
      <c r="AX15" t="str">
        <f>IF(AND(AP15="*",OR(AP16="*",AQ16="*",AR16="*")),1,IF(AND(AQ15="*",OR(AP16="*",AQ16="*",AR16="*")),1,IF(AND(AR15="*",OR(AP16="*",AQ16="*",AR16="*")),1,"")))</f>
        <v/>
      </c>
      <c r="AY15" t="str">
        <f>IF(AND(AO15="*",AO16="*"),1,"")</f>
        <v/>
      </c>
      <c r="BF15" t="str">
        <f>IF(AND(BA15="*",OR(BB16="*",BC16="*",BD16="*")), 1,"")</f>
        <v/>
      </c>
      <c r="BG15" t="str">
        <f>IF(AND(BA15="*",BE16="*"),1,"")</f>
        <v/>
      </c>
      <c r="BH15" t="str">
        <f>IF(AND(BE16="*", OR(BB15="*", BC15="*",BD15="*")),1,"")</f>
        <v/>
      </c>
      <c r="BI15" t="str">
        <f>IF(AND(BA16="*",OR(BB15="*",BC15="*",BD15="*",BE15="*")),1,IF(AND(BE15="*",OR(BA16="*",BB16="*",BC16="*",BD16="*")),1,""))</f>
        <v/>
      </c>
      <c r="BJ15" t="str">
        <f>IF(AND(BB15="*",OR(BB16="*",BC16="*",BD16="*")),1,IF(AND(BC15="*",OR(BB16="*",BC16="*",BD16="*")),1,IF(AND(BD15="*",OR(BB16="*",BC16="*",BD16="*")),1,"")))</f>
        <v/>
      </c>
      <c r="BK15" t="str">
        <f>IF(AND(BA15="*",BA16="*"),1,"")</f>
        <v/>
      </c>
      <c r="BS15" t="str">
        <f>IF(AND(BM15="*",OR(BN16="*",BO16="*",BP16="*")), 1,"")</f>
        <v/>
      </c>
      <c r="BT15" t="str">
        <f>IF(AND(BM15="*",BQ16="*"),1,"")</f>
        <v/>
      </c>
      <c r="BU15" t="str">
        <f>IF(AND(BQ16="*", OR(BN15="*", BO15="*",BP15="*")),1,"")</f>
        <v/>
      </c>
      <c r="BV15" t="str">
        <f>IF(AND(BM16="*",OR(BN15="*",BO15="*",BP15="*",BQ15="*")),1,IF(AND(BQ15="*",OR(BM16="*",BN16="*",BO16="*",BP16="*")),1,""))</f>
        <v/>
      </c>
      <c r="BW15" t="str">
        <f>IF(AND(BN15="*",OR(BN16="*",BO16="*",BP16="*")),1,IF(AND(BO15="*",OR(BN16="*",BO16="*",BP16="*")),1,IF(AND(BP15="*",OR(BN16="*",BO16="*",BP16="*")),1,"")))</f>
        <v/>
      </c>
      <c r="BX15" t="str">
        <f>IF(AND(BM15="*",BM16="*"),1,"")</f>
        <v/>
      </c>
      <c r="CE15" t="str">
        <f>IF(AND(BZ15="*",OR(CA16="*",CB16="*",CC16="*")), 1,"")</f>
        <v/>
      </c>
      <c r="CF15" t="str">
        <f>IF(AND(BZ15="*",CD16="*"),1,"")</f>
        <v/>
      </c>
      <c r="CG15" t="str">
        <f>IF(AND(CD16="*", OR(CA15="*", CB15="*",CC15="*")),1,"")</f>
        <v/>
      </c>
      <c r="CH15" t="str">
        <f>IF(AND(BZ16="*",OR(CA15="*",CB15="*",CC15="*",CD15="*")),1,IF(AND(CD15="*",OR(BZ16="*",CA16="*",CB16="*",CC16="*")),1,""))</f>
        <v/>
      </c>
      <c r="CI15" t="str">
        <f>IF(AND(CA15="*",OR(CA16="*",CB16="*",CC16="*")),1,IF(AND(CB15="*",OR(CA16="*",CB16="*",CC16="*")),1,IF(AND(CC15="*",OR(CA16="*",CB16="*",CC16="*")),1,"")))</f>
        <v/>
      </c>
      <c r="CJ15" t="str">
        <f>IF(AND(BZ15="*",BZ16="*"),1,"")</f>
        <v/>
      </c>
      <c r="CQ15" t="str">
        <f>IF(AND(CL15="*",OR(CM16="*",CN16="*",CO16="*")), 1,"")</f>
        <v/>
      </c>
      <c r="CR15" t="str">
        <f>IF(AND(CL15="*",CP16="*"),1,"")</f>
        <v/>
      </c>
      <c r="CS15" t="str">
        <f>IF(AND(CP16="*", OR(CM15="*", CN15="*",CO15="*")),1,"")</f>
        <v/>
      </c>
      <c r="CT15" t="str">
        <f>IF(AND(CL16="*",OR(CM15="*",CN15="*",CO15="*",CP15="*")),1,IF(AND(CP15="*",OR(CL16="*",CM16="*",CN16="*",CO16="*")),1,""))</f>
        <v/>
      </c>
      <c r="CU15" t="str">
        <f>IF(AND(CM15="*",OR(CM16="*",CN16="*",CO16="*")),1,IF(AND(CN15="*",OR(CM16="*",CN16="*",CO16="*")),1,IF(AND(CO15="*",OR(CM16="*",CN16="*",CO16="*")),1,"")))</f>
        <v/>
      </c>
      <c r="CV15" t="str">
        <f>IF(AND(CL15="*",CL16="*"),1,"")</f>
        <v/>
      </c>
      <c r="DC15" t="str">
        <f>IF(AND(CX15="*",OR(CY16="*",CZ16="*",DA16="*")), 1,"")</f>
        <v/>
      </c>
      <c r="DD15" t="str">
        <f>IF(AND(CX15="*",DB16="*"),1,"")</f>
        <v/>
      </c>
      <c r="DE15" t="str">
        <f>IF(AND(DB16="*", OR(CY15="*", CZ15="*",DA15="*")),1,"")</f>
        <v/>
      </c>
      <c r="DF15" t="str">
        <f>IF(AND(CX16="*",OR(CY15="*",CZ15="*",DA15="*",DB15="*")),1,IF(AND(DB15="*",OR(CX16="*",CY16="*",CZ16="*",DA16="*")),1,""))</f>
        <v/>
      </c>
      <c r="DG15" t="str">
        <f>IF(AND(CY15="*",OR(CY16="*",CZ16="*",DA16="*")),1,IF(AND(CZ15="*",OR(CY16="*",CZ16="*",DA16="*")),1,IF(AND(DA15="*",OR(CY16="*",CZ16="*",DA16="*")),1,"")))</f>
        <v/>
      </c>
      <c r="DH15" t="str">
        <f>IF(AND(CX15="*",CX16="*"),1,"")</f>
        <v/>
      </c>
      <c r="DO15" t="str">
        <f>IF(AND(DJ15="*",OR(DK16="*",DL16="*",DM16="*")), 1,"")</f>
        <v/>
      </c>
      <c r="DP15" t="str">
        <f>IF(AND(DJ15="*",DN16="*"),1,"")</f>
        <v/>
      </c>
      <c r="DQ15" t="str">
        <f>IF(AND(DN16="*", OR(DK15="*", DL15="*",DM15="*")),1,"")</f>
        <v/>
      </c>
      <c r="DR15" t="str">
        <f>IF(AND(DJ16="*",OR(DK15="*",DL15="*",DM15="*",DN15="*")),1,IF(AND(DN15="*",OR(DJ16="*",DK16="*",DL16="*",DM16="*")),1,""))</f>
        <v/>
      </c>
      <c r="DS15" t="str">
        <f>IF(AND(DK15="*",OR(DK16="*",DL16="*",DM16="*")),1,IF(AND(DL15="*",OR(DK16="*",DL16="*",DM16="*")),1,IF(AND(DM15="*",OR(DK16="*",DL16="*",DM16="*")),1,"")))</f>
        <v/>
      </c>
      <c r="DT15" t="str">
        <f>IF(AND(DJ15="*",DJ16="*"),1,"")</f>
        <v/>
      </c>
      <c r="EA15" t="str">
        <f>IF(AND(DV15="*",OR(DW16="*",DX16="*",DY16="*")), 1,"")</f>
        <v/>
      </c>
      <c r="EB15" t="str">
        <f>IF(AND(DV15="*",DZ16="*"),1,"")</f>
        <v/>
      </c>
      <c r="EC15" t="str">
        <f>IF(AND(DZ16="*", OR(DW15="*", DX15="*",DY15="*")),1,"")</f>
        <v/>
      </c>
      <c r="ED15" t="str">
        <f>IF(AND(DV16="*",OR(DW15="*",DX15="*",DY15="*",DZ15="*")),1,IF(AND(DZ15="*",OR(DV16="*",DW16="*",DX16="*",DY16="*")),1,""))</f>
        <v/>
      </c>
      <c r="EE15" t="str">
        <f>IF(AND(DW15="*",OR(DW16="*",DX16="*",DY16="*")),1,IF(AND(DX15="*",OR(DW16="*",DX16="*",DY16="*")),1,IF(AND(DY15="*",OR(DW16="*",DX16="*",DY16="*")),1,"")))</f>
        <v/>
      </c>
      <c r="EF15" t="str">
        <f>IF(AND(DV15="*",DV16="*"),1,"")</f>
        <v/>
      </c>
      <c r="EM15" t="str">
        <f>IF(AND(EH15="*",OR(EI16="*",EJ16="*",EK16="*")), 1,"")</f>
        <v/>
      </c>
      <c r="EN15" t="str">
        <f>IF(AND(EH15="*",EL16="*"),1,"")</f>
        <v/>
      </c>
      <c r="EO15" t="str">
        <f>IF(AND(EL16="*", OR(EI15="*", EJ15="*",EK15="*")),1,"")</f>
        <v/>
      </c>
      <c r="EP15" t="str">
        <f>IF(AND(EH16="*",OR(EI15="*",EJ15="*",EK15="*",EL15="*")),1,IF(AND(EL15="*",OR(EH16="*",EI16="*",EJ16="*",EK16="*")),1,""))</f>
        <v/>
      </c>
      <c r="EQ15" t="str">
        <f>IF(AND(EI15="*",OR(EI16="*",EJ16="*",EK16="*")),1,IF(AND(EJ15="*",OR(EI16="*",EJ16="*",EK16="*")),1,IF(AND(EK15="*",OR(EI16="*",EJ16="*",EK16="*")),1,"")))</f>
        <v/>
      </c>
      <c r="ER15" t="str">
        <f>IF(AND(EH15="*",EH16="*"),1,"")</f>
        <v/>
      </c>
      <c r="EY15" t="str">
        <f>IF(AND(ET15="*",OR(EU16="*",EV16="*",EW16="*")), 1,"")</f>
        <v/>
      </c>
      <c r="EZ15" t="str">
        <f>IF(AND(ET15="*",EX16="*"),1,"")</f>
        <v/>
      </c>
      <c r="FA15" t="str">
        <f>IF(AND(EX16="*", OR(EU15="*", EV15="*",EW15="*")),1,"")</f>
        <v/>
      </c>
      <c r="FB15" t="str">
        <f>IF(AND(ET16="*",OR(EU15="*",EV15="*",EW15="*",EX15="*")),1,IF(AND(EX15="*",OR(ET16="*",EU16="*",EV16="*",EW16="*")),1,""))</f>
        <v/>
      </c>
      <c r="FC15" t="str">
        <f>IF(AND(EU15="*",OR(EU16="*",EV16="*",EW16="*")),1,IF(AND(EV15="*",OR(EU16="*",EV16="*",EW16="*")),1,IF(AND(EW15="*",OR(EU16="*",EV16="*",EW16="*")),1,"")))</f>
        <v/>
      </c>
      <c r="FD15" t="str">
        <f>IF(AND(ET15="*",ET16="*"),1,"")</f>
        <v/>
      </c>
      <c r="FK15" t="str">
        <f>IF(AND(FF15="*",OR(FG16="*",FH16="*",FI16="*")), 1,"")</f>
        <v/>
      </c>
      <c r="FL15" t="str">
        <f>IF(AND(FF15="*",FJ16="*"),1,"")</f>
        <v/>
      </c>
      <c r="FM15" t="str">
        <f>IF(AND(FJ16="*", OR(FG15="*", FH15="*",FI15="*")),1,"")</f>
        <v/>
      </c>
      <c r="FN15" t="str">
        <f>IF(AND(FF16="*",OR(FG15="*",FH15="*",FI15="*",FJ15="*")),1,IF(AND(FJ15="*",OR(FF16="*",FG16="*",FH16="*",FI16="*")),1,""))</f>
        <v/>
      </c>
      <c r="FO15" t="str">
        <f>IF(AND(FG15="*",OR(FG16="*",FH16="*",FI16="*")),1,IF(AND(FH15="*",OR(FG16="*",FH16="*",FI16="*")),1,IF(AND(FI15="*",OR(FG16="*",FH16="*",FI16="*")),1,"")))</f>
        <v/>
      </c>
      <c r="FP15" t="str">
        <f>IF(AND(FF15="*",FF16="*"),1,"")</f>
        <v/>
      </c>
      <c r="FW15" t="str">
        <f>IF(AND(FR15="*",OR(FS16="*",FT16="*",FU16="*")), 1,"")</f>
        <v/>
      </c>
      <c r="FX15" t="str">
        <f>IF(AND(FR15="*",FV16="*"),1,"")</f>
        <v/>
      </c>
      <c r="FY15" t="str">
        <f>IF(AND(FV16="*", OR(FS15="*", FT15="*",FU15="*")),1,"")</f>
        <v/>
      </c>
      <c r="FZ15" t="str">
        <f>IF(AND(FR16="*",OR(FS15="*",FT15="*",FU15="*",FV15="*")),1,IF(AND(FV15="*",OR(FR16="*",FS16="*",FT16="*",FU16="*")),1,""))</f>
        <v/>
      </c>
      <c r="GA15" t="str">
        <f>IF(AND(FS15="*",OR(FS16="*",FT16="*",FU16="*")),1,IF(AND(FT15="*",OR(FS16="*",FT16="*",FU16="*")),1,IF(AND(FU15="*",OR(FS16="*",FT16="*",FU16="*")),1,"")))</f>
        <v/>
      </c>
      <c r="GB15" t="str">
        <f>IF(AND(FR15="*",FR16="*"),1,"")</f>
        <v/>
      </c>
      <c r="GJ15" t="str">
        <f>IF(AND(GD15="*",OR(GE16="*",GF16="*",GG16="*")), 1,"")</f>
        <v/>
      </c>
      <c r="GK15" t="str">
        <f>IF(AND(GD15="*",GH16="*"),1,"")</f>
        <v/>
      </c>
      <c r="GL15" t="str">
        <f>IF(AND(GH16="*", OR(GE15="*", GF15="*",GG15="*")),1,"")</f>
        <v/>
      </c>
      <c r="GM15" t="str">
        <f>IF(AND(GD16="*",OR(GE15="*",GF15="*",GG15="*",GH15="*")),1,IF(AND(GH15="*",OR(GD16="*",GE16="*",GF16="*",GG16="*")),1,""))</f>
        <v/>
      </c>
      <c r="GN15" t="str">
        <f>IF(AND(GE15="*",OR(GE16="*",GF16="*",GG16="*")),1,IF(AND(GF15="*",OR(GE16="*",GF16="*",GG16="*")),1,IF(AND(GG15="*",OR(GE16="*",GF16="*",GG16="*")),1,"")))</f>
        <v/>
      </c>
      <c r="GO15" t="str">
        <f>IF(AND(GD15="*",GD16="*"),1,"")</f>
        <v/>
      </c>
      <c r="GV15" t="str">
        <f>IF(AND(GQ15="*",OR(GR16="*",GS16="*",GT16="*")), 1,"")</f>
        <v/>
      </c>
      <c r="GW15" t="str">
        <f>IF(AND(GQ15="*",GU16="*"),1,"")</f>
        <v/>
      </c>
      <c r="GX15" t="str">
        <f>IF(AND(GU16="*", OR(GR15="*", GS15="*",GT15="*")),1,"")</f>
        <v/>
      </c>
      <c r="GY15" t="str">
        <f>IF(AND(GQ16="*",OR(GR15="*",GS15="*",GT15="*",GU15="*")),1,IF(AND(GU15="*",OR(GQ16="*",GR16="*",GS16="*",GT16="*")),1,""))</f>
        <v/>
      </c>
      <c r="GZ15" t="str">
        <f>IF(AND(GR15="*",OR(GR16="*",GS16="*",GT16="*")),1,IF(AND(GS15="*",OR(GR16="*",GS16="*",GT16="*")),1,IF(AND(GT15="*",OR(GR16="*",GS16="*",GT16="*")),1,"")))</f>
        <v/>
      </c>
      <c r="HA15" t="str">
        <f>IF(AND(GQ15="*",GQ16="*"),1,"")</f>
        <v/>
      </c>
      <c r="HH15" t="str">
        <f>IF(AND(HC15="*",OR(HD16="*",HE16="*",HF16="*")), 1,"")</f>
        <v/>
      </c>
      <c r="HI15" t="str">
        <f>IF(AND(HC15="*",HG16="*"),1,"")</f>
        <v/>
      </c>
      <c r="HJ15" t="str">
        <f>IF(AND(HG16="*", OR(HD15="*", HE15="*",HF15="*")),1,"")</f>
        <v/>
      </c>
      <c r="HK15" t="str">
        <f>IF(AND(HC16="*",OR(HD15="*",HE15="*",HF15="*",HG15="*")),1,IF(AND(HG15="*",OR(HC16="*",HD16="*",HE16="*",HF16="*")),1,""))</f>
        <v/>
      </c>
      <c r="HL15" t="str">
        <f>IF(AND(HD15="*",OR(HD16="*",HE16="*",HF16="*")),1,IF(AND(HE15="*",OR(HD16="*",HE16="*",HF16="*")),1,IF(AND(HF15="*",OR(HD16="*",HE16="*",HF16="*")),1,"")))</f>
        <v/>
      </c>
      <c r="HM15" t="str">
        <f>IF(AND(HC15="*",HC16="*"),1,"")</f>
        <v/>
      </c>
      <c r="HT15" t="str">
        <f>IF(AND(HO15="*",OR(HP16="*",HQ16="*",HR16="*")), 1,"")</f>
        <v/>
      </c>
      <c r="HU15" t="str">
        <f>IF(AND(HO15="*",HS16="*"),1,"")</f>
        <v/>
      </c>
      <c r="HV15" t="str">
        <f>IF(AND(HS16="*", OR(HP15="*", HQ15="*",HR15="*")),1,"")</f>
        <v/>
      </c>
      <c r="HW15" t="str">
        <f>IF(AND(HO16="*",OR(HP15="*",HQ15="*",HR15="*",HS15="*")),1,IF(AND(HS15="*",OR(HO16="*",HP16="*",HQ16="*",HR16="*")),1,""))</f>
        <v/>
      </c>
      <c r="HX15" t="str">
        <f>IF(AND(HP15="*",OR(HP16="*",HQ16="*",HR16="*")),1,IF(AND(HQ15="*",OR(HP16="*",HQ16="*",HR16="*")),1,IF(AND(HR15="*",OR(HP16="*",HQ16="*",HR16="*")),1,"")))</f>
        <v/>
      </c>
      <c r="HY15" t="str">
        <f>IF(AND(HO15="*",HO16="*"),1,"")</f>
        <v/>
      </c>
      <c r="IF15" t="str">
        <f>IF(AND(IA15="*",OR(IB16="*",IC16="*",ID16="*")), 1,"")</f>
        <v/>
      </c>
      <c r="IG15" t="str">
        <f>IF(AND(IA15="*",IE16="*"),1,"")</f>
        <v/>
      </c>
      <c r="IH15" t="str">
        <f>IF(AND(IE16="*", OR(IB15="*", IC15="*",ID15="*")),1,"")</f>
        <v/>
      </c>
      <c r="II15" t="str">
        <f>IF(AND(IA16="*",OR(IB15="*",IC15="*",ID15="*",IE15="*")),1,IF(AND(IE15="*",OR(IA16="*",IB16="*",IC16="*",ID16="*")),1,""))</f>
        <v/>
      </c>
      <c r="IJ15" t="str">
        <f>IF(AND(IB15="*",OR(IB16="*",IC16="*",ID16="*")),1,IF(AND(IC15="*",OR(IB16="*",IC16="*",ID16="*")),1,IF(AND(ID15="*",OR(IB16="*",IC16="*",ID16="*")),1,"")))</f>
        <v/>
      </c>
      <c r="IK15" t="str">
        <f>IF(AND(IA15="*",IA16="*"),1,"")</f>
        <v/>
      </c>
      <c r="IL15">
        <f>COUNT(J15,V15,AH15,AT15,BF15,BS15,CE15,CQ15,DC15,DO15,EA15,EM15,EY15,FK15,FW15,GJ15,GV15,HH15,HT15,IF15)</f>
        <v>0</v>
      </c>
      <c r="IM15">
        <f>COUNT(K15,W15,AI15,AU15,BG15,BT15,CF15,CR15,DD15,DP15,EB15,EN15,EZ15,FL15,FX15,GK15,GW15,HI15,HU15,IG15)</f>
        <v>0</v>
      </c>
      <c r="IN15">
        <f>COUNT(L15,X15,AJ15,AV15,BH15,BU15,CG15,CS15,DE15,DQ15,EC15,EO15,FA15,FM15,FY15,GL15,GX15,HJ15,HV15,IH15)</f>
        <v>0</v>
      </c>
      <c r="IO15">
        <f>COUNT(M15,Y15,AK15,AW15,BI15,BV15,CH15,CT15,DF15,DR15,ED15,EP15,FB15,FN15,FZ15,GM15,GY15,HK15,HW15,II15)</f>
        <v>0</v>
      </c>
      <c r="IP15">
        <f>COUNT(N15,Z15,AL15,AX15,BJ15,BW15,CI15,CU15,DG15,DS15,EE15,EQ15,FC15,FO15,GA15,GN15,GZ15,HL15,HX15,IJ15)</f>
        <v>0</v>
      </c>
      <c r="IQ15">
        <f>COUNT(O15,AA15,AM15,AY15,BK15,BX15,CJ15,CV15,DH15,DT15,EF15,ER15,FD15,FP15,GB15,GO15,HA15,HM15,HY15,IK15)</f>
        <v>0</v>
      </c>
    </row>
    <row r="16" ht="15" customHeight="1">
      <c r="D16" t="str">
        <v>부정적 질문</v>
      </c>
    </row>
    <row r="17" ht="15" customHeight="1">
      <c r="B17">
        <v>8</v>
      </c>
      <c r="C17">
        <f>고객요구사항도출표!C12</f>
        <v>0</v>
      </c>
      <c r="D17" t="str">
        <v>긍정적 질문</v>
      </c>
      <c r="J17" t="str">
        <f>IF(AND(E17="*",OR(F18="*",G18="*",H18="*")), 1,"")</f>
        <v/>
      </c>
      <c r="K17" t="str">
        <f>IF(AND(E17="*",I18="*"),1,"")</f>
        <v/>
      </c>
      <c r="L17" t="str">
        <f>IF(AND(I18="*", OR(F17="*", G17="*",H17="*")),1,"")</f>
        <v/>
      </c>
      <c r="M17" t="str">
        <f>IF(AND(E18="*",OR(F17="*",G17="*",H17="*",I17="*")),1,IF(AND(I17="*",OR(E18="*",F18="*",G18="*",H18="*")),1,""))</f>
        <v/>
      </c>
      <c r="N17" t="str">
        <f>IF(AND(F17="*",OR(F18="*",G18="*",H18="*")),1,IF(AND(G17="*",OR(F18="*",G18="*",H18="*")),1,IF(AND(H17="*",OR(F18="*",G18="*",H18="*")),1,"")))</f>
        <v/>
      </c>
      <c r="O17" t="str">
        <f>IF(AND(E17="*",E18="*"),1,"")</f>
        <v/>
      </c>
      <c r="V17" t="str">
        <f>IF(AND(Q17="*",OR(R18="*",S18="*",T18="*")), 1,"")</f>
        <v/>
      </c>
      <c r="W17" t="str">
        <f>IF(AND(Q17="*",U18="*"),1,"")</f>
        <v/>
      </c>
      <c r="X17" t="str">
        <f>IF(AND(U18="*", OR(R17="*", S17="*",T17="*")),1,"")</f>
        <v/>
      </c>
      <c r="Y17" t="str">
        <f>IF(AND(Q18="*",OR(R17="*",S17="*",T17="*",U17="*")),1,IF(AND(U17="*",OR(Q18="*",R18="*",S18="*",T18="*")),1,""))</f>
        <v/>
      </c>
      <c r="Z17" t="str">
        <f>IF(AND(R17="*",OR(R18="*",S18="*",T18="*")),1,IF(AND(S17="*",OR(R18="*",S18="*",T18="*")),1,IF(AND(T17="*",OR(R18="*",S18="*",T18="*")),1,"")))</f>
        <v/>
      </c>
      <c r="AA17" t="str">
        <f>IF(AND(Q17="*",Q18="*"),1,"")</f>
        <v/>
      </c>
      <c r="AH17" t="str">
        <f>IF(AND(AC17="*",OR(AD18="*",AE18="*",AF18="*")), 1,"")</f>
        <v/>
      </c>
      <c r="AI17" t="str">
        <f>IF(AND(AC17="*",AG18="*"),1,"")</f>
        <v/>
      </c>
      <c r="AJ17" t="str">
        <f>IF(AND(AG18="*", OR(AD17="*", AE17="*",AF17="*")),1,"")</f>
        <v/>
      </c>
      <c r="AK17" t="str">
        <f>IF(AND(AC18="*",OR(AD17="*",AE17="*",AF17="*",AG17="*")),1,IF(AND(AG17="*",OR(AC18="*",AD18="*",AE18="*",AF18="*")),1,""))</f>
        <v/>
      </c>
      <c r="AL17" t="str">
        <f>IF(AND(AD17="*",OR(AD18="*",AE18="*",AF18="*")),1,IF(AND(AE17="*",OR(AD18="*",AE18="*",AF18="*")),1,IF(AND(AF17="*",OR(AD18="*",AE18="*",AF18="*")),1,"")))</f>
        <v/>
      </c>
      <c r="AM17" t="str">
        <f>IF(AND(AC17="*",AC18="*"),1,"")</f>
        <v/>
      </c>
      <c r="AT17" t="str">
        <f>IF(AND(AO17="*",OR(AP18="*",AQ18="*",AR18="*")), 1,"")</f>
        <v/>
      </c>
      <c r="AU17" t="str">
        <f>IF(AND(AO17="*",AS18="*"),1,"")</f>
        <v/>
      </c>
      <c r="AV17" t="str">
        <f>IF(AND(AS18="*", OR(AP17="*", AQ17="*",AR17="*")),1,"")</f>
        <v/>
      </c>
      <c r="AW17" t="str">
        <f>IF(AND(AO18="*",OR(AP17="*",AQ17="*",AR17="*",AS17="*")),1,IF(AND(AS17="*",OR(AO18="*",AP18="*",AQ18="*",AR18="*")),1,""))</f>
        <v/>
      </c>
      <c r="AX17" t="str">
        <f>IF(AND(AP17="*",OR(AP18="*",AQ18="*",AR18="*")),1,IF(AND(AQ17="*",OR(AP18="*",AQ18="*",AR18="*")),1,IF(AND(AR17="*",OR(AP18="*",AQ18="*",AR18="*")),1,"")))</f>
        <v/>
      </c>
      <c r="AY17" t="str">
        <f>IF(AND(AO17="*",AO18="*"),1,"")</f>
        <v/>
      </c>
      <c r="BF17" t="str">
        <f>IF(AND(BA17="*",OR(BB18="*",BC18="*",BD18="*")), 1,"")</f>
        <v/>
      </c>
      <c r="BG17" t="str">
        <f>IF(AND(BA17="*",BE18="*"),1,"")</f>
        <v/>
      </c>
      <c r="BH17" t="str">
        <f>IF(AND(BE18="*", OR(BB17="*", BC17="*",BD17="*")),1,"")</f>
        <v/>
      </c>
      <c r="BI17" t="str">
        <f>IF(AND(BA18="*",OR(BB17="*",BC17="*",BD17="*",BE17="*")),1,IF(AND(BE17="*",OR(BA18="*",BB18="*",BC18="*",BD18="*")),1,""))</f>
        <v/>
      </c>
      <c r="BJ17" t="str">
        <f>IF(AND(BB17="*",OR(BB18="*",BC18="*",BD18="*")),1,IF(AND(BC17="*",OR(BB18="*",BC18="*",BD18="*")),1,IF(AND(BD17="*",OR(BB18="*",BC18="*",BD18="*")),1,"")))</f>
        <v/>
      </c>
      <c r="BK17" t="str">
        <f>IF(AND(BA17="*",BA18="*"),1,"")</f>
        <v/>
      </c>
      <c r="BS17" t="str">
        <f>IF(AND(BM17="*",OR(BN18="*",BO18="*",BP18="*")), 1,"")</f>
        <v/>
      </c>
      <c r="BT17" t="str">
        <f>IF(AND(BM17="*",BQ18="*"),1,"")</f>
        <v/>
      </c>
      <c r="BU17" t="str">
        <f>IF(AND(BQ18="*", OR(BN17="*", BO17="*",BP17="*")),1,"")</f>
        <v/>
      </c>
      <c r="BV17" t="str">
        <f>IF(AND(BM18="*",OR(BN17="*",BO17="*",BP17="*",BQ17="*")),1,IF(AND(BQ17="*",OR(BM18="*",BN18="*",BO18="*",BP18="*")),1,""))</f>
        <v/>
      </c>
      <c r="BW17" t="str">
        <f>IF(AND(BN17="*",OR(BN18="*",BO18="*",BP18="*")),1,IF(AND(BO17="*",OR(BN18="*",BO18="*",BP18="*")),1,IF(AND(BP17="*",OR(BN18="*",BO18="*",BP18="*")),1,"")))</f>
        <v/>
      </c>
      <c r="BX17" t="str">
        <f>IF(AND(BM17="*",BM18="*"),1,"")</f>
        <v/>
      </c>
      <c r="CE17" t="str">
        <f>IF(AND(BZ17="*",OR(CA18="*",CB18="*",CC18="*")), 1,"")</f>
        <v/>
      </c>
      <c r="CF17" t="str">
        <f>IF(AND(BZ17="*",CD18="*"),1,"")</f>
        <v/>
      </c>
      <c r="CG17" t="str">
        <f>IF(AND(CD18="*", OR(CA17="*", CB17="*",CC17="*")),1,"")</f>
        <v/>
      </c>
      <c r="CH17" t="str">
        <f>IF(AND(BZ18="*",OR(CA17="*",CB17="*",CC17="*",CD17="*")),1,IF(AND(CD17="*",OR(BZ18="*",CA18="*",CB18="*",CC18="*")),1,""))</f>
        <v/>
      </c>
      <c r="CI17" t="str">
        <f>IF(AND(CA17="*",OR(CA18="*",CB18="*",CC18="*")),1,IF(AND(CB17="*",OR(CA18="*",CB18="*",CC18="*")),1,IF(AND(CC17="*",OR(CA18="*",CB18="*",CC18="*")),1,"")))</f>
        <v/>
      </c>
      <c r="CJ17" t="str">
        <f>IF(AND(BZ17="*",BZ18="*"),1,"")</f>
        <v/>
      </c>
      <c r="CQ17" t="str">
        <f>IF(AND(CL17="*",OR(CM18="*",CN18="*",CO18="*")), 1,"")</f>
        <v/>
      </c>
      <c r="CR17" t="str">
        <f>IF(AND(CL17="*",CP18="*"),1,"")</f>
        <v/>
      </c>
      <c r="CS17" t="str">
        <f>IF(AND(CP18="*", OR(CM17="*", CN17="*",CO17="*")),1,"")</f>
        <v/>
      </c>
      <c r="CT17" t="str">
        <f>IF(AND(CL18="*",OR(CM17="*",CN17="*",CO17="*",CP17="*")),1,IF(AND(CP17="*",OR(CL18="*",CM18="*",CN18="*",CO18="*")),1,""))</f>
        <v/>
      </c>
      <c r="CU17" t="str">
        <f>IF(AND(CM17="*",OR(CM18="*",CN18="*",CO18="*")),1,IF(AND(CN17="*",OR(CM18="*",CN18="*",CO18="*")),1,IF(AND(CO17="*",OR(CM18="*",CN18="*",CO18="*")),1,"")))</f>
        <v/>
      </c>
      <c r="CV17" t="str">
        <f>IF(AND(CL17="*",CL18="*"),1,"")</f>
        <v/>
      </c>
      <c r="DC17" t="str">
        <f>IF(AND(CX17="*",OR(CY18="*",CZ18="*",DA18="*")), 1,"")</f>
        <v/>
      </c>
      <c r="DD17" t="str">
        <f>IF(AND(CX17="*",DB18="*"),1,"")</f>
        <v/>
      </c>
      <c r="DE17" t="str">
        <f>IF(AND(DB18="*", OR(CY17="*", CZ17="*",DA17="*")),1,"")</f>
        <v/>
      </c>
      <c r="DF17" t="str">
        <f>IF(AND(CX18="*",OR(CY17="*",CZ17="*",DA17="*",DB17="*")),1,IF(AND(DB17="*",OR(CX18="*",CY18="*",CZ18="*",DA18="*")),1,""))</f>
        <v/>
      </c>
      <c r="DG17" t="str">
        <f>IF(AND(CY17="*",OR(CY18="*",CZ18="*",DA18="*")),1,IF(AND(CZ17="*",OR(CY18="*",CZ18="*",DA18="*")),1,IF(AND(DA17="*",OR(CY18="*",CZ18="*",DA18="*")),1,"")))</f>
        <v/>
      </c>
      <c r="DH17" t="str">
        <f>IF(AND(CX17="*",CX18="*"),1,"")</f>
        <v/>
      </c>
      <c r="DO17" t="str">
        <f>IF(AND(DJ17="*",OR(DK18="*",DL18="*",DM18="*")), 1,"")</f>
        <v/>
      </c>
      <c r="DP17" t="str">
        <f>IF(AND(DJ17="*",DN18="*"),1,"")</f>
        <v/>
      </c>
      <c r="DQ17" t="str">
        <f>IF(AND(DN18="*", OR(DK17="*", DL17="*",DM17="*")),1,"")</f>
        <v/>
      </c>
      <c r="DR17" t="str">
        <f>IF(AND(DJ18="*",OR(DK17="*",DL17="*",DM17="*",DN17="*")),1,IF(AND(DN17="*",OR(DJ18="*",DK18="*",DL18="*",DM18="*")),1,""))</f>
        <v/>
      </c>
      <c r="DS17" t="str">
        <f>IF(AND(DK17="*",OR(DK18="*",DL18="*",DM18="*")),1,IF(AND(DL17="*",OR(DK18="*",DL18="*",DM18="*")),1,IF(AND(DM17="*",OR(DK18="*",DL18="*",DM18="*")),1,"")))</f>
        <v/>
      </c>
      <c r="DT17" t="str">
        <f>IF(AND(DJ17="*",DJ18="*"),1,"")</f>
        <v/>
      </c>
      <c r="EA17" t="str">
        <f>IF(AND(DV17="*",OR(DW18="*",DX18="*",DY18="*")), 1,"")</f>
        <v/>
      </c>
      <c r="EB17" t="str">
        <f>IF(AND(DV17="*",DZ18="*"),1,"")</f>
        <v/>
      </c>
      <c r="EC17" t="str">
        <f>IF(AND(DZ18="*", OR(DW17="*", DX17="*",DY17="*")),1,"")</f>
        <v/>
      </c>
      <c r="ED17" t="str">
        <f>IF(AND(DV18="*",OR(DW17="*",DX17="*",DY17="*",DZ17="*")),1,IF(AND(DZ17="*",OR(DV18="*",DW18="*",DX18="*",DY18="*")),1,""))</f>
        <v/>
      </c>
      <c r="EE17" t="str">
        <f>IF(AND(DW17="*",OR(DW18="*",DX18="*",DY18="*")),1,IF(AND(DX17="*",OR(DW18="*",DX18="*",DY18="*")),1,IF(AND(DY17="*",OR(DW18="*",DX18="*",DY18="*")),1,"")))</f>
        <v/>
      </c>
      <c r="EF17" t="str">
        <f>IF(AND(DV17="*",DV18="*"),1,"")</f>
        <v/>
      </c>
      <c r="EM17" t="str">
        <f>IF(AND(EH17="*",OR(EI18="*",EJ18="*",EK18="*")), 1,"")</f>
        <v/>
      </c>
      <c r="EN17" t="str">
        <f>IF(AND(EH17="*",EL18="*"),1,"")</f>
        <v/>
      </c>
      <c r="EO17" t="str">
        <f>IF(AND(EL18="*", OR(EI17="*", EJ17="*",EK17="*")),1,"")</f>
        <v/>
      </c>
      <c r="EP17" t="str">
        <f>IF(AND(EH18="*",OR(EI17="*",EJ17="*",EK17="*",EL17="*")),1,IF(AND(EL17="*",OR(EH18="*",EI18="*",EJ18="*",EK18="*")),1,""))</f>
        <v/>
      </c>
      <c r="EQ17" t="str">
        <f>IF(AND(EI17="*",OR(EI18="*",EJ18="*",EK18="*")),1,IF(AND(EJ17="*",OR(EI18="*",EJ18="*",EK18="*")),1,IF(AND(EK17="*",OR(EI18="*",EJ18="*",EK18="*")),1,"")))</f>
        <v/>
      </c>
      <c r="ER17" t="str">
        <f>IF(AND(EH17="*",EH18="*"),1,"")</f>
        <v/>
      </c>
      <c r="EY17" t="str">
        <f>IF(AND(ET17="*",OR(EU18="*",EV18="*",EW18="*")), 1,"")</f>
        <v/>
      </c>
      <c r="EZ17" t="str">
        <f>IF(AND(ET17="*",EX18="*"),1,"")</f>
        <v/>
      </c>
      <c r="FA17" t="str">
        <f>IF(AND(EX18="*", OR(EU17="*", EV17="*",EW17="*")),1,"")</f>
        <v/>
      </c>
      <c r="FB17" t="str">
        <f>IF(AND(ET18="*",OR(EU17="*",EV17="*",EW17="*",EX17="*")),1,IF(AND(EX17="*",OR(ET18="*",EU18="*",EV18="*",EW18="*")),1,""))</f>
        <v/>
      </c>
      <c r="FC17" t="str">
        <f>IF(AND(EU17="*",OR(EU18="*",EV18="*",EW18="*")),1,IF(AND(EV17="*",OR(EU18="*",EV18="*",EW18="*")),1,IF(AND(EW17="*",OR(EU18="*",EV18="*",EW18="*")),1,"")))</f>
        <v/>
      </c>
      <c r="FD17" t="str">
        <f>IF(AND(ET17="*",ET18="*"),1,"")</f>
        <v/>
      </c>
      <c r="FK17" t="str">
        <f>IF(AND(FF17="*",OR(FG18="*",FH18="*",FI18="*")), 1,"")</f>
        <v/>
      </c>
      <c r="FL17" t="str">
        <f>IF(AND(FF17="*",FJ18="*"),1,"")</f>
        <v/>
      </c>
      <c r="FM17" t="str">
        <f>IF(AND(FJ18="*", OR(FG17="*", FH17="*",FI17="*")),1,"")</f>
        <v/>
      </c>
      <c r="FN17" t="str">
        <f>IF(AND(FF18="*",OR(FG17="*",FH17="*",FI17="*",FJ17="*")),1,IF(AND(FJ17="*",OR(FF18="*",FG18="*",FH18="*",FI18="*")),1,""))</f>
        <v/>
      </c>
      <c r="FO17" t="str">
        <f>IF(AND(FG17="*",OR(FG18="*",FH18="*",FI18="*")),1,IF(AND(FH17="*",OR(FG18="*",FH18="*",FI18="*")),1,IF(AND(FI17="*",OR(FG18="*",FH18="*",FI18="*")),1,"")))</f>
        <v/>
      </c>
      <c r="FP17" t="str">
        <f>IF(AND(FF17="*",FF18="*"),1,"")</f>
        <v/>
      </c>
      <c r="FW17" t="str">
        <f>IF(AND(FR17="*",OR(FS18="*",FT18="*",FU18="*")), 1,"")</f>
        <v/>
      </c>
      <c r="FX17" t="str">
        <f>IF(AND(FR17="*",FV18="*"),1,"")</f>
        <v/>
      </c>
      <c r="FY17" t="str">
        <f>IF(AND(FV18="*", OR(FS17="*", FT17="*",FU17="*")),1,"")</f>
        <v/>
      </c>
      <c r="FZ17" t="str">
        <f>IF(AND(FR18="*",OR(FS17="*",FT17="*",FU17="*",FV17="*")),1,IF(AND(FV17="*",OR(FR18="*",FS18="*",FT18="*",FU18="*")),1,""))</f>
        <v/>
      </c>
      <c r="GA17" t="str">
        <f>IF(AND(FS17="*",OR(FS18="*",FT18="*",FU18="*")),1,IF(AND(FT17="*",OR(FS18="*",FT18="*",FU18="*")),1,IF(AND(FU17="*",OR(FS18="*",FT18="*",FU18="*")),1,"")))</f>
        <v/>
      </c>
      <c r="GB17" t="str">
        <f>IF(AND(FR17="*",FR18="*"),1,"")</f>
        <v/>
      </c>
      <c r="GJ17" t="str">
        <f>IF(AND(GD17="*",OR(GE18="*",GF18="*",GG18="*")), 1,"")</f>
        <v/>
      </c>
      <c r="GK17" t="str">
        <f>IF(AND(GD17="*",GH18="*"),1,"")</f>
        <v/>
      </c>
      <c r="GL17" t="str">
        <f>IF(AND(GH18="*", OR(GE17="*", GF17="*",GG17="*")),1,"")</f>
        <v/>
      </c>
      <c r="GM17" t="str">
        <f>IF(AND(GD18="*",OR(GE17="*",GF17="*",GG17="*",GH17="*")),1,IF(AND(GH17="*",OR(GD18="*",GE18="*",GF18="*",GG18="*")),1,""))</f>
        <v/>
      </c>
      <c r="GN17" t="str">
        <f>IF(AND(GE17="*",OR(GE18="*",GF18="*",GG18="*")),1,IF(AND(GF17="*",OR(GE18="*",GF18="*",GG18="*")),1,IF(AND(GG17="*",OR(GE18="*",GF18="*",GG18="*")),1,"")))</f>
        <v/>
      </c>
      <c r="GO17" t="str">
        <f>IF(AND(GD17="*",GD18="*"),1,"")</f>
        <v/>
      </c>
      <c r="GV17" t="str">
        <f>IF(AND(GQ17="*",OR(GR18="*",GS18="*",GT18="*")), 1,"")</f>
        <v/>
      </c>
      <c r="GW17" t="str">
        <f>IF(AND(GQ17="*",GU18="*"),1,"")</f>
        <v/>
      </c>
      <c r="GX17" t="str">
        <f>IF(AND(GU18="*", OR(GR17="*", GS17="*",GT17="*")),1,"")</f>
        <v/>
      </c>
      <c r="GY17" t="str">
        <f>IF(AND(GQ18="*",OR(GR17="*",GS17="*",GT17="*",GU17="*")),1,IF(AND(GU17="*",OR(GQ18="*",GR18="*",GS18="*",GT18="*")),1,""))</f>
        <v/>
      </c>
      <c r="GZ17" t="str">
        <f>IF(AND(GR17="*",OR(GR18="*",GS18="*",GT18="*")),1,IF(AND(GS17="*",OR(GR18="*",GS18="*",GT18="*")),1,IF(AND(GT17="*",OR(GR18="*",GS18="*",GT18="*")),1,"")))</f>
        <v/>
      </c>
      <c r="HA17" t="str">
        <f>IF(AND(GQ17="*",GQ18="*"),1,"")</f>
        <v/>
      </c>
      <c r="HH17" t="str">
        <f>IF(AND(HC17="*",OR(HD18="*",HE18="*",HF18="*")), 1,"")</f>
        <v/>
      </c>
      <c r="HI17" t="str">
        <f>IF(AND(HC17="*",HG18="*"),1,"")</f>
        <v/>
      </c>
      <c r="HJ17" t="str">
        <f>IF(AND(HG18="*", OR(HD17="*", HE17="*",HF17="*")),1,"")</f>
        <v/>
      </c>
      <c r="HK17" t="str">
        <f>IF(AND(HC18="*",OR(HD17="*",HE17="*",HF17="*",HG17="*")),1,IF(AND(HG17="*",OR(HC18="*",HD18="*",HE18="*",HF18="*")),1,""))</f>
        <v/>
      </c>
      <c r="HL17" t="str">
        <f>IF(AND(HD17="*",OR(HD18="*",HE18="*",HF18="*")),1,IF(AND(HE17="*",OR(HD18="*",HE18="*",HF18="*")),1,IF(AND(HF17="*",OR(HD18="*",HE18="*",HF18="*")),1,"")))</f>
        <v/>
      </c>
      <c r="HM17" t="str">
        <f>IF(AND(HC17="*",HC18="*"),1,"")</f>
        <v/>
      </c>
      <c r="HT17" t="str">
        <f>IF(AND(HO17="*",OR(HP18="*",HQ18="*",HR18="*")), 1,"")</f>
        <v/>
      </c>
      <c r="HU17" t="str">
        <f>IF(AND(HO17="*",HS18="*"),1,"")</f>
        <v/>
      </c>
      <c r="HV17" t="str">
        <f>IF(AND(HS18="*", OR(HP17="*", HQ17="*",HR17="*")),1,"")</f>
        <v/>
      </c>
      <c r="HW17" t="str">
        <f>IF(AND(HO18="*",OR(HP17="*",HQ17="*",HR17="*",HS17="*")),1,IF(AND(HS17="*",OR(HO18="*",HP18="*",HQ18="*",HR18="*")),1,""))</f>
        <v/>
      </c>
      <c r="HX17" t="str">
        <f>IF(AND(HP17="*",OR(HP18="*",HQ18="*",HR18="*")),1,IF(AND(HQ17="*",OR(HP18="*",HQ18="*",HR18="*")),1,IF(AND(HR17="*",OR(HP18="*",HQ18="*",HR18="*")),1,"")))</f>
        <v/>
      </c>
      <c r="HY17" t="str">
        <f>IF(AND(HO17="*",HO18="*"),1,"")</f>
        <v/>
      </c>
      <c r="IF17" t="str">
        <f>IF(AND(IA17="*",OR(IB18="*",IC18="*",ID18="*")), 1,"")</f>
        <v/>
      </c>
      <c r="IG17" t="str">
        <f>IF(AND(IA17="*",IE18="*"),1,"")</f>
        <v/>
      </c>
      <c r="IH17" t="str">
        <f>IF(AND(IE18="*", OR(IB17="*", IC17="*",ID17="*")),1,"")</f>
        <v/>
      </c>
      <c r="II17" t="str">
        <f>IF(AND(IA18="*",OR(IB17="*",IC17="*",ID17="*",IE17="*")),1,IF(AND(IE17="*",OR(IA18="*",IB18="*",IC18="*",ID18="*")),1,""))</f>
        <v/>
      </c>
      <c r="IJ17" t="str">
        <f>IF(AND(IB17="*",OR(IB18="*",IC18="*",ID18="*")),1,IF(AND(IC17="*",OR(IB18="*",IC18="*",ID18="*")),1,IF(AND(ID17="*",OR(IB18="*",IC18="*",ID18="*")),1,"")))</f>
        <v/>
      </c>
      <c r="IK17" t="str">
        <f>IF(AND(IA17="*",IA18="*"),1,"")</f>
        <v/>
      </c>
      <c r="IL17">
        <f>COUNT(J17,V17,AH17,AT17,BF17,BS17,CE17,CQ17,DC17,DO17,EA17,EM17,EY17,FK17,FW17,GJ17,GV17,HH17,HT17,IF17)</f>
        <v>0</v>
      </c>
      <c r="IM17">
        <f>COUNT(K17,W17,AI17,AU17,BG17,BT17,CF17,CR17,DD17,DP17,EB17,EN17,EZ17,FL17,FX17,GK17,GW17,HI17,HU17,IG17)</f>
        <v>0</v>
      </c>
      <c r="IN17">
        <f>COUNT(L17,X17,AJ17,AV17,BH17,BU17,CG17,CS17,DE17,DQ17,EC17,EO17,FA17,FM17,FY17,GL17,GX17,HJ17,HV17,IH17)</f>
        <v>0</v>
      </c>
      <c r="IO17">
        <f>COUNT(M17,Y17,AK17,AW17,BI17,BV17,CH17,CT17,DF17,DR17,ED17,EP17,FB17,FN17,FZ17,GM17,GY17,HK17,HW17,II17)</f>
        <v>0</v>
      </c>
      <c r="IP17">
        <f>COUNT(N17,Z17,AL17,AX17,BJ17,BW17,CI17,CU17,DG17,DS17,EE17,EQ17,FC17,FO17,GA17,GN17,GZ17,HL17,HX17,IJ17)</f>
        <v>0</v>
      </c>
      <c r="IQ17">
        <f>COUNT(O17,AA17,AM17,AY17,BK17,BX17,CJ17,CV17,DH17,DT17,EF17,ER17,FD17,FP17,GB17,GO17,HA17,HM17,HY17,IK17)</f>
        <v>0</v>
      </c>
    </row>
    <row r="18" ht="15" customHeight="1">
      <c r="D18" t="str">
        <v>부정적 질문</v>
      </c>
    </row>
    <row r="19" ht="15" customHeight="1">
      <c r="B19">
        <v>9</v>
      </c>
      <c r="C19">
        <f>고객요구사항도출표!C13</f>
        <v>0</v>
      </c>
      <c r="D19" t="str">
        <v>긍정적 질문</v>
      </c>
      <c r="J19" t="str">
        <f>IF(AND(E19="*",OR(F20="*",G20="*",H20="*")), 1,"")</f>
        <v/>
      </c>
      <c r="K19" t="str">
        <f>IF(AND(E19="*",I20="*"),1,"")</f>
        <v/>
      </c>
      <c r="L19" t="str">
        <f>IF(AND(I20="*", OR(F19="*", G19="*",H19="*")),1,"")</f>
        <v/>
      </c>
      <c r="M19" t="str">
        <f>IF(AND(E20="*",OR(F19="*",G19="*",H19="*",I19="*")),1,IF(AND(I19="*",OR(E20="*",F20="*",G20="*",H20="*")),1,""))</f>
        <v/>
      </c>
      <c r="N19" t="str">
        <f>IF(AND(F19="*",OR(F20="*",G20="*",H20="*")),1,IF(AND(G19="*",OR(F20="*",G20="*",H20="*")),1,IF(AND(H19="*",OR(F20="*",G20="*",H20="*")),1,"")))</f>
        <v/>
      </c>
      <c r="O19" t="str">
        <f>IF(AND(E19="*",E20="*"),1,"")</f>
        <v/>
      </c>
      <c r="V19" t="str">
        <f>IF(AND(Q19="*",OR(R20="*",S20="*",T20="*")), 1,"")</f>
        <v/>
      </c>
      <c r="W19" t="str">
        <f>IF(AND(Q19="*",U20="*"),1,"")</f>
        <v/>
      </c>
      <c r="X19" t="str">
        <f>IF(AND(U20="*", OR(R19="*", S19="*",T19="*")),1,"")</f>
        <v/>
      </c>
      <c r="Y19" t="str">
        <f>IF(AND(Q20="*",OR(R19="*",S19="*",T19="*",U19="*")),1,IF(AND(U19="*",OR(Q20="*",R20="*",S20="*",T20="*")),1,""))</f>
        <v/>
      </c>
      <c r="Z19" t="str">
        <f>IF(AND(R19="*",OR(R20="*",S20="*",T20="*")),1,IF(AND(S19="*",OR(R20="*",S20="*",T20="*")),1,IF(AND(T19="*",OR(R20="*",S20="*",T20="*")),1,"")))</f>
        <v/>
      </c>
      <c r="AA19" t="str">
        <f>IF(AND(Q19="*",Q20="*"),1,"")</f>
        <v/>
      </c>
      <c r="AH19" t="str">
        <f>IF(AND(AC19="*",OR(AD20="*",AE20="*",AF20="*")), 1,"")</f>
        <v/>
      </c>
      <c r="AI19" t="str">
        <f>IF(AND(AC19="*",AG20="*"),1,"")</f>
        <v/>
      </c>
      <c r="AJ19" t="str">
        <f>IF(AND(AG20="*", OR(AD19="*", AE19="*",AF19="*")),1,"")</f>
        <v/>
      </c>
      <c r="AK19" t="str">
        <f>IF(AND(AC20="*",OR(AD19="*",AE19="*",AF19="*",AG19="*")),1,IF(AND(AG19="*",OR(AC20="*",AD20="*",AE20="*",AF20="*")),1,""))</f>
        <v/>
      </c>
      <c r="AL19" t="str">
        <f>IF(AND(AD19="*",OR(AD20="*",AE20="*",AF20="*")),1,IF(AND(AE19="*",OR(AD20="*",AE20="*",AF20="*")),1,IF(AND(AF19="*",OR(AD20="*",AE20="*",AF20="*")),1,"")))</f>
        <v/>
      </c>
      <c r="AM19" t="str">
        <f>IF(AND(AC19="*",AC20="*"),1,"")</f>
        <v/>
      </c>
      <c r="AT19" t="str">
        <f>IF(AND(AO19="*",OR(AP20="*",AQ20="*",AR20="*")), 1,"")</f>
        <v/>
      </c>
      <c r="AU19" t="str">
        <f>IF(AND(AO19="*",AS20="*"),1,"")</f>
        <v/>
      </c>
      <c r="AV19" t="str">
        <f>IF(AND(AS20="*", OR(AP19="*", AQ19="*",AR19="*")),1,"")</f>
        <v/>
      </c>
      <c r="AW19" t="str">
        <f>IF(AND(AO20="*",OR(AP19="*",AQ19="*",AR19="*",AS19="*")),1,IF(AND(AS19="*",OR(AO20="*",AP20="*",AQ20="*",AR20="*")),1,""))</f>
        <v/>
      </c>
      <c r="AX19" t="str">
        <f>IF(AND(AP19="*",OR(AP20="*",AQ20="*",AR20="*")),1,IF(AND(AQ19="*",OR(AP20="*",AQ20="*",AR20="*")),1,IF(AND(AR19="*",OR(AP20="*",AQ20="*",AR20="*")),1,"")))</f>
        <v/>
      </c>
      <c r="AY19" t="str">
        <f>IF(AND(AO19="*",AO20="*"),1,"")</f>
        <v/>
      </c>
      <c r="BF19" t="str">
        <f>IF(AND(BA19="*",OR(BB20="*",BC20="*",BD20="*")), 1,"")</f>
        <v/>
      </c>
      <c r="BG19" t="str">
        <f>IF(AND(BA19="*",BE20="*"),1,"")</f>
        <v/>
      </c>
      <c r="BH19" t="str">
        <f>IF(AND(BE20="*", OR(BB19="*", BC19="*",BD19="*")),1,"")</f>
        <v/>
      </c>
      <c r="BI19" t="str">
        <f>IF(AND(BA20="*",OR(BB19="*",BC19="*",BD19="*",BE19="*")),1,IF(AND(BE19="*",OR(BA20="*",BB20="*",BC20="*",BD20="*")),1,""))</f>
        <v/>
      </c>
      <c r="BJ19" t="str">
        <f>IF(AND(BB19="*",OR(BB20="*",BC20="*",BD20="*")),1,IF(AND(BC19="*",OR(BB20="*",BC20="*",BD20="*")),1,IF(AND(BD19="*",OR(BB20="*",BC20="*",BD20="*")),1,"")))</f>
        <v/>
      </c>
      <c r="BK19" t="str">
        <f>IF(AND(BA19="*",BA20="*"),1,"")</f>
        <v/>
      </c>
      <c r="BS19" t="str">
        <f>IF(AND(BM19="*",OR(BN20="*",BO20="*",BP20="*")), 1,"")</f>
        <v/>
      </c>
      <c r="BT19" t="str">
        <f>IF(AND(BM19="*",BQ20="*"),1,"")</f>
        <v/>
      </c>
      <c r="BU19" t="str">
        <f>IF(AND(BQ20="*", OR(BN19="*", BO19="*",BP19="*")),1,"")</f>
        <v/>
      </c>
      <c r="BV19" t="str">
        <f>IF(AND(BM20="*",OR(BN19="*",BO19="*",BP19="*",BQ19="*")),1,IF(AND(BQ19="*",OR(BM20="*",BN20="*",BO20="*",BP20="*")),1,""))</f>
        <v/>
      </c>
      <c r="BW19" t="str">
        <f>IF(AND(BN19="*",OR(BN20="*",BO20="*",BP20="*")),1,IF(AND(BO19="*",OR(BN20="*",BO20="*",BP20="*")),1,IF(AND(BP19="*",OR(BN20="*",BO20="*",BP20="*")),1,"")))</f>
        <v/>
      </c>
      <c r="BX19" t="str">
        <f>IF(AND(BM19="*",BM20="*"),1,"")</f>
        <v/>
      </c>
      <c r="CE19" t="str">
        <f>IF(AND(BZ19="*",OR(CA20="*",CB20="*",CC20="*")), 1,"")</f>
        <v/>
      </c>
      <c r="CF19" t="str">
        <f>IF(AND(BZ19="*",CD20="*"),1,"")</f>
        <v/>
      </c>
      <c r="CG19" t="str">
        <f>IF(AND(CD20="*", OR(CA19="*", CB19="*",CC19="*")),1,"")</f>
        <v/>
      </c>
      <c r="CH19" t="str">
        <f>IF(AND(BZ20="*",OR(CA19="*",CB19="*",CC19="*",CD19="*")),1,IF(AND(CD19="*",OR(BZ20="*",CA20="*",CB20="*",CC20="*")),1,""))</f>
        <v/>
      </c>
      <c r="CI19" t="str">
        <f>IF(AND(CA19="*",OR(CA20="*",CB20="*",CC20="*")),1,IF(AND(CB19="*",OR(CA20="*",CB20="*",CC20="*")),1,IF(AND(CC19="*",OR(CA20="*",CB20="*",CC20="*")),1,"")))</f>
        <v/>
      </c>
      <c r="CJ19" t="str">
        <f>IF(AND(BZ19="*",BZ20="*"),1,"")</f>
        <v/>
      </c>
      <c r="CQ19" t="str">
        <f>IF(AND(CL19="*",OR(CM20="*",CN20="*",CO20="*")), 1,"")</f>
        <v/>
      </c>
      <c r="CR19" t="str">
        <f>IF(AND(CL19="*",CP20="*"),1,"")</f>
        <v/>
      </c>
      <c r="CS19" t="str">
        <f>IF(AND(CP20="*", OR(CM19="*", CN19="*",CO19="*")),1,"")</f>
        <v/>
      </c>
      <c r="CT19" t="str">
        <f>IF(AND(CL20="*",OR(CM19="*",CN19="*",CO19="*",CP19="*")),1,IF(AND(CP19="*",OR(CL20="*",CM20="*",CN20="*",CO20="*")),1,""))</f>
        <v/>
      </c>
      <c r="CU19" t="str">
        <f>IF(AND(CM19="*",OR(CM20="*",CN20="*",CO20="*")),1,IF(AND(CN19="*",OR(CM20="*",CN20="*",CO20="*")),1,IF(AND(CO19="*",OR(CM20="*",CN20="*",CO20="*")),1,"")))</f>
        <v/>
      </c>
      <c r="CV19" t="str">
        <f>IF(AND(CL19="*",CL20="*"),1,"")</f>
        <v/>
      </c>
      <c r="DC19" t="str">
        <f>IF(AND(CX19="*",OR(CY20="*",CZ20="*",DA20="*")), 1,"")</f>
        <v/>
      </c>
      <c r="DD19" t="str">
        <f>IF(AND(CX19="*",DB20="*"),1,"")</f>
        <v/>
      </c>
      <c r="DE19" t="str">
        <f>IF(AND(DB20="*", OR(CY19="*", CZ19="*",DA19="*")),1,"")</f>
        <v/>
      </c>
      <c r="DF19" t="str">
        <f>IF(AND(CX20="*",OR(CY19="*",CZ19="*",DA19="*",DB19="*")),1,IF(AND(DB19="*",OR(CX20="*",CY20="*",CZ20="*",DA20="*")),1,""))</f>
        <v/>
      </c>
      <c r="DG19" t="str">
        <f>IF(AND(CY19="*",OR(CY20="*",CZ20="*",DA20="*")),1,IF(AND(CZ19="*",OR(CY20="*",CZ20="*",DA20="*")),1,IF(AND(DA19="*",OR(CY20="*",CZ20="*",DA20="*")),1,"")))</f>
        <v/>
      </c>
      <c r="DH19" t="str">
        <f>IF(AND(CX19="*",CX20="*"),1,"")</f>
        <v/>
      </c>
      <c r="DO19" t="str">
        <f>IF(AND(DJ19="*",OR(DK20="*",DL20="*",DM20="*")), 1,"")</f>
        <v/>
      </c>
      <c r="DP19" t="str">
        <f>IF(AND(DJ19="*",DN20="*"),1,"")</f>
        <v/>
      </c>
      <c r="DQ19" t="str">
        <f>IF(AND(DN20="*", OR(DK19="*", DL19="*",DM19="*")),1,"")</f>
        <v/>
      </c>
      <c r="DR19" t="str">
        <f>IF(AND(DJ20="*",OR(DK19="*",DL19="*",DM19="*",DN19="*")),1,IF(AND(DN19="*",OR(DJ20="*",DK20="*",DL20="*",DM20="*")),1,""))</f>
        <v/>
      </c>
      <c r="DS19" t="str">
        <f>IF(AND(DK19="*",OR(DK20="*",DL20="*",DM20="*")),1,IF(AND(DL19="*",OR(DK20="*",DL20="*",DM20="*")),1,IF(AND(DM19="*",OR(DK20="*",DL20="*",DM20="*")),1,"")))</f>
        <v/>
      </c>
      <c r="DT19" t="str">
        <f>IF(AND(DJ19="*",DJ20="*"),1,"")</f>
        <v/>
      </c>
      <c r="EA19" t="str">
        <f>IF(AND(DV19="*",OR(DW20="*",DX20="*",DY20="*")), 1,"")</f>
        <v/>
      </c>
      <c r="EB19" t="str">
        <f>IF(AND(DV19="*",DZ20="*"),1,"")</f>
        <v/>
      </c>
      <c r="EC19" t="str">
        <f>IF(AND(DZ20="*", OR(DW19="*", DX19="*",DY19="*")),1,"")</f>
        <v/>
      </c>
      <c r="ED19" t="str">
        <f>IF(AND(DV20="*",OR(DW19="*",DX19="*",DY19="*",DZ19="*")),1,IF(AND(DZ19="*",OR(DV20="*",DW20="*",DX20="*",DY20="*")),1,""))</f>
        <v/>
      </c>
      <c r="EE19" t="str">
        <f>IF(AND(DW19="*",OR(DW20="*",DX20="*",DY20="*")),1,IF(AND(DX19="*",OR(DW20="*",DX20="*",DY20="*")),1,IF(AND(DY19="*",OR(DW20="*",DX20="*",DY20="*")),1,"")))</f>
        <v/>
      </c>
      <c r="EF19" t="str">
        <f>IF(AND(DV19="*",DV20="*"),1,"")</f>
        <v/>
      </c>
      <c r="EM19" t="str">
        <f>IF(AND(EH19="*",OR(EI20="*",EJ20="*",EK20="*")), 1,"")</f>
        <v/>
      </c>
      <c r="EN19" t="str">
        <f>IF(AND(EH19="*",EL20="*"),1,"")</f>
        <v/>
      </c>
      <c r="EO19" t="str">
        <f>IF(AND(EL20="*", OR(EI19="*", EJ19="*",EK19="*")),1,"")</f>
        <v/>
      </c>
      <c r="EP19" t="str">
        <f>IF(AND(EH20="*",OR(EI19="*",EJ19="*",EK19="*",EL19="*")),1,IF(AND(EL19="*",OR(EH20="*",EI20="*",EJ20="*",EK20="*")),1,""))</f>
        <v/>
      </c>
      <c r="EQ19" t="str">
        <f>IF(AND(EI19="*",OR(EI20="*",EJ20="*",EK20="*")),1,IF(AND(EJ19="*",OR(EI20="*",EJ20="*",EK20="*")),1,IF(AND(EK19="*",OR(EI20="*",EJ20="*",EK20="*")),1,"")))</f>
        <v/>
      </c>
      <c r="ER19" t="str">
        <f>IF(AND(EH19="*",EH20="*"),1,"")</f>
        <v/>
      </c>
      <c r="EY19" t="str">
        <f>IF(AND(ET19="*",OR(EU20="*",EV20="*",EW20="*")), 1,"")</f>
        <v/>
      </c>
      <c r="EZ19" t="str">
        <f>IF(AND(ET19="*",EX20="*"),1,"")</f>
        <v/>
      </c>
      <c r="FA19" t="str">
        <f>IF(AND(EX20="*", OR(EU19="*", EV19="*",EW19="*")),1,"")</f>
        <v/>
      </c>
      <c r="FB19" t="str">
        <f>IF(AND(ET20="*",OR(EU19="*",EV19="*",EW19="*",EX19="*")),1,IF(AND(EX19="*",OR(ET20="*",EU20="*",EV20="*",EW20="*")),1,""))</f>
        <v/>
      </c>
      <c r="FC19" t="str">
        <f>IF(AND(EU19="*",OR(EU20="*",EV20="*",EW20="*")),1,IF(AND(EV19="*",OR(EU20="*",EV20="*",EW20="*")),1,IF(AND(EW19="*",OR(EU20="*",EV20="*",EW20="*")),1,"")))</f>
        <v/>
      </c>
      <c r="FD19" t="str">
        <f>IF(AND(ET19="*",ET20="*"),1,"")</f>
        <v/>
      </c>
      <c r="FK19" t="str">
        <f>IF(AND(FF19="*",OR(FG20="*",FH20="*",FI20="*")), 1,"")</f>
        <v/>
      </c>
      <c r="FL19" t="str">
        <f>IF(AND(FF19="*",FJ20="*"),1,"")</f>
        <v/>
      </c>
      <c r="FM19" t="str">
        <f>IF(AND(FJ20="*", OR(FG19="*", FH19="*",FI19="*")),1,"")</f>
        <v/>
      </c>
      <c r="FN19" t="str">
        <f>IF(AND(FF20="*",OR(FG19="*",FH19="*",FI19="*",FJ19="*")),1,IF(AND(FJ19="*",OR(FF20="*",FG20="*",FH20="*",FI20="*")),1,""))</f>
        <v/>
      </c>
      <c r="FO19" t="str">
        <f>IF(AND(FG19="*",OR(FG20="*",FH20="*",FI20="*")),1,IF(AND(FH19="*",OR(FG20="*",FH20="*",FI20="*")),1,IF(AND(FI19="*",OR(FG20="*",FH20="*",FI20="*")),1,"")))</f>
        <v/>
      </c>
      <c r="FP19" t="str">
        <f>IF(AND(FF19="*",FF20="*"),1,"")</f>
        <v/>
      </c>
      <c r="FW19" t="str">
        <f>IF(AND(FR19="*",OR(FS20="*",FT20="*",FU20="*")), 1,"")</f>
        <v/>
      </c>
      <c r="FX19" t="str">
        <f>IF(AND(FR19="*",FV20="*"),1,"")</f>
        <v/>
      </c>
      <c r="FY19" t="str">
        <f>IF(AND(FV20="*", OR(FS19="*", FT19="*",FU19="*")),1,"")</f>
        <v/>
      </c>
      <c r="FZ19" t="str">
        <f>IF(AND(FR20="*",OR(FS19="*",FT19="*",FU19="*",FV19="*")),1,IF(AND(FV19="*",OR(FR20="*",FS20="*",FT20="*",FU20="*")),1,""))</f>
        <v/>
      </c>
      <c r="GA19" t="str">
        <f>IF(AND(FS19="*",OR(FS20="*",FT20="*",FU20="*")),1,IF(AND(FT19="*",OR(FS20="*",FT20="*",FU20="*")),1,IF(AND(FU19="*",OR(FS20="*",FT20="*",FU20="*")),1,"")))</f>
        <v/>
      </c>
      <c r="GB19" t="str">
        <f>IF(AND(FR19="*",FR20="*"),1,"")</f>
        <v/>
      </c>
      <c r="GJ19" t="str">
        <f>IF(AND(GD19="*",OR(GE20="*",GF20="*",GG20="*")), 1,"")</f>
        <v/>
      </c>
      <c r="GK19" t="str">
        <f>IF(AND(GD19="*",GH20="*"),1,"")</f>
        <v/>
      </c>
      <c r="GL19" t="str">
        <f>IF(AND(GH20="*", OR(GE19="*", GF19="*",GG19="*")),1,"")</f>
        <v/>
      </c>
      <c r="GM19" t="str">
        <f>IF(AND(GD20="*",OR(GE19="*",GF19="*",GG19="*",GH19="*")),1,IF(AND(GH19="*",OR(GD20="*",GE20="*",GF20="*",GG20="*")),1,""))</f>
        <v/>
      </c>
      <c r="GN19" t="str">
        <f>IF(AND(GE19="*",OR(GE20="*",GF20="*",GG20="*")),1,IF(AND(GF19="*",OR(GE20="*",GF20="*",GG20="*")),1,IF(AND(GG19="*",OR(GE20="*",GF20="*",GG20="*")),1,"")))</f>
        <v/>
      </c>
      <c r="GO19" t="str">
        <f>IF(AND(GD19="*",GD20="*"),1,"")</f>
        <v/>
      </c>
      <c r="GV19" t="str">
        <f>IF(AND(GQ19="*",OR(GR20="*",GS20="*",GT20="*")), 1,"")</f>
        <v/>
      </c>
      <c r="GW19" t="str">
        <f>IF(AND(GQ19="*",GU20="*"),1,"")</f>
        <v/>
      </c>
      <c r="GX19" t="str">
        <f>IF(AND(GU20="*", OR(GR19="*", GS19="*",GT19="*")),1,"")</f>
        <v/>
      </c>
      <c r="GY19" t="str">
        <f>IF(AND(GQ20="*",OR(GR19="*",GS19="*",GT19="*",GU19="*")),1,IF(AND(GU19="*",OR(GQ20="*",GR20="*",GS20="*",GT20="*")),1,""))</f>
        <v/>
      </c>
      <c r="GZ19" t="str">
        <f>IF(AND(GR19="*",OR(GR20="*",GS20="*",GT20="*")),1,IF(AND(GS19="*",OR(GR20="*",GS20="*",GT20="*")),1,IF(AND(GT19="*",OR(GR20="*",GS20="*",GT20="*")),1,"")))</f>
        <v/>
      </c>
      <c r="HA19" t="str">
        <f>IF(AND(GQ19="*",GQ20="*"),1,"")</f>
        <v/>
      </c>
      <c r="HH19" t="str">
        <f>IF(AND(HC19="*",OR(HD20="*",HE20="*",HF20="*")), 1,"")</f>
        <v/>
      </c>
      <c r="HI19" t="str">
        <f>IF(AND(HC19="*",HG20="*"),1,"")</f>
        <v/>
      </c>
      <c r="HJ19" t="str">
        <f>IF(AND(HG20="*", OR(HD19="*", HE19="*",HF19="*")),1,"")</f>
        <v/>
      </c>
      <c r="HK19" t="str">
        <f>IF(AND(HC20="*",OR(HD19="*",HE19="*",HF19="*",HG19="*")),1,IF(AND(HG19="*",OR(HC20="*",HD20="*",HE20="*",HF20="*")),1,""))</f>
        <v/>
      </c>
      <c r="HL19" t="str">
        <f>IF(AND(HD19="*",OR(HD20="*",HE20="*",HF20="*")),1,IF(AND(HE19="*",OR(HD20="*",HE20="*",HF20="*")),1,IF(AND(HF19="*",OR(HD20="*",HE20="*",HF20="*")),1,"")))</f>
        <v/>
      </c>
      <c r="HM19" t="str">
        <f>IF(AND(HC19="*",HC20="*"),1,"")</f>
        <v/>
      </c>
      <c r="HT19" t="str">
        <f>IF(AND(HO19="*",OR(HP20="*",HQ20="*",HR20="*")), 1,"")</f>
        <v/>
      </c>
      <c r="HU19" t="str">
        <f>IF(AND(HO19="*",HS20="*"),1,"")</f>
        <v/>
      </c>
      <c r="HV19" t="str">
        <f>IF(AND(HS20="*", OR(HP19="*", HQ19="*",HR19="*")),1,"")</f>
        <v/>
      </c>
      <c r="HW19" t="str">
        <f>IF(AND(HO20="*",OR(HP19="*",HQ19="*",HR19="*",HS19="*")),1,IF(AND(HS19="*",OR(HO20="*",HP20="*",HQ20="*",HR20="*")),1,""))</f>
        <v/>
      </c>
      <c r="HX19" t="str">
        <f>IF(AND(HP19="*",OR(HP20="*",HQ20="*",HR20="*")),1,IF(AND(HQ19="*",OR(HP20="*",HQ20="*",HR20="*")),1,IF(AND(HR19="*",OR(HP20="*",HQ20="*",HR20="*")),1,"")))</f>
        <v/>
      </c>
      <c r="HY19" t="str">
        <f>IF(AND(HO19="*",HO20="*"),1,"")</f>
        <v/>
      </c>
      <c r="IF19" t="str">
        <f>IF(AND(IA19="*",OR(IB20="*",IC20="*",ID20="*")), 1,"")</f>
        <v/>
      </c>
      <c r="IG19" t="str">
        <f>IF(AND(IA19="*",IE20="*"),1,"")</f>
        <v/>
      </c>
      <c r="IH19" t="str">
        <f>IF(AND(IE20="*", OR(IB19="*", IC19="*",ID19="*")),1,"")</f>
        <v/>
      </c>
      <c r="II19" t="str">
        <f>IF(AND(IA20="*",OR(IB19="*",IC19="*",ID19="*",IE19="*")),1,IF(AND(IE19="*",OR(IA20="*",IB20="*",IC20="*",ID20="*")),1,""))</f>
        <v/>
      </c>
      <c r="IJ19" t="str">
        <f>IF(AND(IB19="*",OR(IB20="*",IC20="*",ID20="*")),1,IF(AND(IC19="*",OR(IB20="*",IC20="*",ID20="*")),1,IF(AND(ID19="*",OR(IB20="*",IC20="*",ID20="*")),1,"")))</f>
        <v/>
      </c>
      <c r="IK19" t="str">
        <f>IF(AND(IA19="*",IA20="*"),1,"")</f>
        <v/>
      </c>
      <c r="IL19">
        <f>COUNT(J19,V19,AH19,AT19,BF19,BS19,CE19,CQ19,DC19,DO19,EA19,EM19,EY19,FK19,FW19,GJ19,GV19,HH19,HT19,IF19)</f>
        <v>0</v>
      </c>
      <c r="IM19">
        <f>COUNT(K19,W19,AI19,AU19,BG19,BT19,CF19,CR19,DD19,DP19,EB19,EN19,EZ19,FL19,FX19,GK19,GW19,HI19,HU19,IG19)</f>
        <v>0</v>
      </c>
      <c r="IN19">
        <f>COUNT(L19,X19,AJ19,AV19,BH19,BU19,CG19,CS19,DE19,DQ19,EC19,EO19,FA19,FM19,FY19,GL19,GX19,HJ19,HV19,IH19)</f>
        <v>0</v>
      </c>
      <c r="IO19">
        <f>COUNT(M19,Y19,AK19,AW19,BI19,BV19,CH19,CT19,DF19,DR19,ED19,EP19,FB19,FN19,FZ19,GM19,GY19,HK19,HW19,II19)</f>
        <v>0</v>
      </c>
      <c r="IP19">
        <f>COUNT(N19,Z19,AL19,AX19,BJ19,BW19,CI19,CU19,DG19,DS19,EE19,EQ19,FC19,FO19,GA19,GN19,GZ19,HL19,HX19,IJ19)</f>
        <v>0</v>
      </c>
      <c r="IQ19">
        <f>COUNT(O19,AA19,AM19,AY19,BK19,BX19,CJ19,CV19,DH19,DT19,EF19,ER19,FD19,FP19,GB19,GO19,HA19,HM19,HY19,IK19)</f>
        <v>0</v>
      </c>
    </row>
    <row r="20" ht="15" customHeight="1">
      <c r="D20" t="str">
        <v>부정적 질문</v>
      </c>
    </row>
    <row r="21" ht="15" customHeight="1">
      <c r="B21">
        <v>10</v>
      </c>
      <c r="C21">
        <f>고객요구사항도출표!C14</f>
        <v>0</v>
      </c>
      <c r="D21" t="str">
        <v>긍정적 질문</v>
      </c>
      <c r="J21" t="str">
        <f>IF(AND(E21="*",OR(F22="*",G22="*",H22="*")), 1,"")</f>
        <v/>
      </c>
      <c r="K21" t="str">
        <f>IF(AND(E21="*",I22="*"),1,"")</f>
        <v/>
      </c>
      <c r="L21" t="str">
        <f>IF(AND(I22="*", OR(F21="*", G21="*",H21="*")),1,"")</f>
        <v/>
      </c>
      <c r="M21" t="str">
        <f>IF(AND(E22="*",OR(F21="*",G21="*",H21="*",I21="*")),1,IF(AND(I21="*",OR(E22="*",F22="*",G22="*",H22="*")),1,""))</f>
        <v/>
      </c>
      <c r="N21" t="str">
        <f>IF(AND(F21="*",OR(F22="*",G22="*",H22="*")),1,IF(AND(G21="*",OR(F22="*",G22="*",H22="*")),1,IF(AND(H21="*",OR(F22="*",G22="*",H22="*")),1,"")))</f>
        <v/>
      </c>
      <c r="O21" t="str">
        <f>IF(AND(E21="*",E22="*"),1,"")</f>
        <v/>
      </c>
      <c r="V21" t="str">
        <f>IF(AND(Q21="*",OR(R22="*",S22="*",T22="*")), 1,"")</f>
        <v/>
      </c>
      <c r="W21" t="str">
        <f>IF(AND(Q21="*",U22="*"),1,"")</f>
        <v/>
      </c>
      <c r="X21" t="str">
        <f>IF(AND(U22="*", OR(R21="*", S21="*",T21="*")),1,"")</f>
        <v/>
      </c>
      <c r="Y21" t="str">
        <f>IF(AND(Q22="*",OR(R21="*",S21="*",T21="*",U21="*")),1,IF(AND(U21="*",OR(Q22="*",R22="*",S22="*",T22="*")),1,""))</f>
        <v/>
      </c>
      <c r="Z21" t="str">
        <f>IF(AND(R21="*",OR(R22="*",S22="*",T22="*")),1,IF(AND(S21="*",OR(R22="*",S22="*",T22="*")),1,IF(AND(T21="*",OR(R22="*",S22="*",T22="*")),1,"")))</f>
        <v/>
      </c>
      <c r="AA21" t="str">
        <f>IF(AND(Q21="*",Q22="*"),1,"")</f>
        <v/>
      </c>
      <c r="AH21" t="str">
        <f>IF(AND(AC21="*",OR(AD22="*",AE22="*",AF22="*")), 1,"")</f>
        <v/>
      </c>
      <c r="AI21" t="str">
        <f>IF(AND(AC21="*",AG22="*"),1,"")</f>
        <v/>
      </c>
      <c r="AJ21" t="str">
        <f>IF(AND(AG22="*", OR(AD21="*", AE21="*",AF21="*")),1,"")</f>
        <v/>
      </c>
      <c r="AK21" t="str">
        <f>IF(AND(AC22="*",OR(AD21="*",AE21="*",AF21="*",AG21="*")),1,IF(AND(AG21="*",OR(AC22="*",AD22="*",AE22="*",AF22="*")),1,""))</f>
        <v/>
      </c>
      <c r="AL21" t="str">
        <f>IF(AND(AD21="*",OR(AD22="*",AE22="*",AF22="*")),1,IF(AND(AE21="*",OR(AD22="*",AE22="*",AF22="*")),1,IF(AND(AF21="*",OR(AD22="*",AE22="*",AF22="*")),1,"")))</f>
        <v/>
      </c>
      <c r="AM21" t="str">
        <f>IF(AND(AC21="*",AC22="*"),1,"")</f>
        <v/>
      </c>
      <c r="AT21" t="str">
        <f>IF(AND(AO21="*",OR(AP22="*",AQ22="*",AR22="*")), 1,"")</f>
        <v/>
      </c>
      <c r="AU21" t="str">
        <f>IF(AND(AO21="*",AS22="*"),1,"")</f>
        <v/>
      </c>
      <c r="AV21" t="str">
        <f>IF(AND(AS22="*", OR(AP21="*", AQ21="*",AR21="*")),1,"")</f>
        <v/>
      </c>
      <c r="AW21" t="str">
        <f>IF(AND(AO22="*",OR(AP21="*",AQ21="*",AR21="*",AS21="*")),1,IF(AND(AS21="*",OR(AO22="*",AP22="*",AQ22="*",AR22="*")),1,""))</f>
        <v/>
      </c>
      <c r="AX21" t="str">
        <f>IF(AND(AP21="*",OR(AP22="*",AQ22="*",AR22="*")),1,IF(AND(AQ21="*",OR(AP22="*",AQ22="*",AR22="*")),1,IF(AND(AR21="*",OR(AP22="*",AQ22="*",AR22="*")),1,"")))</f>
        <v/>
      </c>
      <c r="AY21" t="str">
        <f>IF(AND(AO21="*",AO22="*"),1,"")</f>
        <v/>
      </c>
      <c r="BF21" t="str">
        <f>IF(AND(BA21="*",OR(BB22="*",BC22="*",BD22="*")), 1,"")</f>
        <v/>
      </c>
      <c r="BG21" t="str">
        <f>IF(AND(BA21="*",BE22="*"),1,"")</f>
        <v/>
      </c>
      <c r="BH21" t="str">
        <f>IF(AND(BE22="*", OR(BB21="*", BC21="*",BD21="*")),1,"")</f>
        <v/>
      </c>
      <c r="BI21" t="str">
        <f>IF(AND(BA22="*",OR(BB21="*",BC21="*",BD21="*",BE21="*")),1,IF(AND(BE21="*",OR(BA22="*",BB22="*",BC22="*",BD22="*")),1,""))</f>
        <v/>
      </c>
      <c r="BJ21" t="str">
        <f>IF(AND(BB21="*",OR(BB22="*",BC22="*",BD22="*")),1,IF(AND(BC21="*",OR(BB22="*",BC22="*",BD22="*")),1,IF(AND(BD21="*",OR(BB22="*",BC22="*",BD22="*")),1,"")))</f>
        <v/>
      </c>
      <c r="BK21" t="str">
        <f>IF(AND(BA21="*",BA22="*"),1,"")</f>
        <v/>
      </c>
      <c r="BS21" t="str">
        <f>IF(AND(BM21="*",OR(BN22="*",BO22="*",BP22="*")), 1,"")</f>
        <v/>
      </c>
      <c r="BT21" t="str">
        <f>IF(AND(BM21="*",BQ22="*"),1,"")</f>
        <v/>
      </c>
      <c r="BU21" t="str">
        <f>IF(AND(BQ22="*", OR(BN21="*", BO21="*",BP21="*")),1,"")</f>
        <v/>
      </c>
      <c r="BV21" t="str">
        <f>IF(AND(BM22="*",OR(BN21="*",BO21="*",BP21="*",BQ21="*")),1,IF(AND(BQ21="*",OR(BM22="*",BN22="*",BO22="*",BP22="*")),1,""))</f>
        <v/>
      </c>
      <c r="BW21" t="str">
        <f>IF(AND(BN21="*",OR(BN22="*",BO22="*",BP22="*")),1,IF(AND(BO21="*",OR(BN22="*",BO22="*",BP22="*")),1,IF(AND(BP21="*",OR(BN22="*",BO22="*",BP22="*")),1,"")))</f>
        <v/>
      </c>
      <c r="BX21" t="str">
        <f>IF(AND(BM21="*",BM22="*"),1,"")</f>
        <v/>
      </c>
      <c r="CE21" t="str">
        <f>IF(AND(BZ21="*",OR(CA22="*",CB22="*",CC22="*")), 1,"")</f>
        <v/>
      </c>
      <c r="CF21" t="str">
        <f>IF(AND(BZ21="*",CD22="*"),1,"")</f>
        <v/>
      </c>
      <c r="CG21" t="str">
        <f>IF(AND(CD22="*", OR(CA21="*", CB21="*",CC21="*")),1,"")</f>
        <v/>
      </c>
      <c r="CH21" t="str">
        <f>IF(AND(BZ22="*",OR(CA21="*",CB21="*",CC21="*",CD21="*")),1,IF(AND(CD21="*",OR(BZ22="*",CA22="*",CB22="*",CC22="*")),1,""))</f>
        <v/>
      </c>
      <c r="CI21" t="str">
        <f>IF(AND(CA21="*",OR(CA22="*",CB22="*",CC22="*")),1,IF(AND(CB21="*",OR(CA22="*",CB22="*",CC22="*")),1,IF(AND(CC21="*",OR(CA22="*",CB22="*",CC22="*")),1,"")))</f>
        <v/>
      </c>
      <c r="CJ21" t="str">
        <f>IF(AND(BZ21="*",BZ22="*"),1,"")</f>
        <v/>
      </c>
      <c r="CQ21" t="str">
        <f>IF(AND(CL21="*",OR(CM22="*",CN22="*",CO22="*")), 1,"")</f>
        <v/>
      </c>
      <c r="CR21" t="str">
        <f>IF(AND(CL21="*",CP22="*"),1,"")</f>
        <v/>
      </c>
      <c r="CS21" t="str">
        <f>IF(AND(CP22="*", OR(CM21="*", CN21="*",CO21="*")),1,"")</f>
        <v/>
      </c>
      <c r="CT21" t="str">
        <f>IF(AND(CL22="*",OR(CM21="*",CN21="*",CO21="*",CP21="*")),1,IF(AND(CP21="*",OR(CL22="*",CM22="*",CN22="*",CO22="*")),1,""))</f>
        <v/>
      </c>
      <c r="CU21" t="str">
        <f>IF(AND(CM21="*",OR(CM22="*",CN22="*",CO22="*")),1,IF(AND(CN21="*",OR(CM22="*",CN22="*",CO22="*")),1,IF(AND(CO21="*",OR(CM22="*",CN22="*",CO22="*")),1,"")))</f>
        <v/>
      </c>
      <c r="CV21" t="str">
        <f>IF(AND(CL21="*",CL22="*"),1,"")</f>
        <v/>
      </c>
      <c r="DC21" t="str">
        <f>IF(AND(CX21="*",OR(CY22="*",CZ22="*",DA22="*")), 1,"")</f>
        <v/>
      </c>
      <c r="DD21" t="str">
        <f>IF(AND(CX21="*",DB22="*"),1,"")</f>
        <v/>
      </c>
      <c r="DE21" t="str">
        <f>IF(AND(DB22="*", OR(CY21="*", CZ21="*",DA21="*")),1,"")</f>
        <v/>
      </c>
      <c r="DF21" t="str">
        <f>IF(AND(CX22="*",OR(CY21="*",CZ21="*",DA21="*",DB21="*")),1,IF(AND(DB21="*",OR(CX22="*",CY22="*",CZ22="*",DA22="*")),1,""))</f>
        <v/>
      </c>
      <c r="DG21" t="str">
        <f>IF(AND(CY21="*",OR(CY22="*",CZ22="*",DA22="*")),1,IF(AND(CZ21="*",OR(CY22="*",CZ22="*",DA22="*")),1,IF(AND(DA21="*",OR(CY22="*",CZ22="*",DA22="*")),1,"")))</f>
        <v/>
      </c>
      <c r="DH21" t="str">
        <f>IF(AND(CX21="*",CX22="*"),1,"")</f>
        <v/>
      </c>
      <c r="DO21" t="str">
        <f>IF(AND(DJ21="*",OR(DK22="*",DL22="*",DM22="*")), 1,"")</f>
        <v/>
      </c>
      <c r="DP21" t="str">
        <f>IF(AND(DJ21="*",DN22="*"),1,"")</f>
        <v/>
      </c>
      <c r="DQ21" t="str">
        <f>IF(AND(DN22="*", OR(DK21="*", DL21="*",DM21="*")),1,"")</f>
        <v/>
      </c>
      <c r="DR21" t="str">
        <f>IF(AND(DJ22="*",OR(DK21="*",DL21="*",DM21="*",DN21="*")),1,IF(AND(DN21="*",OR(DJ22="*",DK22="*",DL22="*",DM22="*")),1,""))</f>
        <v/>
      </c>
      <c r="DS21" t="str">
        <f>IF(AND(DK21="*",OR(DK22="*",DL22="*",DM22="*")),1,IF(AND(DL21="*",OR(DK22="*",DL22="*",DM22="*")),1,IF(AND(DM21="*",OR(DK22="*",DL22="*",DM22="*")),1,"")))</f>
        <v/>
      </c>
      <c r="DT21" t="str">
        <f>IF(AND(DJ21="*",DJ22="*"),1,"")</f>
        <v/>
      </c>
      <c r="EA21" t="str">
        <f>IF(AND(DV21="*",OR(DW22="*",DX22="*",DY22="*")), 1,"")</f>
        <v/>
      </c>
      <c r="EB21" t="str">
        <f>IF(AND(DV21="*",DZ22="*"),1,"")</f>
        <v/>
      </c>
      <c r="EC21" t="str">
        <f>IF(AND(DZ22="*", OR(DW21="*", DX21="*",DY21="*")),1,"")</f>
        <v/>
      </c>
      <c r="ED21" t="str">
        <f>IF(AND(DV22="*",OR(DW21="*",DX21="*",DY21="*",DZ21="*")),1,IF(AND(DZ21="*",OR(DV22="*",DW22="*",DX22="*",DY22="*")),1,""))</f>
        <v/>
      </c>
      <c r="EE21" t="str">
        <f>IF(AND(DW21="*",OR(DW22="*",DX22="*",DY22="*")),1,IF(AND(DX21="*",OR(DW22="*",DX22="*",DY22="*")),1,IF(AND(DY21="*",OR(DW22="*",DX22="*",DY22="*")),1,"")))</f>
        <v/>
      </c>
      <c r="EF21" t="str">
        <f>IF(AND(DV21="*",DV22="*"),1,"")</f>
        <v/>
      </c>
      <c r="EM21" t="str">
        <f>IF(AND(EH21="*",OR(EI22="*",EJ22="*",EK22="*")), 1,"")</f>
        <v/>
      </c>
      <c r="EN21" t="str">
        <f>IF(AND(EH21="*",EL22="*"),1,"")</f>
        <v/>
      </c>
      <c r="EO21" t="str">
        <f>IF(AND(EL22="*", OR(EI21="*", EJ21="*",EK21="*")),1,"")</f>
        <v/>
      </c>
      <c r="EP21" t="str">
        <f>IF(AND(EH22="*",OR(EI21="*",EJ21="*",EK21="*",EL21="*")),1,IF(AND(EL21="*",OR(EH22="*",EI22="*",EJ22="*",EK22="*")),1,""))</f>
        <v/>
      </c>
      <c r="EQ21" t="str">
        <f>IF(AND(EI21="*",OR(EI22="*",EJ22="*",EK22="*")),1,IF(AND(EJ21="*",OR(EI22="*",EJ22="*",EK22="*")),1,IF(AND(EK21="*",OR(EI22="*",EJ22="*",EK22="*")),1,"")))</f>
        <v/>
      </c>
      <c r="ER21" t="str">
        <f>IF(AND(EH21="*",EH22="*"),1,"")</f>
        <v/>
      </c>
      <c r="EY21" t="str">
        <f>IF(AND(ET21="*",OR(EU22="*",EV22="*",EW22="*")), 1,"")</f>
        <v/>
      </c>
      <c r="EZ21" t="str">
        <f>IF(AND(ET21="*",EX22="*"),1,"")</f>
        <v/>
      </c>
      <c r="FA21" t="str">
        <f>IF(AND(EX22="*", OR(EU21="*", EV21="*",EW21="*")),1,"")</f>
        <v/>
      </c>
      <c r="FB21" t="str">
        <f>IF(AND(ET22="*",OR(EU21="*",EV21="*",EW21="*",EX21="*")),1,IF(AND(EX21="*",OR(ET22="*",EU22="*",EV22="*",EW22="*")),1,""))</f>
        <v/>
      </c>
      <c r="FC21" t="str">
        <f>IF(AND(EU21="*",OR(EU22="*",EV22="*",EW22="*")),1,IF(AND(EV21="*",OR(EU22="*",EV22="*",EW22="*")),1,IF(AND(EW21="*",OR(EU22="*",EV22="*",EW22="*")),1,"")))</f>
        <v/>
      </c>
      <c r="FD21" t="str">
        <f>IF(AND(ET21="*",ET22="*"),1,"")</f>
        <v/>
      </c>
      <c r="FK21" t="str">
        <f>IF(AND(FF21="*",OR(FG22="*",FH22="*",FI22="*")), 1,"")</f>
        <v/>
      </c>
      <c r="FL21" t="str">
        <f>IF(AND(FF21="*",FJ22="*"),1,"")</f>
        <v/>
      </c>
      <c r="FM21" t="str">
        <f>IF(AND(FJ22="*", OR(FG21="*", FH21="*",FI21="*")),1,"")</f>
        <v/>
      </c>
      <c r="FN21" t="str">
        <f>IF(AND(FF22="*",OR(FG21="*",FH21="*",FI21="*",FJ21="*")),1,IF(AND(FJ21="*",OR(FF22="*",FG22="*",FH22="*",FI22="*")),1,""))</f>
        <v/>
      </c>
      <c r="FO21" t="str">
        <f>IF(AND(FG21="*",OR(FG22="*",FH22="*",FI22="*")),1,IF(AND(FH21="*",OR(FG22="*",FH22="*",FI22="*")),1,IF(AND(FI21="*",OR(FG22="*",FH22="*",FI22="*")),1,"")))</f>
        <v/>
      </c>
      <c r="FP21" t="str">
        <f>IF(AND(FF21="*",FF22="*"),1,"")</f>
        <v/>
      </c>
      <c r="FW21" t="str">
        <f>IF(AND(FR21="*",OR(FS22="*",FT22="*",FU22="*")), 1,"")</f>
        <v/>
      </c>
      <c r="FX21" t="str">
        <f>IF(AND(FR21="*",FV22="*"),1,"")</f>
        <v/>
      </c>
      <c r="FY21" t="str">
        <f>IF(AND(FV22="*", OR(FS21="*", FT21="*",FU21="*")),1,"")</f>
        <v/>
      </c>
      <c r="FZ21" t="str">
        <f>IF(AND(FR22="*",OR(FS21="*",FT21="*",FU21="*",FV21="*")),1,IF(AND(FV21="*",OR(FR22="*",FS22="*",FT22="*",FU22="*")),1,""))</f>
        <v/>
      </c>
      <c r="GA21" t="str">
        <f>IF(AND(FS21="*",OR(FS22="*",FT22="*",FU22="*")),1,IF(AND(FT21="*",OR(FS22="*",FT22="*",FU22="*")),1,IF(AND(FU21="*",OR(FS22="*",FT22="*",FU22="*")),1,"")))</f>
        <v/>
      </c>
      <c r="GB21" t="str">
        <f>IF(AND(FR21="*",FR22="*"),1,"")</f>
        <v/>
      </c>
      <c r="GJ21" t="str">
        <f>IF(AND(GD21="*",OR(GE22="*",GF22="*",GG22="*")), 1,"")</f>
        <v/>
      </c>
      <c r="GK21" t="str">
        <f>IF(AND(GD21="*",GH22="*"),1,"")</f>
        <v/>
      </c>
      <c r="GL21" t="str">
        <f>IF(AND(GH22="*", OR(GE21="*", GF21="*",GG21="*")),1,"")</f>
        <v/>
      </c>
      <c r="GM21" t="str">
        <f>IF(AND(GD22="*",OR(GE21="*",GF21="*",GG21="*",GH21="*")),1,IF(AND(GH21="*",OR(GD22="*",GE22="*",GF22="*",GG22="*")),1,""))</f>
        <v/>
      </c>
      <c r="GN21" t="str">
        <f>IF(AND(GE21="*",OR(GE22="*",GF22="*",GG22="*")),1,IF(AND(GF21="*",OR(GE22="*",GF22="*",GG22="*")),1,IF(AND(GG21="*",OR(GE22="*",GF22="*",GG22="*")),1,"")))</f>
        <v/>
      </c>
      <c r="GO21" t="str">
        <f>IF(AND(GD21="*",GD22="*"),1,"")</f>
        <v/>
      </c>
      <c r="GV21" t="str">
        <f>IF(AND(GQ21="*",OR(GR22="*",GS22="*",GT22="*")), 1,"")</f>
        <v/>
      </c>
      <c r="GW21" t="str">
        <f>IF(AND(GQ21="*",GU22="*"),1,"")</f>
        <v/>
      </c>
      <c r="GX21" t="str">
        <f>IF(AND(GU22="*", OR(GR21="*", GS21="*",GT21="*")),1,"")</f>
        <v/>
      </c>
      <c r="GY21" t="str">
        <f>IF(AND(GQ22="*",OR(GR21="*",GS21="*",GT21="*",GU21="*")),1,IF(AND(GU21="*",OR(GQ22="*",GR22="*",GS22="*",GT22="*")),1,""))</f>
        <v/>
      </c>
      <c r="GZ21" t="str">
        <f>IF(AND(GR21="*",OR(GR22="*",GS22="*",GT22="*")),1,IF(AND(GS21="*",OR(GR22="*",GS22="*",GT22="*")),1,IF(AND(GT21="*",OR(GR22="*",GS22="*",GT22="*")),1,"")))</f>
        <v/>
      </c>
      <c r="HA21" t="str">
        <f>IF(AND(GQ21="*",GQ22="*"),1,"")</f>
        <v/>
      </c>
      <c r="HH21" t="str">
        <f>IF(AND(HC21="*",OR(HD22="*",HE22="*",HF22="*")), 1,"")</f>
        <v/>
      </c>
      <c r="HI21" t="str">
        <f>IF(AND(HC21="*",HG22="*"),1,"")</f>
        <v/>
      </c>
      <c r="HJ21" t="str">
        <f>IF(AND(HG22="*", OR(HD21="*", HE21="*",HF21="*")),1,"")</f>
        <v/>
      </c>
      <c r="HK21" t="str">
        <f>IF(AND(HC22="*",OR(HD21="*",HE21="*",HF21="*",HG21="*")),1,IF(AND(HG21="*",OR(HC22="*",HD22="*",HE22="*",HF22="*")),1,""))</f>
        <v/>
      </c>
      <c r="HL21" t="str">
        <f>IF(AND(HD21="*",OR(HD22="*",HE22="*",HF22="*")),1,IF(AND(HE21="*",OR(HD22="*",HE22="*",HF22="*")),1,IF(AND(HF21="*",OR(HD22="*",HE22="*",HF22="*")),1,"")))</f>
        <v/>
      </c>
      <c r="HM21" t="str">
        <f>IF(AND(HC21="*",HC22="*"),1,"")</f>
        <v/>
      </c>
      <c r="HT21" t="str">
        <f>IF(AND(HO21="*",OR(HP22="*",HQ22="*",HR22="*")), 1,"")</f>
        <v/>
      </c>
      <c r="HU21" t="str">
        <f>IF(AND(HO21="*",HS22="*"),1,"")</f>
        <v/>
      </c>
      <c r="HV21" t="str">
        <f>IF(AND(HS22="*", OR(HP21="*", HQ21="*",HR21="*")),1,"")</f>
        <v/>
      </c>
      <c r="HW21" t="str">
        <f>IF(AND(HO22="*",OR(HP21="*",HQ21="*",HR21="*",HS21="*")),1,IF(AND(HS21="*",OR(HO22="*",HP22="*",HQ22="*",HR22="*")),1,""))</f>
        <v/>
      </c>
      <c r="HX21" t="str">
        <f>IF(AND(HP21="*",OR(HP22="*",HQ22="*",HR22="*")),1,IF(AND(HQ21="*",OR(HP22="*",HQ22="*",HR22="*")),1,IF(AND(HR21="*",OR(HP22="*",HQ22="*",HR22="*")),1,"")))</f>
        <v/>
      </c>
      <c r="HY21" t="str">
        <f>IF(AND(HO21="*",HO22="*"),1,"")</f>
        <v/>
      </c>
      <c r="IF21" t="str">
        <f>IF(AND(IA21="*",OR(IB22="*",IC22="*",ID22="*")), 1,"")</f>
        <v/>
      </c>
      <c r="IG21" t="str">
        <f>IF(AND(IA21="*",IE22="*"),1,"")</f>
        <v/>
      </c>
      <c r="IH21" t="str">
        <f>IF(AND(IE22="*", OR(IB21="*", IC21="*",ID21="*")),1,"")</f>
        <v/>
      </c>
      <c r="II21" t="str">
        <f>IF(AND(IA22="*",OR(IB21="*",IC21="*",ID21="*",IE21="*")),1,IF(AND(IE21="*",OR(IA22="*",IB22="*",IC22="*",ID22="*")),1,""))</f>
        <v/>
      </c>
      <c r="IJ21" t="str">
        <f>IF(AND(IB21="*",OR(IB22="*",IC22="*",ID22="*")),1,IF(AND(IC21="*",OR(IB22="*",IC22="*",ID22="*")),1,IF(AND(ID21="*",OR(IB22="*",IC22="*",ID22="*")),1,"")))</f>
        <v/>
      </c>
      <c r="IK21" t="str">
        <f>IF(AND(IA21="*",IA22="*"),1,"")</f>
        <v/>
      </c>
      <c r="IL21">
        <f>COUNT(J21,V21,AH21,AT21,BF21,BS21,CE21,CQ21,DC21,DO21,EA21,EM21,EY21,FK21,FW21,GJ21,GV21,HH21,HT21,IF21)</f>
        <v>0</v>
      </c>
      <c r="IM21">
        <f>COUNT(K21,W21,AI21,AU21,BG21,BT21,CF21,CR21,DD21,DP21,EB21,EN21,EZ21,FL21,FX21,GK21,GW21,HI21,HU21,IG21)</f>
        <v>0</v>
      </c>
      <c r="IN21">
        <f>COUNT(L21,X21,AJ21,AV21,BH21,BU21,CG21,CS21,DE21,DQ21,EC21,EO21,FA21,FM21,FY21,GL21,GX21,HJ21,HV21,IH21)</f>
        <v>0</v>
      </c>
      <c r="IO21">
        <f>COUNT(M21,Y21,AK21,AW21,BI21,BV21,CH21,CT21,DF21,DR21,ED21,EP21,FB21,FN21,FZ21,GM21,GY21,HK21,HW21,II21)</f>
        <v>0</v>
      </c>
      <c r="IP21">
        <f>COUNT(N21,Z21,AL21,AX21,BJ21,BW21,CI21,CU21,DG21,DS21,EE21,EQ21,FC21,FO21,GA21,GN21,GZ21,HL21,HX21,IJ21)</f>
        <v>0</v>
      </c>
      <c r="IQ21">
        <f>COUNT(O21,AA21,AM21,AY21,BK21,BX21,CJ21,CV21,DH21,DT21,EF21,ER21,FD21,FP21,GB21,GO21,HA21,HM21,HY21,IK21)</f>
        <v>0</v>
      </c>
    </row>
    <row r="22" ht="15" customHeight="1">
      <c r="D22" t="str">
        <v>부정적 질문</v>
      </c>
    </row>
    <row r="23" ht="15" customHeight="1">
      <c r="B23">
        <v>11</v>
      </c>
      <c r="C23">
        <f>고객요구사항도출표!C15</f>
        <v>0</v>
      </c>
      <c r="D23" t="str">
        <v>긍정적 질문</v>
      </c>
      <c r="J23" t="str">
        <f>IF(AND(E23="*",OR(F24="*",G24="*",H24="*")), 1,"")</f>
        <v/>
      </c>
      <c r="K23" t="str">
        <f>IF(AND(E23="*",I24="*"),1,"")</f>
        <v/>
      </c>
      <c r="L23" t="str">
        <f>IF(AND(I24="*", OR(F23="*", G23="*",H23="*")),1,"")</f>
        <v/>
      </c>
      <c r="M23" t="str">
        <f>IF(AND(E24="*",OR(F23="*",G23="*",H23="*",I23="*")),1,IF(AND(I23="*",OR(E24="*",F24="*",G24="*",H24="*")),1,""))</f>
        <v/>
      </c>
      <c r="N23" t="str">
        <f>IF(AND(F23="*",OR(F24="*",G24="*",H24="*")),1,IF(AND(G23="*",OR(F24="*",G24="*",H24="*")),1,IF(AND(H23="*",OR(F24="*",G24="*",H24="*")),1,"")))</f>
        <v/>
      </c>
      <c r="O23" t="str">
        <f>IF(AND(E23="*",E24="*"),1,"")</f>
        <v/>
      </c>
      <c r="V23" t="str">
        <f>IF(AND(Q23="*",OR(R24="*",S24="*",T24="*")), 1,"")</f>
        <v/>
      </c>
      <c r="W23" t="str">
        <f>IF(AND(Q23="*",U24="*"),1,"")</f>
        <v/>
      </c>
      <c r="X23" t="str">
        <f>IF(AND(U24="*", OR(R23="*", S23="*",T23="*")),1,"")</f>
        <v/>
      </c>
      <c r="Y23" t="str">
        <f>IF(AND(Q24="*",OR(R23="*",S23="*",T23="*",U23="*")),1,IF(AND(U23="*",OR(Q24="*",R24="*",S24="*",T24="*")),1,""))</f>
        <v/>
      </c>
      <c r="Z23" t="str">
        <f>IF(AND(R23="*",OR(R24="*",S24="*",T24="*")),1,IF(AND(S23="*",OR(R24="*",S24="*",T24="*")),1,IF(AND(T23="*",OR(R24="*",S24="*",T24="*")),1,"")))</f>
        <v/>
      </c>
      <c r="AA23" t="str">
        <f>IF(AND(Q23="*",Q24="*"),1,"")</f>
        <v/>
      </c>
      <c r="AH23" t="str">
        <f>IF(AND(AC23="*",OR(AD24="*",AE24="*",AF24="*")), 1,"")</f>
        <v/>
      </c>
      <c r="AI23" t="str">
        <f>IF(AND(AC23="*",AG24="*"),1,"")</f>
        <v/>
      </c>
      <c r="AJ23" t="str">
        <f>IF(AND(AG24="*", OR(AD23="*", AE23="*",AF23="*")),1,"")</f>
        <v/>
      </c>
      <c r="AK23" t="str">
        <f>IF(AND(AC24="*",OR(AD23="*",AE23="*",AF23="*",AG23="*")),1,IF(AND(AG23="*",OR(AC24="*",AD24="*",AE24="*",AF24="*")),1,""))</f>
        <v/>
      </c>
      <c r="AL23" t="str">
        <f>IF(AND(AD23="*",OR(AD24="*",AE24="*",AF24="*")),1,IF(AND(AE23="*",OR(AD24="*",AE24="*",AF24="*")),1,IF(AND(AF23="*",OR(AD24="*",AE24="*",AF24="*")),1,"")))</f>
        <v/>
      </c>
      <c r="AM23" t="str">
        <f>IF(AND(AC23="*",AC24="*"),1,"")</f>
        <v/>
      </c>
      <c r="AT23" t="str">
        <f>IF(AND(AO23="*",OR(AP24="*",AQ24="*",AR24="*")), 1,"")</f>
        <v/>
      </c>
      <c r="AU23" t="str">
        <f>IF(AND(AO23="*",AS24="*"),1,"")</f>
        <v/>
      </c>
      <c r="AV23" t="str">
        <f>IF(AND(AS24="*", OR(AP23="*", AQ23="*",AR23="*")),1,"")</f>
        <v/>
      </c>
      <c r="AW23" t="str">
        <f>IF(AND(AO24="*",OR(AP23="*",AQ23="*",AR23="*",AS23="*")),1,IF(AND(AS23="*",OR(AO24="*",AP24="*",AQ24="*",AR24="*")),1,""))</f>
        <v/>
      </c>
      <c r="AX23" t="str">
        <f>IF(AND(AP23="*",OR(AP24="*",AQ24="*",AR24="*")),1,IF(AND(AQ23="*",OR(AP24="*",AQ24="*",AR24="*")),1,IF(AND(AR23="*",OR(AP24="*",AQ24="*",AR24="*")),1,"")))</f>
        <v/>
      </c>
      <c r="AY23" t="str">
        <f>IF(AND(AO23="*",AO24="*"),1,"")</f>
        <v/>
      </c>
      <c r="BF23" t="str">
        <f>IF(AND(BA23="*",OR(BB24="*",BC24="*",BD24="*")), 1,"")</f>
        <v/>
      </c>
      <c r="BG23" t="str">
        <f>IF(AND(BA23="*",BE24="*"),1,"")</f>
        <v/>
      </c>
      <c r="BH23" t="str">
        <f>IF(AND(BE24="*", OR(BB23="*", BC23="*",BD23="*")),1,"")</f>
        <v/>
      </c>
      <c r="BI23" t="str">
        <f>IF(AND(BA24="*",OR(BB23="*",BC23="*",BD23="*",BE23="*")),1,IF(AND(BE23="*",OR(BA24="*",BB24="*",BC24="*",BD24="*")),1,""))</f>
        <v/>
      </c>
      <c r="BJ23" t="str">
        <f>IF(AND(BB23="*",OR(BB24="*",BC24="*",BD24="*")),1,IF(AND(BC23="*",OR(BB24="*",BC24="*",BD24="*")),1,IF(AND(BD23="*",OR(BB24="*",BC24="*",BD24="*")),1,"")))</f>
        <v/>
      </c>
      <c r="BK23" t="str">
        <f>IF(AND(BA23="*",BA24="*"),1,"")</f>
        <v/>
      </c>
      <c r="BS23" t="str">
        <f>IF(AND(BM23="*",OR(BN24="*",BO24="*",BP24="*")), 1,"")</f>
        <v/>
      </c>
      <c r="BT23" t="str">
        <f>IF(AND(BM23="*",BQ24="*"),1,"")</f>
        <v/>
      </c>
      <c r="BU23" t="str">
        <f>IF(AND(BQ24="*", OR(BN23="*", BO23="*",BP23="*")),1,"")</f>
        <v/>
      </c>
      <c r="BV23" t="str">
        <f>IF(AND(BM24="*",OR(BN23="*",BO23="*",BP23="*",BQ23="*")),1,IF(AND(BQ23="*",OR(BM24="*",BN24="*",BO24="*",BP24="*")),1,""))</f>
        <v/>
      </c>
      <c r="BW23" t="str">
        <f>IF(AND(BN23="*",OR(BN24="*",BO24="*",BP24="*")),1,IF(AND(BO23="*",OR(BN24="*",BO24="*",BP24="*")),1,IF(AND(BP23="*",OR(BN24="*",BO24="*",BP24="*")),1,"")))</f>
        <v/>
      </c>
      <c r="BX23" t="str">
        <f>IF(AND(BM23="*",BM24="*"),1,"")</f>
        <v/>
      </c>
      <c r="CE23" t="str">
        <f>IF(AND(BZ23="*",OR(CA24="*",CB24="*",CC24="*")), 1,"")</f>
        <v/>
      </c>
      <c r="CF23" t="str">
        <f>IF(AND(BZ23="*",CD24="*"),1,"")</f>
        <v/>
      </c>
      <c r="CG23" t="str">
        <f>IF(AND(CD24="*", OR(CA23="*", CB23="*",CC23="*")),1,"")</f>
        <v/>
      </c>
      <c r="CH23" t="str">
        <f>IF(AND(BZ24="*",OR(CA23="*",CB23="*",CC23="*",CD23="*")),1,IF(AND(CD23="*",OR(BZ24="*",CA24="*",CB24="*",CC24="*")),1,""))</f>
        <v/>
      </c>
      <c r="CI23" t="str">
        <f>IF(AND(CA23="*",OR(CA24="*",CB24="*",CC24="*")),1,IF(AND(CB23="*",OR(CA24="*",CB24="*",CC24="*")),1,IF(AND(CC23="*",OR(CA24="*",CB24="*",CC24="*")),1,"")))</f>
        <v/>
      </c>
      <c r="CJ23" t="str">
        <f>IF(AND(BZ23="*",BZ24="*"),1,"")</f>
        <v/>
      </c>
      <c r="CQ23" t="str">
        <f>IF(AND(CL23="*",OR(CM24="*",CN24="*",CO24="*")), 1,"")</f>
        <v/>
      </c>
      <c r="CR23" t="str">
        <f>IF(AND(CL23="*",CP24="*"),1,"")</f>
        <v/>
      </c>
      <c r="CS23" t="str">
        <f>IF(AND(CP24="*", OR(CM23="*", CN23="*",CO23="*")),1,"")</f>
        <v/>
      </c>
      <c r="CT23" t="str">
        <f>IF(AND(CL24="*",OR(CM23="*",CN23="*",CO23="*",CP23="*")),1,IF(AND(CP23="*",OR(CL24="*",CM24="*",CN24="*",CO24="*")),1,""))</f>
        <v/>
      </c>
      <c r="CU23" t="str">
        <f>IF(AND(CM23="*",OR(CM24="*",CN24="*",CO24="*")),1,IF(AND(CN23="*",OR(CM24="*",CN24="*",CO24="*")),1,IF(AND(CO23="*",OR(CM24="*",CN24="*",CO24="*")),1,"")))</f>
        <v/>
      </c>
      <c r="CV23" t="str">
        <f>IF(AND(CL23="*",CL24="*"),1,"")</f>
        <v/>
      </c>
      <c r="DC23" t="str">
        <f>IF(AND(CX23="*",OR(CY24="*",CZ24="*",DA24="*")), 1,"")</f>
        <v/>
      </c>
      <c r="DD23" t="str">
        <f>IF(AND(CX23="*",DB24="*"),1,"")</f>
        <v/>
      </c>
      <c r="DE23" t="str">
        <f>IF(AND(DB24="*", OR(CY23="*", CZ23="*",DA23="*")),1,"")</f>
        <v/>
      </c>
      <c r="DF23" t="str">
        <f>IF(AND(CX24="*",OR(CY23="*",CZ23="*",DA23="*",DB23="*")),1,IF(AND(DB23="*",OR(CX24="*",CY24="*",CZ24="*",DA24="*")),1,""))</f>
        <v/>
      </c>
      <c r="DG23" t="str">
        <f>IF(AND(CY23="*",OR(CY24="*",CZ24="*",DA24="*")),1,IF(AND(CZ23="*",OR(CY24="*",CZ24="*",DA24="*")),1,IF(AND(DA23="*",OR(CY24="*",CZ24="*",DA24="*")),1,"")))</f>
        <v/>
      </c>
      <c r="DH23" t="str">
        <f>IF(AND(CX23="*",CX24="*"),1,"")</f>
        <v/>
      </c>
      <c r="DO23" t="str">
        <f>IF(AND(DJ23="*",OR(DK24="*",DL24="*",DM24="*")), 1,"")</f>
        <v/>
      </c>
      <c r="DP23" t="str">
        <f>IF(AND(DJ23="*",DN24="*"),1,"")</f>
        <v/>
      </c>
      <c r="DQ23" t="str">
        <f>IF(AND(DN24="*", OR(DK23="*", DL23="*",DM23="*")),1,"")</f>
        <v/>
      </c>
      <c r="DR23" t="str">
        <f>IF(AND(DJ24="*",OR(DK23="*",DL23="*",DM23="*",DN23="*")),1,IF(AND(DN23="*",OR(DJ24="*",DK24="*",DL24="*",DM24="*")),1,""))</f>
        <v/>
      </c>
      <c r="DS23" t="str">
        <f>IF(AND(DK23="*",OR(DK24="*",DL24="*",DM24="*")),1,IF(AND(DL23="*",OR(DK24="*",DL24="*",DM24="*")),1,IF(AND(DM23="*",OR(DK24="*",DL24="*",DM24="*")),1,"")))</f>
        <v/>
      </c>
      <c r="DT23" t="str">
        <f>IF(AND(DJ23="*",DJ24="*"),1,"")</f>
        <v/>
      </c>
      <c r="EA23" t="str">
        <f>IF(AND(DV23="*",OR(DW24="*",DX24="*",DY24="*")), 1,"")</f>
        <v/>
      </c>
      <c r="EB23" t="str">
        <f>IF(AND(DV23="*",DZ24="*"),1,"")</f>
        <v/>
      </c>
      <c r="EC23" t="str">
        <f>IF(AND(DZ24="*", OR(DW23="*", DX23="*",DY23="*")),1,"")</f>
        <v/>
      </c>
      <c r="ED23" t="str">
        <f>IF(AND(DV24="*",OR(DW23="*",DX23="*",DY23="*",DZ23="*")),1,IF(AND(DZ23="*",OR(DV24="*",DW24="*",DX24="*",DY24="*")),1,""))</f>
        <v/>
      </c>
      <c r="EE23" t="str">
        <f>IF(AND(DW23="*",OR(DW24="*",DX24="*",DY24="*")),1,IF(AND(DX23="*",OR(DW24="*",DX24="*",DY24="*")),1,IF(AND(DY23="*",OR(DW24="*",DX24="*",DY24="*")),1,"")))</f>
        <v/>
      </c>
      <c r="EF23" t="str">
        <f>IF(AND(DV23="*",DV24="*"),1,"")</f>
        <v/>
      </c>
      <c r="EM23" t="str">
        <f>IF(AND(EH23="*",OR(EI24="*",EJ24="*",EK24="*")), 1,"")</f>
        <v/>
      </c>
      <c r="EN23" t="str">
        <f>IF(AND(EH23="*",EL24="*"),1,"")</f>
        <v/>
      </c>
      <c r="EO23" t="str">
        <f>IF(AND(EL24="*", OR(EI23="*", EJ23="*",EK23="*")),1,"")</f>
        <v/>
      </c>
      <c r="EP23" t="str">
        <f>IF(AND(EH24="*",OR(EI23="*",EJ23="*",EK23="*",EL23="*")),1,IF(AND(EL23="*",OR(EH24="*",EI24="*",EJ24="*",EK24="*")),1,""))</f>
        <v/>
      </c>
      <c r="EQ23" t="str">
        <f>IF(AND(EI23="*",OR(EI24="*",EJ24="*",EK24="*")),1,IF(AND(EJ23="*",OR(EI24="*",EJ24="*",EK24="*")),1,IF(AND(EK23="*",OR(EI24="*",EJ24="*",EK24="*")),1,"")))</f>
        <v/>
      </c>
      <c r="ER23" t="str">
        <f>IF(AND(EH23="*",EH24="*"),1,"")</f>
        <v/>
      </c>
      <c r="EY23" t="str">
        <f>IF(AND(ET23="*",OR(EU24="*",EV24="*",EW24="*")), 1,"")</f>
        <v/>
      </c>
      <c r="EZ23" t="str">
        <f>IF(AND(ET23="*",EX24="*"),1,"")</f>
        <v/>
      </c>
      <c r="FA23" t="str">
        <f>IF(AND(EX24="*", OR(EU23="*", EV23="*",EW23="*")),1,"")</f>
        <v/>
      </c>
      <c r="FB23" t="str">
        <f>IF(AND(ET24="*",OR(EU23="*",EV23="*",EW23="*",EX23="*")),1,IF(AND(EX23="*",OR(ET24="*",EU24="*",EV24="*",EW24="*")),1,""))</f>
        <v/>
      </c>
      <c r="FC23" t="str">
        <f>IF(AND(EU23="*",OR(EU24="*",EV24="*",EW24="*")),1,IF(AND(EV23="*",OR(EU24="*",EV24="*",EW24="*")),1,IF(AND(EW23="*",OR(EU24="*",EV24="*",EW24="*")),1,"")))</f>
        <v/>
      </c>
      <c r="FD23" t="str">
        <f>IF(AND(ET23="*",ET24="*"),1,"")</f>
        <v/>
      </c>
      <c r="FK23" t="str">
        <f>IF(AND(FF23="*",OR(FG24="*",FH24="*",FI24="*")), 1,"")</f>
        <v/>
      </c>
      <c r="FL23" t="str">
        <f>IF(AND(FF23="*",FJ24="*"),1,"")</f>
        <v/>
      </c>
      <c r="FM23" t="str">
        <f>IF(AND(FJ24="*", OR(FG23="*", FH23="*",FI23="*")),1,"")</f>
        <v/>
      </c>
      <c r="FN23" t="str">
        <f>IF(AND(FF24="*",OR(FG23="*",FH23="*",FI23="*",FJ23="*")),1,IF(AND(FJ23="*",OR(FF24="*",FG24="*",FH24="*",FI24="*")),1,""))</f>
        <v/>
      </c>
      <c r="FO23" t="str">
        <f>IF(AND(FG23="*",OR(FG24="*",FH24="*",FI24="*")),1,IF(AND(FH23="*",OR(FG24="*",FH24="*",FI24="*")),1,IF(AND(FI23="*",OR(FG24="*",FH24="*",FI24="*")),1,"")))</f>
        <v/>
      </c>
      <c r="FP23" t="str">
        <f>IF(AND(FF23="*",FF24="*"),1,"")</f>
        <v/>
      </c>
      <c r="FW23" t="str">
        <f>IF(AND(FR23="*",OR(FS24="*",FT24="*",FU24="*")), 1,"")</f>
        <v/>
      </c>
      <c r="FX23" t="str">
        <f>IF(AND(FR23="*",FV24="*"),1,"")</f>
        <v/>
      </c>
      <c r="FY23" t="str">
        <f>IF(AND(FV24="*", OR(FS23="*", FT23="*",FU23="*")),1,"")</f>
        <v/>
      </c>
      <c r="FZ23" t="str">
        <f>IF(AND(FR24="*",OR(FS23="*",FT23="*",FU23="*",FV23="*")),1,IF(AND(FV23="*",OR(FR24="*",FS24="*",FT24="*",FU24="*")),1,""))</f>
        <v/>
      </c>
      <c r="GA23" t="str">
        <f>IF(AND(FS23="*",OR(FS24="*",FT24="*",FU24="*")),1,IF(AND(FT23="*",OR(FS24="*",FT24="*",FU24="*")),1,IF(AND(FU23="*",OR(FS24="*",FT24="*",FU24="*")),1,"")))</f>
        <v/>
      </c>
      <c r="GB23" t="str">
        <f>IF(AND(FR23="*",FR24="*"),1,"")</f>
        <v/>
      </c>
      <c r="GJ23" t="str">
        <f>IF(AND(GD23="*",OR(GE24="*",GF24="*",GG24="*")), 1,"")</f>
        <v/>
      </c>
      <c r="GK23" t="str">
        <f>IF(AND(GD23="*",GH24="*"),1,"")</f>
        <v/>
      </c>
      <c r="GL23" t="str">
        <f>IF(AND(GH24="*", OR(GE23="*", GF23="*",GG23="*")),1,"")</f>
        <v/>
      </c>
      <c r="GM23" t="str">
        <f>IF(AND(GD24="*",OR(GE23="*",GF23="*",GG23="*",GH23="*")),1,IF(AND(GH23="*",OR(GD24="*",GE24="*",GF24="*",GG24="*")),1,""))</f>
        <v/>
      </c>
      <c r="GN23" t="str">
        <f>IF(AND(GE23="*",OR(GE24="*",GF24="*",GG24="*")),1,IF(AND(GF23="*",OR(GE24="*",GF24="*",GG24="*")),1,IF(AND(GG23="*",OR(GE24="*",GF24="*",GG24="*")),1,"")))</f>
        <v/>
      </c>
      <c r="GO23" t="str">
        <f>IF(AND(GD23="*",GD24="*"),1,"")</f>
        <v/>
      </c>
      <c r="GV23" t="str">
        <f>IF(AND(GQ23="*",OR(GR24="*",GS24="*",GT24="*")), 1,"")</f>
        <v/>
      </c>
      <c r="GW23" t="str">
        <f>IF(AND(GQ23="*",GU24="*"),1,"")</f>
        <v/>
      </c>
      <c r="GX23" t="str">
        <f>IF(AND(GU24="*", OR(GR23="*", GS23="*",GT23="*")),1,"")</f>
        <v/>
      </c>
      <c r="GY23" t="str">
        <f>IF(AND(GQ24="*",OR(GR23="*",GS23="*",GT23="*",GU23="*")),1,IF(AND(GU23="*",OR(GQ24="*",GR24="*",GS24="*",GT24="*")),1,""))</f>
        <v/>
      </c>
      <c r="GZ23" t="str">
        <f>IF(AND(GR23="*",OR(GR24="*",GS24="*",GT24="*")),1,IF(AND(GS23="*",OR(GR24="*",GS24="*",GT24="*")),1,IF(AND(GT23="*",OR(GR24="*",GS24="*",GT24="*")),1,"")))</f>
        <v/>
      </c>
      <c r="HA23" t="str">
        <f>IF(AND(GQ23="*",GQ24="*"),1,"")</f>
        <v/>
      </c>
      <c r="HH23" t="str">
        <f>IF(AND(HC23="*",OR(HD24="*",HE24="*",HF24="*")), 1,"")</f>
        <v/>
      </c>
      <c r="HI23" t="str">
        <f>IF(AND(HC23="*",HG24="*"),1,"")</f>
        <v/>
      </c>
      <c r="HJ23" t="str">
        <f>IF(AND(HG24="*", OR(HD23="*", HE23="*",HF23="*")),1,"")</f>
        <v/>
      </c>
      <c r="HK23" t="str">
        <f>IF(AND(HC24="*",OR(HD23="*",HE23="*",HF23="*",HG23="*")),1,IF(AND(HG23="*",OR(HC24="*",HD24="*",HE24="*",HF24="*")),1,""))</f>
        <v/>
      </c>
      <c r="HL23" t="str">
        <f>IF(AND(HD23="*",OR(HD24="*",HE24="*",HF24="*")),1,IF(AND(HE23="*",OR(HD24="*",HE24="*",HF24="*")),1,IF(AND(HF23="*",OR(HD24="*",HE24="*",HF24="*")),1,"")))</f>
        <v/>
      </c>
      <c r="HM23" t="str">
        <f>IF(AND(HC23="*",HC24="*"),1,"")</f>
        <v/>
      </c>
      <c r="HT23" t="str">
        <f>IF(AND(HO23="*",OR(HP24="*",HQ24="*",HR24="*")), 1,"")</f>
        <v/>
      </c>
      <c r="HU23" t="str">
        <f>IF(AND(HO23="*",HS24="*"),1,"")</f>
        <v/>
      </c>
      <c r="HV23" t="str">
        <f>IF(AND(HS24="*", OR(HP23="*", HQ23="*",HR23="*")),1,"")</f>
        <v/>
      </c>
      <c r="HW23" t="str">
        <f>IF(AND(HO24="*",OR(HP23="*",HQ23="*",HR23="*",HS23="*")),1,IF(AND(HS23="*",OR(HO24="*",HP24="*",HQ24="*",HR24="*")),1,""))</f>
        <v/>
      </c>
      <c r="HX23" t="str">
        <f>IF(AND(HP23="*",OR(HP24="*",HQ24="*",HR24="*")),1,IF(AND(HQ23="*",OR(HP24="*",HQ24="*",HR24="*")),1,IF(AND(HR23="*",OR(HP24="*",HQ24="*",HR24="*")),1,"")))</f>
        <v/>
      </c>
      <c r="HY23" t="str">
        <f>IF(AND(HO23="*",HO24="*"),1,"")</f>
        <v/>
      </c>
      <c r="IF23" t="str">
        <f>IF(AND(IA23="*",OR(IB24="*",IC24="*",ID24="*")), 1,"")</f>
        <v/>
      </c>
      <c r="IG23" t="str">
        <f>IF(AND(IA23="*",IE24="*"),1,"")</f>
        <v/>
      </c>
      <c r="IH23" t="str">
        <f>IF(AND(IE24="*", OR(IB23="*", IC23="*",ID23="*")),1,"")</f>
        <v/>
      </c>
      <c r="II23" t="str">
        <f>IF(AND(IA24="*",OR(IB23="*",IC23="*",ID23="*",IE23="*")),1,IF(AND(IE23="*",OR(IA24="*",IB24="*",IC24="*",ID24="*")),1,""))</f>
        <v/>
      </c>
      <c r="IJ23" t="str">
        <f>IF(AND(IB23="*",OR(IB24="*",IC24="*",ID24="*")),1,IF(AND(IC23="*",OR(IB24="*",IC24="*",ID24="*")),1,IF(AND(ID23="*",OR(IB24="*",IC24="*",ID24="*")),1,"")))</f>
        <v/>
      </c>
      <c r="IK23" t="str">
        <f>IF(AND(IA23="*",IA24="*"),1,"")</f>
        <v/>
      </c>
      <c r="IL23">
        <f>COUNT(J23,V23,AH23,AT23,BF23,BS23,CE23,CQ23,DC23,DO23,EA23,EM23,EY23,FK23,FW23,GJ23,GV23,HH23,HT23,IF23)</f>
        <v>0</v>
      </c>
      <c r="IM23">
        <f>COUNT(K23,W23,AI23,AU23,BG23,BT23,CF23,CR23,DD23,DP23,EB23,EN23,EZ23,FL23,FX23,GK23,GW23,HI23,HU23,IG23)</f>
        <v>0</v>
      </c>
      <c r="IN23">
        <f>COUNT(L23,X23,AJ23,AV23,BH23,BU23,CG23,CS23,DE23,DQ23,EC23,EO23,FA23,FM23,FY23,GL23,GX23,HJ23,HV23,IH23)</f>
        <v>0</v>
      </c>
      <c r="IO23">
        <f>COUNT(M23,Y23,AK23,AW23,BI23,BV23,CH23,CT23,DF23,DR23,ED23,EP23,FB23,FN23,FZ23,GM23,GY23,HK23,HW23,II23)</f>
        <v>0</v>
      </c>
      <c r="IP23">
        <f>COUNT(N23,Z23,AL23,AX23,BJ23,BW23,CI23,CU23,DG23,DS23,EE23,EQ23,FC23,FO23,GA23,GN23,GZ23,HL23,HX23,IJ23)</f>
        <v>0</v>
      </c>
      <c r="IQ23">
        <f>COUNT(O23,AA23,AM23,AY23,BK23,BX23,CJ23,CV23,DH23,DT23,EF23,ER23,FD23,FP23,GB23,GO23,HA23,HM23,HY23,IK23)</f>
        <v>0</v>
      </c>
    </row>
    <row r="24" ht="15" customHeight="1">
      <c r="D24" t="str">
        <v>부정적 질문</v>
      </c>
    </row>
    <row r="25" ht="15" customHeight="1">
      <c r="B25">
        <v>12</v>
      </c>
      <c r="C25">
        <f>고객요구사항도출표!C16</f>
        <v>0</v>
      </c>
      <c r="D25" t="str">
        <v>긍정적 질문</v>
      </c>
      <c r="J25" t="str">
        <f>IF(AND(E25="*",OR(F26="*",G26="*",H26="*")), 1,"")</f>
        <v/>
      </c>
      <c r="K25" t="str">
        <f>IF(AND(E25="*",I26="*"),1,"")</f>
        <v/>
      </c>
      <c r="L25" t="str">
        <f>IF(AND(I26="*", OR(F25="*", G25="*",H25="*")),1,"")</f>
        <v/>
      </c>
      <c r="M25" t="str">
        <f>IF(AND(E26="*",OR(F25="*",G25="*",H25="*",I25="*")),1,IF(AND(I25="*",OR(E26="*",F26="*",G26="*",H26="*")),1,""))</f>
        <v/>
      </c>
      <c r="N25" t="str">
        <f>IF(AND(F25="*",OR(F26="*",G26="*",H26="*")),1,IF(AND(G25="*",OR(F26="*",G26="*",H26="*")),1,IF(AND(H25="*",OR(F26="*",G26="*",H26="*")),1,"")))</f>
        <v/>
      </c>
      <c r="O25" t="str">
        <f>IF(AND(E25="*",E26="*"),1,"")</f>
        <v/>
      </c>
      <c r="V25" t="str">
        <f>IF(AND(Q25="*",OR(R26="*",S26="*",T26="*")), 1,"")</f>
        <v/>
      </c>
      <c r="W25" t="str">
        <f>IF(AND(Q25="*",U26="*"),1,"")</f>
        <v/>
      </c>
      <c r="X25" t="str">
        <f>IF(AND(U26="*", OR(R25="*", S25="*",T25="*")),1,"")</f>
        <v/>
      </c>
      <c r="Y25" t="str">
        <f>IF(AND(Q26="*",OR(R25="*",S25="*",T25="*",U25="*")),1,IF(AND(U25="*",OR(Q26="*",R26="*",S26="*",T26="*")),1,""))</f>
        <v/>
      </c>
      <c r="Z25" t="str">
        <f>IF(AND(R25="*",OR(R26="*",S26="*",T26="*")),1,IF(AND(S25="*",OR(R26="*",S26="*",T26="*")),1,IF(AND(T25="*",OR(R26="*",S26="*",T26="*")),1,"")))</f>
        <v/>
      </c>
      <c r="AA25" t="str">
        <f>IF(AND(Q25="*",Q26="*"),1,"")</f>
        <v/>
      </c>
      <c r="AH25" t="str">
        <f>IF(AND(AC25="*",OR(AD26="*",AE26="*",AF26="*")), 1,"")</f>
        <v/>
      </c>
      <c r="AI25" t="str">
        <f>IF(AND(AC25="*",AG26="*"),1,"")</f>
        <v/>
      </c>
      <c r="AJ25" t="str">
        <f>IF(AND(AG26="*", OR(AD25="*", AE25="*",AF25="*")),1,"")</f>
        <v/>
      </c>
      <c r="AK25" t="str">
        <f>IF(AND(AC26="*",OR(AD25="*",AE25="*",AF25="*",AG25="*")),1,IF(AND(AG25="*",OR(AC26="*",AD26="*",AE26="*",AF26="*")),1,""))</f>
        <v/>
      </c>
      <c r="AL25" t="str">
        <f>IF(AND(AD25="*",OR(AD26="*",AE26="*",AF26="*")),1,IF(AND(AE25="*",OR(AD26="*",AE26="*",AF26="*")),1,IF(AND(AF25="*",OR(AD26="*",AE26="*",AF26="*")),1,"")))</f>
        <v/>
      </c>
      <c r="AM25" t="str">
        <f>IF(AND(AC25="*",AC26="*"),1,"")</f>
        <v/>
      </c>
      <c r="AT25" t="str">
        <f>IF(AND(AO25="*",OR(AP26="*",AQ26="*",AR26="*")), 1,"")</f>
        <v/>
      </c>
      <c r="AU25" t="str">
        <f>IF(AND(AO25="*",AS26="*"),1,"")</f>
        <v/>
      </c>
      <c r="AV25" t="str">
        <f>IF(AND(AS26="*", OR(AP25="*", AQ25="*",AR25="*")),1,"")</f>
        <v/>
      </c>
      <c r="AW25" t="str">
        <f>IF(AND(AO26="*",OR(AP25="*",AQ25="*",AR25="*",AS25="*")),1,IF(AND(AS25="*",OR(AO26="*",AP26="*",AQ26="*",AR26="*")),1,""))</f>
        <v/>
      </c>
      <c r="AX25" t="str">
        <f>IF(AND(AP25="*",OR(AP26="*",AQ26="*",AR26="*")),1,IF(AND(AQ25="*",OR(AP26="*",AQ26="*",AR26="*")),1,IF(AND(AR25="*",OR(AP26="*",AQ26="*",AR26="*")),1,"")))</f>
        <v/>
      </c>
      <c r="AY25" t="str">
        <f>IF(AND(AO25="*",AO26="*"),1,"")</f>
        <v/>
      </c>
      <c r="BF25" t="str">
        <f>IF(AND(BA25="*",OR(BB26="*",BC26="*",BD26="*")), 1,"")</f>
        <v/>
      </c>
      <c r="BG25" t="str">
        <f>IF(AND(BA25="*",BE26="*"),1,"")</f>
        <v/>
      </c>
      <c r="BH25" t="str">
        <f>IF(AND(BE26="*", OR(BB25="*", BC25="*",BD25="*")),1,"")</f>
        <v/>
      </c>
      <c r="BI25" t="str">
        <f>IF(AND(BA26="*",OR(BB25="*",BC25="*",BD25="*",BE25="*")),1,IF(AND(BE25="*",OR(BA26="*",BB26="*",BC26="*",BD26="*")),1,""))</f>
        <v/>
      </c>
      <c r="BJ25" t="str">
        <f>IF(AND(BB25="*",OR(BB26="*",BC26="*",BD26="*")),1,IF(AND(BC25="*",OR(BB26="*",BC26="*",BD26="*")),1,IF(AND(BD25="*",OR(BB26="*",BC26="*",BD26="*")),1,"")))</f>
        <v/>
      </c>
      <c r="BK25" t="str">
        <f>IF(AND(BA25="*",BA26="*"),1,"")</f>
        <v/>
      </c>
      <c r="BS25" t="str">
        <f>IF(AND(BM25="*",OR(BN26="*",BO26="*",BP26="*")), 1,"")</f>
        <v/>
      </c>
      <c r="BT25" t="str">
        <f>IF(AND(BM25="*",BQ26="*"),1,"")</f>
        <v/>
      </c>
      <c r="BU25" t="str">
        <f>IF(AND(BQ26="*", OR(BN25="*", BO25="*",BP25="*")),1,"")</f>
        <v/>
      </c>
      <c r="BV25" t="str">
        <f>IF(AND(BM26="*",OR(BN25="*",BO25="*",BP25="*",BQ25="*")),1,IF(AND(BQ25="*",OR(BM26="*",BN26="*",BO26="*",BP26="*")),1,""))</f>
        <v/>
      </c>
      <c r="BW25" t="str">
        <f>IF(AND(BN25="*",OR(BN26="*",BO26="*",BP26="*")),1,IF(AND(BO25="*",OR(BN26="*",BO26="*",BP26="*")),1,IF(AND(BP25="*",OR(BN26="*",BO26="*",BP26="*")),1,"")))</f>
        <v/>
      </c>
      <c r="BX25" t="str">
        <f>IF(AND(BM25="*",BM26="*"),1,"")</f>
        <v/>
      </c>
      <c r="CE25" t="str">
        <f>IF(AND(BZ25="*",OR(CA26="*",CB26="*",CC26="*")), 1,"")</f>
        <v/>
      </c>
      <c r="CF25" t="str">
        <f>IF(AND(BZ25="*",CD26="*"),1,"")</f>
        <v/>
      </c>
      <c r="CG25" t="str">
        <f>IF(AND(CD26="*", OR(CA25="*", CB25="*",CC25="*")),1,"")</f>
        <v/>
      </c>
      <c r="CH25" t="str">
        <f>IF(AND(BZ26="*",OR(CA25="*",CB25="*",CC25="*",CD25="*")),1,IF(AND(CD25="*",OR(BZ26="*",CA26="*",CB26="*",CC26="*")),1,""))</f>
        <v/>
      </c>
      <c r="CI25" t="str">
        <f>IF(AND(CA25="*",OR(CA26="*",CB26="*",CC26="*")),1,IF(AND(CB25="*",OR(CA26="*",CB26="*",CC26="*")),1,IF(AND(CC25="*",OR(CA26="*",CB26="*",CC26="*")),1,"")))</f>
        <v/>
      </c>
      <c r="CJ25" t="str">
        <f>IF(AND(BZ25="*",BZ26="*"),1,"")</f>
        <v/>
      </c>
      <c r="CQ25" t="str">
        <f>IF(AND(CL25="*",OR(CM26="*",CN26="*",CO26="*")), 1,"")</f>
        <v/>
      </c>
      <c r="CR25" t="str">
        <f>IF(AND(CL25="*",CP26="*"),1,"")</f>
        <v/>
      </c>
      <c r="CS25" t="str">
        <f>IF(AND(CP26="*", OR(CM25="*", CN25="*",CO25="*")),1,"")</f>
        <v/>
      </c>
      <c r="CT25" t="str">
        <f>IF(AND(CL26="*",OR(CM25="*",CN25="*",CO25="*",CP25="*")),1,IF(AND(CP25="*",OR(CL26="*",CM26="*",CN26="*",CO26="*")),1,""))</f>
        <v/>
      </c>
      <c r="CU25" t="str">
        <f>IF(AND(CM25="*",OR(CM26="*",CN26="*",CO26="*")),1,IF(AND(CN25="*",OR(CM26="*",CN26="*",CO26="*")),1,IF(AND(CO25="*",OR(CM26="*",CN26="*",CO26="*")),1,"")))</f>
        <v/>
      </c>
      <c r="CV25" t="str">
        <f>IF(AND(CL25="*",CL26="*"),1,"")</f>
        <v/>
      </c>
      <c r="DC25" t="str">
        <f>IF(AND(CX25="*",OR(CY26="*",CZ26="*",DA26="*")), 1,"")</f>
        <v/>
      </c>
      <c r="DD25" t="str">
        <f>IF(AND(CX25="*",DB26="*"),1,"")</f>
        <v/>
      </c>
      <c r="DE25" t="str">
        <f>IF(AND(DB26="*", OR(CY25="*", CZ25="*",DA25="*")),1,"")</f>
        <v/>
      </c>
      <c r="DF25" t="str">
        <f>IF(AND(CX26="*",OR(CY25="*",CZ25="*",DA25="*",DB25="*")),1,IF(AND(DB25="*",OR(CX26="*",CY26="*",CZ26="*",DA26="*")),1,""))</f>
        <v/>
      </c>
      <c r="DG25" t="str">
        <f>IF(AND(CY25="*",OR(CY26="*",CZ26="*",DA26="*")),1,IF(AND(CZ25="*",OR(CY26="*",CZ26="*",DA26="*")),1,IF(AND(DA25="*",OR(CY26="*",CZ26="*",DA26="*")),1,"")))</f>
        <v/>
      </c>
      <c r="DH25" t="str">
        <f>IF(AND(CX25="*",CX26="*"),1,"")</f>
        <v/>
      </c>
      <c r="DO25" t="str">
        <f>IF(AND(DJ25="*",OR(DK26="*",DL26="*",DM26="*")), 1,"")</f>
        <v/>
      </c>
      <c r="DP25" t="str">
        <f>IF(AND(DJ25="*",DN26="*"),1,"")</f>
        <v/>
      </c>
      <c r="DQ25" t="str">
        <f>IF(AND(DN26="*", OR(DK25="*", DL25="*",DM25="*")),1,"")</f>
        <v/>
      </c>
      <c r="DR25" t="str">
        <f>IF(AND(DJ26="*",OR(DK25="*",DL25="*",DM25="*",DN25="*")),1,IF(AND(DN25="*",OR(DJ26="*",DK26="*",DL26="*",DM26="*")),1,""))</f>
        <v/>
      </c>
      <c r="DS25" t="str">
        <f>IF(AND(DK25="*",OR(DK26="*",DL26="*",DM26="*")),1,IF(AND(DL25="*",OR(DK26="*",DL26="*",DM26="*")),1,IF(AND(DM25="*",OR(DK26="*",DL26="*",DM26="*")),1,"")))</f>
        <v/>
      </c>
      <c r="DT25" t="str">
        <f>IF(AND(DJ25="*",DJ26="*"),1,"")</f>
        <v/>
      </c>
      <c r="EA25" t="str">
        <f>IF(AND(DV25="*",OR(DW26="*",DX26="*",DY26="*")), 1,"")</f>
        <v/>
      </c>
      <c r="EB25" t="str">
        <f>IF(AND(DV25="*",DZ26="*"),1,"")</f>
        <v/>
      </c>
      <c r="EC25" t="str">
        <f>IF(AND(DZ26="*", OR(DW25="*", DX25="*",DY25="*")),1,"")</f>
        <v/>
      </c>
      <c r="ED25" t="str">
        <f>IF(AND(DV26="*",OR(DW25="*",DX25="*",DY25="*",DZ25="*")),1,IF(AND(DZ25="*",OR(DV26="*",DW26="*",DX26="*",DY26="*")),1,""))</f>
        <v/>
      </c>
      <c r="EE25" t="str">
        <f>IF(AND(DW25="*",OR(DW26="*",DX26="*",DY26="*")),1,IF(AND(DX25="*",OR(DW26="*",DX26="*",DY26="*")),1,IF(AND(DY25="*",OR(DW26="*",DX26="*",DY26="*")),1,"")))</f>
        <v/>
      </c>
      <c r="EF25" t="str">
        <f>IF(AND(DV25="*",DV26="*"),1,"")</f>
        <v/>
      </c>
      <c r="EM25" t="str">
        <f>IF(AND(EH25="*",OR(EI26="*",EJ26="*",EK26="*")), 1,"")</f>
        <v/>
      </c>
      <c r="EN25" t="str">
        <f>IF(AND(EH25="*",EL26="*"),1,"")</f>
        <v/>
      </c>
      <c r="EO25" t="str">
        <f>IF(AND(EL26="*", OR(EI25="*", EJ25="*",EK25="*")),1,"")</f>
        <v/>
      </c>
      <c r="EP25" t="str">
        <f>IF(AND(EH26="*",OR(EI25="*",EJ25="*",EK25="*",EL25="*")),1,IF(AND(EL25="*",OR(EH26="*",EI26="*",EJ26="*",EK26="*")),1,""))</f>
        <v/>
      </c>
      <c r="EQ25" t="str">
        <f>IF(AND(EI25="*",OR(EI26="*",EJ26="*",EK26="*")),1,IF(AND(EJ25="*",OR(EI26="*",EJ26="*",EK26="*")),1,IF(AND(EK25="*",OR(EI26="*",EJ26="*",EK26="*")),1,"")))</f>
        <v/>
      </c>
      <c r="ER25" t="str">
        <f>IF(AND(EH25="*",EH26="*"),1,"")</f>
        <v/>
      </c>
      <c r="EY25" t="str">
        <f>IF(AND(ET25="*",OR(EU26="*",EV26="*",EW26="*")), 1,"")</f>
        <v/>
      </c>
      <c r="EZ25" t="str">
        <f>IF(AND(ET25="*",EX26="*"),1,"")</f>
        <v/>
      </c>
      <c r="FA25" t="str">
        <f>IF(AND(EX26="*", OR(EU25="*", EV25="*",EW25="*")),1,"")</f>
        <v/>
      </c>
      <c r="FB25" t="str">
        <f>IF(AND(ET26="*",OR(EU25="*",EV25="*",EW25="*",EX25="*")),1,IF(AND(EX25="*",OR(ET26="*",EU26="*",EV26="*",EW26="*")),1,""))</f>
        <v/>
      </c>
      <c r="FC25" t="str">
        <f>IF(AND(EU25="*",OR(EU26="*",EV26="*",EW26="*")),1,IF(AND(EV25="*",OR(EU26="*",EV26="*",EW26="*")),1,IF(AND(EW25="*",OR(EU26="*",EV26="*",EW26="*")),1,"")))</f>
        <v/>
      </c>
      <c r="FD25" t="str">
        <f>IF(AND(ET25="*",ET26="*"),1,"")</f>
        <v/>
      </c>
      <c r="FK25" t="str">
        <f>IF(AND(FF25="*",OR(FG26="*",FH26="*",FI26="*")), 1,"")</f>
        <v/>
      </c>
      <c r="FL25" t="str">
        <f>IF(AND(FF25="*",FJ26="*"),1,"")</f>
        <v/>
      </c>
      <c r="FM25" t="str">
        <f>IF(AND(FJ26="*", OR(FG25="*", FH25="*",FI25="*")),1,"")</f>
        <v/>
      </c>
      <c r="FN25" t="str">
        <f>IF(AND(FF26="*",OR(FG25="*",FH25="*",FI25="*",FJ25="*")),1,IF(AND(FJ25="*",OR(FF26="*",FG26="*",FH26="*",FI26="*")),1,""))</f>
        <v/>
      </c>
      <c r="FO25" t="str">
        <f>IF(AND(FG25="*",OR(FG26="*",FH26="*",FI26="*")),1,IF(AND(FH25="*",OR(FG26="*",FH26="*",FI26="*")),1,IF(AND(FI25="*",OR(FG26="*",FH26="*",FI26="*")),1,"")))</f>
        <v/>
      </c>
      <c r="FP25" t="str">
        <f>IF(AND(FF25="*",FF26="*"),1,"")</f>
        <v/>
      </c>
      <c r="FW25" t="str">
        <f>IF(AND(FR25="*",OR(FS26="*",FT26="*",FU26="*")), 1,"")</f>
        <v/>
      </c>
      <c r="FX25" t="str">
        <f>IF(AND(FR25="*",FV26="*"),1,"")</f>
        <v/>
      </c>
      <c r="FY25" t="str">
        <f>IF(AND(FV26="*", OR(FS25="*", FT25="*",FU25="*")),1,"")</f>
        <v/>
      </c>
      <c r="FZ25" t="str">
        <f>IF(AND(FR26="*",OR(FS25="*",FT25="*",FU25="*",FV25="*")),1,IF(AND(FV25="*",OR(FR26="*",FS26="*",FT26="*",FU26="*")),1,""))</f>
        <v/>
      </c>
      <c r="GA25" t="str">
        <f>IF(AND(FS25="*",OR(FS26="*",FT26="*",FU26="*")),1,IF(AND(FT25="*",OR(FS26="*",FT26="*",FU26="*")),1,IF(AND(FU25="*",OR(FS26="*",FT26="*",FU26="*")),1,"")))</f>
        <v/>
      </c>
      <c r="GB25" t="str">
        <f>IF(AND(FR25="*",FR26="*"),1,"")</f>
        <v/>
      </c>
      <c r="GJ25" t="str">
        <f>IF(AND(GD25="*",OR(GE26="*",GF26="*",GG26="*")), 1,"")</f>
        <v/>
      </c>
      <c r="GK25" t="str">
        <f>IF(AND(GD25="*",GH26="*"),1,"")</f>
        <v/>
      </c>
      <c r="GL25" t="str">
        <f>IF(AND(GH26="*", OR(GE25="*", GF25="*",GG25="*")),1,"")</f>
        <v/>
      </c>
      <c r="GM25" t="str">
        <f>IF(AND(GD26="*",OR(GE25="*",GF25="*",GG25="*",GH25="*")),1,IF(AND(GH25="*",OR(GD26="*",GE26="*",GF26="*",GG26="*")),1,""))</f>
        <v/>
      </c>
      <c r="GN25" t="str">
        <f>IF(AND(GE25="*",OR(GE26="*",GF26="*",GG26="*")),1,IF(AND(GF25="*",OR(GE26="*",GF26="*",GG26="*")),1,IF(AND(GG25="*",OR(GE26="*",GF26="*",GG26="*")),1,"")))</f>
        <v/>
      </c>
      <c r="GO25" t="str">
        <f>IF(AND(GD25="*",GD26="*"),1,"")</f>
        <v/>
      </c>
      <c r="GV25" t="str">
        <f>IF(AND(GQ25="*",OR(GR26="*",GS26="*",GT26="*")), 1,"")</f>
        <v/>
      </c>
      <c r="GW25" t="str">
        <f>IF(AND(GQ25="*",GU26="*"),1,"")</f>
        <v/>
      </c>
      <c r="GX25" t="str">
        <f>IF(AND(GU26="*", OR(GR25="*", GS25="*",GT25="*")),1,"")</f>
        <v/>
      </c>
      <c r="GY25" t="str">
        <f>IF(AND(GQ26="*",OR(GR25="*",GS25="*",GT25="*",GU25="*")),1,IF(AND(GU25="*",OR(GQ26="*",GR26="*",GS26="*",GT26="*")),1,""))</f>
        <v/>
      </c>
      <c r="GZ25" t="str">
        <f>IF(AND(GR25="*",OR(GR26="*",GS26="*",GT26="*")),1,IF(AND(GS25="*",OR(GR26="*",GS26="*",GT26="*")),1,IF(AND(GT25="*",OR(GR26="*",GS26="*",GT26="*")),1,"")))</f>
        <v/>
      </c>
      <c r="HA25" t="str">
        <f>IF(AND(GQ25="*",GQ26="*"),1,"")</f>
        <v/>
      </c>
      <c r="HH25" t="str">
        <f>IF(AND(HC25="*",OR(HD26="*",HE26="*",HF26="*")), 1,"")</f>
        <v/>
      </c>
      <c r="HI25" t="str">
        <f>IF(AND(HC25="*",HG26="*"),1,"")</f>
        <v/>
      </c>
      <c r="HJ25" t="str">
        <f>IF(AND(HG26="*", OR(HD25="*", HE25="*",HF25="*")),1,"")</f>
        <v/>
      </c>
      <c r="HK25" t="str">
        <f>IF(AND(HC26="*",OR(HD25="*",HE25="*",HF25="*",HG25="*")),1,IF(AND(HG25="*",OR(HC26="*",HD26="*",HE26="*",HF26="*")),1,""))</f>
        <v/>
      </c>
      <c r="HL25" t="str">
        <f>IF(AND(HD25="*",OR(HD26="*",HE26="*",HF26="*")),1,IF(AND(HE25="*",OR(HD26="*",HE26="*",HF26="*")),1,IF(AND(HF25="*",OR(HD26="*",HE26="*",HF26="*")),1,"")))</f>
        <v/>
      </c>
      <c r="HM25" t="str">
        <f>IF(AND(HC25="*",HC26="*"),1,"")</f>
        <v/>
      </c>
      <c r="HT25" t="str">
        <f>IF(AND(HO25="*",OR(HP26="*",HQ26="*",HR26="*")), 1,"")</f>
        <v/>
      </c>
      <c r="HU25" t="str">
        <f>IF(AND(HO25="*",HS26="*"),1,"")</f>
        <v/>
      </c>
      <c r="HV25" t="str">
        <f>IF(AND(HS26="*", OR(HP25="*", HQ25="*",HR25="*")),1,"")</f>
        <v/>
      </c>
      <c r="HW25" t="str">
        <f>IF(AND(HO26="*",OR(HP25="*",HQ25="*",HR25="*",HS25="*")),1,IF(AND(HS25="*",OR(HO26="*",HP26="*",HQ26="*",HR26="*")),1,""))</f>
        <v/>
      </c>
      <c r="HX25" t="str">
        <f>IF(AND(HP25="*",OR(HP26="*",HQ26="*",HR26="*")),1,IF(AND(HQ25="*",OR(HP26="*",HQ26="*",HR26="*")),1,IF(AND(HR25="*",OR(HP26="*",HQ26="*",HR26="*")),1,"")))</f>
        <v/>
      </c>
      <c r="HY25" t="str">
        <f>IF(AND(HO25="*",HO26="*"),1,"")</f>
        <v/>
      </c>
      <c r="IF25" t="str">
        <f>IF(AND(IA25="*",OR(IB26="*",IC26="*",ID26="*")), 1,"")</f>
        <v/>
      </c>
      <c r="IG25" t="str">
        <f>IF(AND(IA25="*",IE26="*"),1,"")</f>
        <v/>
      </c>
      <c r="IH25" t="str">
        <f>IF(AND(IE26="*", OR(IB25="*", IC25="*",ID25="*")),1,"")</f>
        <v/>
      </c>
      <c r="II25" t="str">
        <f>IF(AND(IA26="*",OR(IB25="*",IC25="*",ID25="*",IE25="*")),1,IF(AND(IE25="*",OR(IA26="*",IB26="*",IC26="*",ID26="*")),1,""))</f>
        <v/>
      </c>
      <c r="IJ25" t="str">
        <f>IF(AND(IB25="*",OR(IB26="*",IC26="*",ID26="*")),1,IF(AND(IC25="*",OR(IB26="*",IC26="*",ID26="*")),1,IF(AND(ID25="*",OR(IB26="*",IC26="*",ID26="*")),1,"")))</f>
        <v/>
      </c>
      <c r="IK25" t="str">
        <f>IF(AND(IA25="*",IA26="*"),1,"")</f>
        <v/>
      </c>
      <c r="IL25">
        <f>COUNT(J25,V25,AH25,AT25,BF25,BS25,CE25,CQ25,DC25,DO25,EA25,EM25,EY25,FK25,FW25,GJ25,GV25,HH25,HT25,IF25)</f>
        <v>0</v>
      </c>
      <c r="IM25">
        <f>COUNT(K25,W25,AI25,AU25,BG25,BT25,CF25,CR25,DD25,DP25,EB25,EN25,EZ25,FL25,FX25,GK25,GW25,HI25,HU25,IG25)</f>
        <v>0</v>
      </c>
      <c r="IN25">
        <f>COUNT(L25,X25,AJ25,AV25,BH25,BU25,CG25,CS25,DE25,DQ25,EC25,EO25,FA25,FM25,FY25,GL25,GX25,HJ25,HV25,IH25)</f>
        <v>0</v>
      </c>
      <c r="IO25">
        <f>COUNT(M25,Y25,AK25,AW25,BI25,BV25,CH25,CT25,DF25,DR25,ED25,EP25,FB25,FN25,FZ25,GM25,GY25,HK25,HW25,II25)</f>
        <v>0</v>
      </c>
      <c r="IP25">
        <f>COUNT(N25,Z25,AL25,AX25,BJ25,BW25,CI25,CU25,DG25,DS25,EE25,EQ25,FC25,FO25,GA25,GN25,GZ25,HL25,HX25,IJ25)</f>
        <v>0</v>
      </c>
      <c r="IQ25">
        <f>COUNT(O25,AA25,AM25,AY25,BK25,BX25,CJ25,CV25,DH25,DT25,EF25,ER25,FD25,FP25,GB25,GO25,HA25,HM25,HY25,IK25)</f>
        <v>0</v>
      </c>
    </row>
    <row r="26" ht="15" customHeight="1">
      <c r="D26" t="str">
        <v>부정적 질문</v>
      </c>
    </row>
    <row r="27" ht="15" customHeight="1">
      <c r="B27">
        <v>13</v>
      </c>
      <c r="C27">
        <f>고객요구사항도출표!C17</f>
        <v>0</v>
      </c>
      <c r="D27" t="str">
        <v>긍정적 질문</v>
      </c>
      <c r="J27" t="str">
        <f>IF(AND(E27="*",OR(F28="*",G28="*",H28="*")), 1,"")</f>
        <v/>
      </c>
      <c r="K27" t="str">
        <f>IF(AND(E27="*",I28="*"),1,"")</f>
        <v/>
      </c>
      <c r="L27" t="str">
        <f>IF(AND(I28="*", OR(F27="*", G27="*",H27="*")),1,"")</f>
        <v/>
      </c>
      <c r="M27" t="str">
        <f>IF(AND(E28="*",OR(F27="*",G27="*",H27="*",I27="*")),1,IF(AND(I27="*",OR(E28="*",F28="*",G28="*",H28="*")),1,""))</f>
        <v/>
      </c>
      <c r="N27" t="str">
        <f>IF(AND(F27="*",OR(F28="*",G28="*",H28="*")),1,IF(AND(G27="*",OR(F28="*",G28="*",H28="*")),1,IF(AND(H27="*",OR(F28="*",G28="*",H28="*")),1,"")))</f>
        <v/>
      </c>
      <c r="O27" t="str">
        <f>IF(AND(E27="*",E28="*"),1,"")</f>
        <v/>
      </c>
      <c r="V27" t="str">
        <f>IF(AND(Q27="*",OR(R28="*",S28="*",T28="*")), 1,"")</f>
        <v/>
      </c>
      <c r="W27" t="str">
        <f>IF(AND(Q27="*",U28="*"),1,"")</f>
        <v/>
      </c>
      <c r="X27" t="str">
        <f>IF(AND(U28="*", OR(R27="*", S27="*",T27="*")),1,"")</f>
        <v/>
      </c>
      <c r="Y27" t="str">
        <f>IF(AND(Q28="*",OR(R27="*",S27="*",T27="*",U27="*")),1,IF(AND(U27="*",OR(Q28="*",R28="*",S28="*",T28="*")),1,""))</f>
        <v/>
      </c>
      <c r="Z27" t="str">
        <f>IF(AND(R27="*",OR(R28="*",S28="*",T28="*")),1,IF(AND(S27="*",OR(R28="*",S28="*",T28="*")),1,IF(AND(T27="*",OR(R28="*",S28="*",T28="*")),1,"")))</f>
        <v/>
      </c>
      <c r="AA27" t="str">
        <f>IF(AND(Q27="*",Q28="*"),1,"")</f>
        <v/>
      </c>
      <c r="AH27" t="str">
        <f>IF(AND(AC27="*",OR(AD28="*",AE28="*",AF28="*")), 1,"")</f>
        <v/>
      </c>
      <c r="AI27" t="str">
        <f>IF(AND(AC27="*",AG28="*"),1,"")</f>
        <v/>
      </c>
      <c r="AJ27" t="str">
        <f>IF(AND(AG28="*", OR(AD27="*", AE27="*",AF27="*")),1,"")</f>
        <v/>
      </c>
      <c r="AK27" t="str">
        <f>IF(AND(AC28="*",OR(AD27="*",AE27="*",AF27="*",AG27="*")),1,IF(AND(AG27="*",OR(AC28="*",AD28="*",AE28="*",AF28="*")),1,""))</f>
        <v/>
      </c>
      <c r="AL27" t="str">
        <f>IF(AND(AD27="*",OR(AD28="*",AE28="*",AF28="*")),1,IF(AND(AE27="*",OR(AD28="*",AE28="*",AF28="*")),1,IF(AND(AF27="*",OR(AD28="*",AE28="*",AF28="*")),1,"")))</f>
        <v/>
      </c>
      <c r="AM27" t="str">
        <f>IF(AND(AC27="*",AC28="*"),1,"")</f>
        <v/>
      </c>
      <c r="AT27" t="str">
        <f>IF(AND(AO27="*",OR(AP28="*",AQ28="*",AR28="*")), 1,"")</f>
        <v/>
      </c>
      <c r="AU27" t="str">
        <f>IF(AND(AO27="*",AS28="*"),1,"")</f>
        <v/>
      </c>
      <c r="AV27" t="str">
        <f>IF(AND(AS28="*", OR(AP27="*", AQ27="*",AR27="*")),1,"")</f>
        <v/>
      </c>
      <c r="AW27" t="str">
        <f>IF(AND(AO28="*",OR(AP27="*",AQ27="*",AR27="*",AS27="*")),1,IF(AND(AS27="*",OR(AO28="*",AP28="*",AQ28="*",AR28="*")),1,""))</f>
        <v/>
      </c>
      <c r="AX27" t="str">
        <f>IF(AND(AP27="*",OR(AP28="*",AQ28="*",AR28="*")),1,IF(AND(AQ27="*",OR(AP28="*",AQ28="*",AR28="*")),1,IF(AND(AR27="*",OR(AP28="*",AQ28="*",AR28="*")),1,"")))</f>
        <v/>
      </c>
      <c r="AY27" t="str">
        <f>IF(AND(AO27="*",AO28="*"),1,"")</f>
        <v/>
      </c>
      <c r="BF27" t="str">
        <f>IF(AND(BA27="*",OR(BB28="*",BC28="*",BD28="*")), 1,"")</f>
        <v/>
      </c>
      <c r="BG27" t="str">
        <f>IF(AND(BA27="*",BE28="*"),1,"")</f>
        <v/>
      </c>
      <c r="BH27" t="str">
        <f>IF(AND(BE28="*", OR(BB27="*", BC27="*",BD27="*")),1,"")</f>
        <v/>
      </c>
      <c r="BI27" t="str">
        <f>IF(AND(BA28="*",OR(BB27="*",BC27="*",BD27="*",BE27="*")),1,IF(AND(BE27="*",OR(BA28="*",BB28="*",BC28="*",BD28="*")),1,""))</f>
        <v/>
      </c>
      <c r="BJ27" t="str">
        <f>IF(AND(BB27="*",OR(BB28="*",BC28="*",BD28="*")),1,IF(AND(BC27="*",OR(BB28="*",BC28="*",BD28="*")),1,IF(AND(BD27="*",OR(BB28="*",BC28="*",BD28="*")),1,"")))</f>
        <v/>
      </c>
      <c r="BK27" t="str">
        <f>IF(AND(BA27="*",BA28="*"),1,"")</f>
        <v/>
      </c>
      <c r="BS27" t="str">
        <f>IF(AND(BM27="*",OR(BN28="*",BO28="*",BP28="*")), 1,"")</f>
        <v/>
      </c>
      <c r="BT27" t="str">
        <f>IF(AND(BM27="*",BQ28="*"),1,"")</f>
        <v/>
      </c>
      <c r="BU27" t="str">
        <f>IF(AND(BQ28="*", OR(BN27="*", BO27="*",BP27="*")),1,"")</f>
        <v/>
      </c>
      <c r="BV27" t="str">
        <f>IF(AND(BM28="*",OR(BN27="*",BO27="*",BP27="*",BQ27="*")),1,IF(AND(BQ27="*",OR(BM28="*",BN28="*",BO28="*",BP28="*")),1,""))</f>
        <v/>
      </c>
      <c r="BW27" t="str">
        <f>IF(AND(BN27="*",OR(BN28="*",BO28="*",BP28="*")),1,IF(AND(BO27="*",OR(BN28="*",BO28="*",BP28="*")),1,IF(AND(BP27="*",OR(BN28="*",BO28="*",BP28="*")),1,"")))</f>
        <v/>
      </c>
      <c r="BX27" t="str">
        <f>IF(AND(BM27="*",BM28="*"),1,"")</f>
        <v/>
      </c>
      <c r="CE27" t="str">
        <f>IF(AND(BZ27="*",OR(CA28="*",CB28="*",CC28="*")), 1,"")</f>
        <v/>
      </c>
      <c r="CF27" t="str">
        <f>IF(AND(BZ27="*",CD28="*"),1,"")</f>
        <v/>
      </c>
      <c r="CG27" t="str">
        <f>IF(AND(CD28="*", OR(CA27="*", CB27="*",CC27="*")),1,"")</f>
        <v/>
      </c>
      <c r="CH27" t="str">
        <f>IF(AND(BZ28="*",OR(CA27="*",CB27="*",CC27="*",CD27="*")),1,IF(AND(CD27="*",OR(BZ28="*",CA28="*",CB28="*",CC28="*")),1,""))</f>
        <v/>
      </c>
      <c r="CI27" t="str">
        <f>IF(AND(CA27="*",OR(CA28="*",CB28="*",CC28="*")),1,IF(AND(CB27="*",OR(CA28="*",CB28="*",CC28="*")),1,IF(AND(CC27="*",OR(CA28="*",CB28="*",CC28="*")),1,"")))</f>
        <v/>
      </c>
      <c r="CJ27" t="str">
        <f>IF(AND(BZ27="*",BZ28="*"),1,"")</f>
        <v/>
      </c>
      <c r="CQ27" t="str">
        <f>IF(AND(CL27="*",OR(CM28="*",CN28="*",CO28="*")), 1,"")</f>
        <v/>
      </c>
      <c r="CR27" t="str">
        <f>IF(AND(CL27="*",CP28="*"),1,"")</f>
        <v/>
      </c>
      <c r="CS27" t="str">
        <f>IF(AND(CP28="*", OR(CM27="*", CN27="*",CO27="*")),1,"")</f>
        <v/>
      </c>
      <c r="CT27" t="str">
        <f>IF(AND(CL28="*",OR(CM27="*",CN27="*",CO27="*",CP27="*")),1,IF(AND(CP27="*",OR(CL28="*",CM28="*",CN28="*",CO28="*")),1,""))</f>
        <v/>
      </c>
      <c r="CU27" t="str">
        <f>IF(AND(CM27="*",OR(CM28="*",CN28="*",CO28="*")),1,IF(AND(CN27="*",OR(CM28="*",CN28="*",CO28="*")),1,IF(AND(CO27="*",OR(CM28="*",CN28="*",CO28="*")),1,"")))</f>
        <v/>
      </c>
      <c r="CV27" t="str">
        <f>IF(AND(CL27="*",CL28="*"),1,"")</f>
        <v/>
      </c>
      <c r="DC27" t="str">
        <f>IF(AND(CX27="*",OR(CY28="*",CZ28="*",DA28="*")), 1,"")</f>
        <v/>
      </c>
      <c r="DD27" t="str">
        <f>IF(AND(CX27="*",DB28="*"),1,"")</f>
        <v/>
      </c>
      <c r="DE27" t="str">
        <f>IF(AND(DB28="*", OR(CY27="*", CZ27="*",DA27="*")),1,"")</f>
        <v/>
      </c>
      <c r="DF27" t="str">
        <f>IF(AND(CX28="*",OR(CY27="*",CZ27="*",DA27="*",DB27="*")),1,IF(AND(DB27="*",OR(CX28="*",CY28="*",CZ28="*",DA28="*")),1,""))</f>
        <v/>
      </c>
      <c r="DG27" t="str">
        <f>IF(AND(CY27="*",OR(CY28="*",CZ28="*",DA28="*")),1,IF(AND(CZ27="*",OR(CY28="*",CZ28="*",DA28="*")),1,IF(AND(DA27="*",OR(CY28="*",CZ28="*",DA28="*")),1,"")))</f>
        <v/>
      </c>
      <c r="DH27" t="str">
        <f>IF(AND(CX27="*",CX28="*"),1,"")</f>
        <v/>
      </c>
      <c r="DO27" t="str">
        <f>IF(AND(DJ27="*",OR(DK28="*",DL28="*",DM28="*")), 1,"")</f>
        <v/>
      </c>
      <c r="DP27" t="str">
        <f>IF(AND(DJ27="*",DN28="*"),1,"")</f>
        <v/>
      </c>
      <c r="DQ27" t="str">
        <f>IF(AND(DN28="*", OR(DK27="*", DL27="*",DM27="*")),1,"")</f>
        <v/>
      </c>
      <c r="DR27" t="str">
        <f>IF(AND(DJ28="*",OR(DK27="*",DL27="*",DM27="*",DN27="*")),1,IF(AND(DN27="*",OR(DJ28="*",DK28="*",DL28="*",DM28="*")),1,""))</f>
        <v/>
      </c>
      <c r="DS27" t="str">
        <f>IF(AND(DK27="*",OR(DK28="*",DL28="*",DM28="*")),1,IF(AND(DL27="*",OR(DK28="*",DL28="*",DM28="*")),1,IF(AND(DM27="*",OR(DK28="*",DL28="*",DM28="*")),1,"")))</f>
        <v/>
      </c>
      <c r="DT27" t="str">
        <f>IF(AND(DJ27="*",DJ28="*"),1,"")</f>
        <v/>
      </c>
      <c r="EA27" t="str">
        <f>IF(AND(DV27="*",OR(DW28="*",DX28="*",DY28="*")), 1,"")</f>
        <v/>
      </c>
      <c r="EB27" t="str">
        <f>IF(AND(DV27="*",DZ28="*"),1,"")</f>
        <v/>
      </c>
      <c r="EC27" t="str">
        <f>IF(AND(DZ28="*", OR(DW27="*", DX27="*",DY27="*")),1,"")</f>
        <v/>
      </c>
      <c r="ED27" t="str">
        <f>IF(AND(DV28="*",OR(DW27="*",DX27="*",DY27="*",DZ27="*")),1,IF(AND(DZ27="*",OR(DV28="*",DW28="*",DX28="*",DY28="*")),1,""))</f>
        <v/>
      </c>
      <c r="EE27" t="str">
        <f>IF(AND(DW27="*",OR(DW28="*",DX28="*",DY28="*")),1,IF(AND(DX27="*",OR(DW28="*",DX28="*",DY28="*")),1,IF(AND(DY27="*",OR(DW28="*",DX28="*",DY28="*")),1,"")))</f>
        <v/>
      </c>
      <c r="EF27" t="str">
        <f>IF(AND(DV27="*",DV28="*"),1,"")</f>
        <v/>
      </c>
      <c r="EM27" t="str">
        <f>IF(AND(EH27="*",OR(EI28="*",EJ28="*",EK28="*")), 1,"")</f>
        <v/>
      </c>
      <c r="EN27" t="str">
        <f>IF(AND(EH27="*",EL28="*"),1,"")</f>
        <v/>
      </c>
      <c r="EO27" t="str">
        <f>IF(AND(EL28="*", OR(EI27="*", EJ27="*",EK27="*")),1,"")</f>
        <v/>
      </c>
      <c r="EP27" t="str">
        <f>IF(AND(EH28="*",OR(EI27="*",EJ27="*",EK27="*",EL27="*")),1,IF(AND(EL27="*",OR(EH28="*",EI28="*",EJ28="*",EK28="*")),1,""))</f>
        <v/>
      </c>
      <c r="EQ27" t="str">
        <f>IF(AND(EI27="*",OR(EI28="*",EJ28="*",EK28="*")),1,IF(AND(EJ27="*",OR(EI28="*",EJ28="*",EK28="*")),1,IF(AND(EK27="*",OR(EI28="*",EJ28="*",EK28="*")),1,"")))</f>
        <v/>
      </c>
      <c r="ER27" t="str">
        <f>IF(AND(EH27="*",EH28="*"),1,"")</f>
        <v/>
      </c>
      <c r="EY27" t="str">
        <f>IF(AND(ET27="*",OR(EU28="*",EV28="*",EW28="*")), 1,"")</f>
        <v/>
      </c>
      <c r="EZ27" t="str">
        <f>IF(AND(ET27="*",EX28="*"),1,"")</f>
        <v/>
      </c>
      <c r="FA27" t="str">
        <f>IF(AND(EX28="*", OR(EU27="*", EV27="*",EW27="*")),1,"")</f>
        <v/>
      </c>
      <c r="FB27" t="str">
        <f>IF(AND(ET28="*",OR(EU27="*",EV27="*",EW27="*",EX27="*")),1,IF(AND(EX27="*",OR(ET28="*",EU28="*",EV28="*",EW28="*")),1,""))</f>
        <v/>
      </c>
      <c r="FC27" t="str">
        <f>IF(AND(EU27="*",OR(EU28="*",EV28="*",EW28="*")),1,IF(AND(EV27="*",OR(EU28="*",EV28="*",EW28="*")),1,IF(AND(EW27="*",OR(EU28="*",EV28="*",EW28="*")),1,"")))</f>
        <v/>
      </c>
      <c r="FD27" t="str">
        <f>IF(AND(ET27="*",ET28="*"),1,"")</f>
        <v/>
      </c>
      <c r="FK27" t="str">
        <f>IF(AND(FF27="*",OR(FG28="*",FH28="*",FI28="*")), 1,"")</f>
        <v/>
      </c>
      <c r="FL27" t="str">
        <f>IF(AND(FF27="*",FJ28="*"),1,"")</f>
        <v/>
      </c>
      <c r="FM27" t="str">
        <f>IF(AND(FJ28="*", OR(FG27="*", FH27="*",FI27="*")),1,"")</f>
        <v/>
      </c>
      <c r="FN27" t="str">
        <f>IF(AND(FF28="*",OR(FG27="*",FH27="*",FI27="*",FJ27="*")),1,IF(AND(FJ27="*",OR(FF28="*",FG28="*",FH28="*",FI28="*")),1,""))</f>
        <v/>
      </c>
      <c r="FO27" t="str">
        <f>IF(AND(FG27="*",OR(FG28="*",FH28="*",FI28="*")),1,IF(AND(FH27="*",OR(FG28="*",FH28="*",FI28="*")),1,IF(AND(FI27="*",OR(FG28="*",FH28="*",FI28="*")),1,"")))</f>
        <v/>
      </c>
      <c r="FP27" t="str">
        <f>IF(AND(FF27="*",FF28="*"),1,"")</f>
        <v/>
      </c>
      <c r="FW27" t="str">
        <f>IF(AND(FR27="*",OR(FS28="*",FT28="*",FU28="*")), 1,"")</f>
        <v/>
      </c>
      <c r="FX27" t="str">
        <f>IF(AND(FR27="*",FV28="*"),1,"")</f>
        <v/>
      </c>
      <c r="FY27" t="str">
        <f>IF(AND(FV28="*", OR(FS27="*", FT27="*",FU27="*")),1,"")</f>
        <v/>
      </c>
      <c r="FZ27" t="str">
        <f>IF(AND(FR28="*",OR(FS27="*",FT27="*",FU27="*",FV27="*")),1,IF(AND(FV27="*",OR(FR28="*",FS28="*",FT28="*",FU28="*")),1,""))</f>
        <v/>
      </c>
      <c r="GA27" t="str">
        <f>IF(AND(FS27="*",OR(FS28="*",FT28="*",FU28="*")),1,IF(AND(FT27="*",OR(FS28="*",FT28="*",FU28="*")),1,IF(AND(FU27="*",OR(FS28="*",FT28="*",FU28="*")),1,"")))</f>
        <v/>
      </c>
      <c r="GB27" t="str">
        <f>IF(AND(FR27="*",FR28="*"),1,"")</f>
        <v/>
      </c>
      <c r="GJ27" t="str">
        <f>IF(AND(GD27="*",OR(GE28="*",GF28="*",GG28="*")), 1,"")</f>
        <v/>
      </c>
      <c r="GK27" t="str">
        <f>IF(AND(GD27="*",GH28="*"),1,"")</f>
        <v/>
      </c>
      <c r="GL27" t="str">
        <f>IF(AND(GH28="*", OR(GE27="*", GF27="*",GG27="*")),1,"")</f>
        <v/>
      </c>
      <c r="GM27" t="str">
        <f>IF(AND(GD28="*",OR(GE27="*",GF27="*",GG27="*",GH27="*")),1,IF(AND(GH27="*",OR(GD28="*",GE28="*",GF28="*",GG28="*")),1,""))</f>
        <v/>
      </c>
      <c r="GN27" t="str">
        <f>IF(AND(GE27="*",OR(GE28="*",GF28="*",GG28="*")),1,IF(AND(GF27="*",OR(GE28="*",GF28="*",GG28="*")),1,IF(AND(GG27="*",OR(GE28="*",GF28="*",GG28="*")),1,"")))</f>
        <v/>
      </c>
      <c r="GO27" t="str">
        <f>IF(AND(GD27="*",GD28="*"),1,"")</f>
        <v/>
      </c>
      <c r="GV27" t="str">
        <f>IF(AND(GQ27="*",OR(GR28="*",GS28="*",GT28="*")), 1,"")</f>
        <v/>
      </c>
      <c r="GW27" t="str">
        <f>IF(AND(GQ27="*",GU28="*"),1,"")</f>
        <v/>
      </c>
      <c r="GX27" t="str">
        <f>IF(AND(GU28="*", OR(GR27="*", GS27="*",GT27="*")),1,"")</f>
        <v/>
      </c>
      <c r="GY27" t="str">
        <f>IF(AND(GQ28="*",OR(GR27="*",GS27="*",GT27="*",GU27="*")),1,IF(AND(GU27="*",OR(GQ28="*",GR28="*",GS28="*",GT28="*")),1,""))</f>
        <v/>
      </c>
      <c r="GZ27" t="str">
        <f>IF(AND(GR27="*",OR(GR28="*",GS28="*",GT28="*")),1,IF(AND(GS27="*",OR(GR28="*",GS28="*",GT28="*")),1,IF(AND(GT27="*",OR(GR28="*",GS28="*",GT28="*")),1,"")))</f>
        <v/>
      </c>
      <c r="HA27" t="str">
        <f>IF(AND(GQ27="*",GQ28="*"),1,"")</f>
        <v/>
      </c>
      <c r="HH27" t="str">
        <f>IF(AND(HC27="*",OR(HD28="*",HE28="*",HF28="*")), 1,"")</f>
        <v/>
      </c>
      <c r="HI27" t="str">
        <f>IF(AND(HC27="*",HG28="*"),1,"")</f>
        <v/>
      </c>
      <c r="HJ27" t="str">
        <f>IF(AND(HG28="*", OR(HD27="*", HE27="*",HF27="*")),1,"")</f>
        <v/>
      </c>
      <c r="HK27" t="str">
        <f>IF(AND(HC28="*",OR(HD27="*",HE27="*",HF27="*",HG27="*")),1,IF(AND(HG27="*",OR(HC28="*",HD28="*",HE28="*",HF28="*")),1,""))</f>
        <v/>
      </c>
      <c r="HL27" t="str">
        <f>IF(AND(HD27="*",OR(HD28="*",HE28="*",HF28="*")),1,IF(AND(HE27="*",OR(HD28="*",HE28="*",HF28="*")),1,IF(AND(HF27="*",OR(HD28="*",HE28="*",HF28="*")),1,"")))</f>
        <v/>
      </c>
      <c r="HM27" t="str">
        <f>IF(AND(HC27="*",HC28="*"),1,"")</f>
        <v/>
      </c>
      <c r="HT27" t="str">
        <f>IF(AND(HO27="*",OR(HP28="*",HQ28="*",HR28="*")), 1,"")</f>
        <v/>
      </c>
      <c r="HU27" t="str">
        <f>IF(AND(HO27="*",HS28="*"),1,"")</f>
        <v/>
      </c>
      <c r="HV27" t="str">
        <f>IF(AND(HS28="*", OR(HP27="*", HQ27="*",HR27="*")),1,"")</f>
        <v/>
      </c>
      <c r="HW27" t="str">
        <f>IF(AND(HO28="*",OR(HP27="*",HQ27="*",HR27="*",HS27="*")),1,IF(AND(HS27="*",OR(HO28="*",HP28="*",HQ28="*",HR28="*")),1,""))</f>
        <v/>
      </c>
      <c r="HX27" t="str">
        <f>IF(AND(HP27="*",OR(HP28="*",HQ28="*",HR28="*")),1,IF(AND(HQ27="*",OR(HP28="*",HQ28="*",HR28="*")),1,IF(AND(HR27="*",OR(HP28="*",HQ28="*",HR28="*")),1,"")))</f>
        <v/>
      </c>
      <c r="HY27" t="str">
        <f>IF(AND(HO27="*",HO28="*"),1,"")</f>
        <v/>
      </c>
      <c r="IF27" t="str">
        <f>IF(AND(IA27="*",OR(IB28="*",IC28="*",ID28="*")), 1,"")</f>
        <v/>
      </c>
      <c r="IG27" t="str">
        <f>IF(AND(IA27="*",IE28="*"),1,"")</f>
        <v/>
      </c>
      <c r="IH27" t="str">
        <f>IF(AND(IE28="*", OR(IB27="*", IC27="*",ID27="*")),1,"")</f>
        <v/>
      </c>
      <c r="II27" t="str">
        <f>IF(AND(IA28="*",OR(IB27="*",IC27="*",ID27="*",IE27="*")),1,IF(AND(IE27="*",OR(IA28="*",IB28="*",IC28="*",ID28="*")),1,""))</f>
        <v/>
      </c>
      <c r="IJ27" t="str">
        <f>IF(AND(IB27="*",OR(IB28="*",IC28="*",ID28="*")),1,IF(AND(IC27="*",OR(IB28="*",IC28="*",ID28="*")),1,IF(AND(ID27="*",OR(IB28="*",IC28="*",ID28="*")),1,"")))</f>
        <v/>
      </c>
      <c r="IK27" t="str">
        <f>IF(AND(IA27="*",IA28="*"),1,"")</f>
        <v/>
      </c>
      <c r="IL27">
        <f>COUNT(J27,V27,AH27,AT27,BF27,BS27,CE27,CQ27,DC27,DO27,EA27,EM27,EY27,FK27,FW27,GJ27,GV27,HH27,HT27,IF27)</f>
        <v>0</v>
      </c>
      <c r="IM27">
        <f>COUNT(K27,W27,AI27,AU27,BG27,BT27,CF27,CR27,DD27,DP27,EB27,EN27,EZ27,FL27,FX27,GK27,GW27,HI27,HU27,IG27)</f>
        <v>0</v>
      </c>
      <c r="IN27">
        <f>COUNT(L27,X27,AJ27,AV27,BH27,BU27,CG27,CS27,DE27,DQ27,EC27,EO27,FA27,FM27,FY27,GL27,GX27,HJ27,HV27,IH27)</f>
        <v>0</v>
      </c>
      <c r="IO27">
        <f>COUNT(M27,Y27,AK27,AW27,BI27,BV27,CH27,CT27,DF27,DR27,ED27,EP27,FB27,FN27,FZ27,GM27,GY27,HK27,HW27,II27)</f>
        <v>0</v>
      </c>
      <c r="IP27">
        <f>COUNT(N27,Z27,AL27,AX27,BJ27,BW27,CI27,CU27,DG27,DS27,EE27,EQ27,FC27,FO27,GA27,GN27,GZ27,HL27,HX27,IJ27)</f>
        <v>0</v>
      </c>
      <c r="IQ27">
        <f>COUNT(O27,AA27,AM27,AY27,BK27,BX27,CJ27,CV27,DH27,DT27,EF27,ER27,FD27,FP27,GB27,GO27,HA27,HM27,HY27,IK27)</f>
        <v>0</v>
      </c>
    </row>
    <row r="28" ht="15" customHeight="1">
      <c r="D28" t="str">
        <v>부정적 질문</v>
      </c>
    </row>
    <row r="29" ht="15" customHeight="1">
      <c r="B29">
        <v>14</v>
      </c>
      <c r="C29">
        <f>고객요구사항도출표!C18</f>
        <v>0</v>
      </c>
      <c r="D29" t="str">
        <v>긍정적 질문</v>
      </c>
      <c r="J29" t="str">
        <f>IF(AND(E29="*",OR(F30="*",G30="*",H30="*")), 1,"")</f>
        <v/>
      </c>
      <c r="K29" t="str">
        <f>IF(AND(E29="*",I30="*"),1,"")</f>
        <v/>
      </c>
      <c r="L29" t="str">
        <f>IF(AND(I30="*", OR(F29="*", G29="*",H29="*")),1,"")</f>
        <v/>
      </c>
      <c r="M29" t="str">
        <f>IF(AND(E30="*",OR(F29="*",G29="*",H29="*",I29="*")),1,IF(AND(I29="*",OR(E30="*",F30="*",G30="*",H30="*")),1,""))</f>
        <v/>
      </c>
      <c r="N29" t="str">
        <f>IF(AND(F29="*",OR(F30="*",G30="*",H30="*")),1,IF(AND(G29="*",OR(F30="*",G30="*",H30="*")),1,IF(AND(H29="*",OR(F30="*",G30="*",H30="*")),1,"")))</f>
        <v/>
      </c>
      <c r="O29" t="str">
        <f>IF(AND(E29="*",E30="*"),1,"")</f>
        <v/>
      </c>
      <c r="V29" t="str">
        <f>IF(AND(Q29="*",OR(R30="*",S30="*",T30="*")), 1,"")</f>
        <v/>
      </c>
      <c r="W29" t="str">
        <f>IF(AND(Q29="*",U30="*"),1,"")</f>
        <v/>
      </c>
      <c r="X29" t="str">
        <f>IF(AND(U30="*", OR(R29="*", S29="*",T29="*")),1,"")</f>
        <v/>
      </c>
      <c r="Y29" t="str">
        <f>IF(AND(Q30="*",OR(R29="*",S29="*",T29="*",U29="*")),1,IF(AND(U29="*",OR(Q30="*",R30="*",S30="*",T30="*")),1,""))</f>
        <v/>
      </c>
      <c r="Z29" t="str">
        <f>IF(AND(R29="*",OR(R30="*",S30="*",T30="*")),1,IF(AND(S29="*",OR(R30="*",S30="*",T30="*")),1,IF(AND(T29="*",OR(R30="*",S30="*",T30="*")),1,"")))</f>
        <v/>
      </c>
      <c r="AA29" t="str">
        <f>IF(AND(Q29="*",Q30="*"),1,"")</f>
        <v/>
      </c>
      <c r="AH29" t="str">
        <f>IF(AND(AC29="*",OR(AD30="*",AE30="*",AF30="*")), 1,"")</f>
        <v/>
      </c>
      <c r="AI29" t="str">
        <f>IF(AND(AC29="*",AG30="*"),1,"")</f>
        <v/>
      </c>
      <c r="AJ29" t="str">
        <f>IF(AND(AG30="*", OR(AD29="*", AE29="*",AF29="*")),1,"")</f>
        <v/>
      </c>
      <c r="AK29" t="str">
        <f>IF(AND(AC30="*",OR(AD29="*",AE29="*",AF29="*",AG29="*")),1,IF(AND(AG29="*",OR(AC30="*",AD30="*",AE30="*",AF30="*")),1,""))</f>
        <v/>
      </c>
      <c r="AL29" t="str">
        <f>IF(AND(AD29="*",OR(AD30="*",AE30="*",AF30="*")),1,IF(AND(AE29="*",OR(AD30="*",AE30="*",AF30="*")),1,IF(AND(AF29="*",OR(AD30="*",AE30="*",AF30="*")),1,"")))</f>
        <v/>
      </c>
      <c r="AM29" t="str">
        <f>IF(AND(AC29="*",AC30="*"),1,"")</f>
        <v/>
      </c>
      <c r="AT29" t="str">
        <f>IF(AND(AO29="*",OR(AP30="*",AQ30="*",AR30="*")), 1,"")</f>
        <v/>
      </c>
      <c r="AU29" t="str">
        <f>IF(AND(AO29="*",AS30="*"),1,"")</f>
        <v/>
      </c>
      <c r="AV29" t="str">
        <f>IF(AND(AS30="*", OR(AP29="*", AQ29="*",AR29="*")),1,"")</f>
        <v/>
      </c>
      <c r="AW29" t="str">
        <f>IF(AND(AO30="*",OR(AP29="*",AQ29="*",AR29="*",AS29="*")),1,IF(AND(AS29="*",OR(AO30="*",AP30="*",AQ30="*",AR30="*")),1,""))</f>
        <v/>
      </c>
      <c r="AX29" t="str">
        <f>IF(AND(AP29="*",OR(AP30="*",AQ30="*",AR30="*")),1,IF(AND(AQ29="*",OR(AP30="*",AQ30="*",AR30="*")),1,IF(AND(AR29="*",OR(AP30="*",AQ30="*",AR30="*")),1,"")))</f>
        <v/>
      </c>
      <c r="AY29" t="str">
        <f>IF(AND(AO29="*",AO30="*"),1,"")</f>
        <v/>
      </c>
      <c r="BF29" t="str">
        <f>IF(AND(BA29="*",OR(BB30="*",BC30="*",BD30="*")), 1,"")</f>
        <v/>
      </c>
      <c r="BG29" t="str">
        <f>IF(AND(BA29="*",BE30="*"),1,"")</f>
        <v/>
      </c>
      <c r="BH29" t="str">
        <f>IF(AND(BE30="*", OR(BB29="*", BC29="*",BD29="*")),1,"")</f>
        <v/>
      </c>
      <c r="BI29" t="str">
        <f>IF(AND(BA30="*",OR(BB29="*",BC29="*",BD29="*",BE29="*")),1,IF(AND(BE29="*",OR(BA30="*",BB30="*",BC30="*",BD30="*")),1,""))</f>
        <v/>
      </c>
      <c r="BJ29" t="str">
        <f>IF(AND(BB29="*",OR(BB30="*",BC30="*",BD30="*")),1,IF(AND(BC29="*",OR(BB30="*",BC30="*",BD30="*")),1,IF(AND(BD29="*",OR(BB30="*",BC30="*",BD30="*")),1,"")))</f>
        <v/>
      </c>
      <c r="BK29" t="str">
        <f>IF(AND(BA29="*",BA30="*"),1,"")</f>
        <v/>
      </c>
      <c r="BS29" t="str">
        <f>IF(AND(BM29="*",OR(BN30="*",BO30="*",BP30="*")), 1,"")</f>
        <v/>
      </c>
      <c r="BT29" t="str">
        <f>IF(AND(BM29="*",BQ30="*"),1,"")</f>
        <v/>
      </c>
      <c r="BU29" t="str">
        <f>IF(AND(BQ30="*", OR(BN29="*", BO29="*",BP29="*")),1,"")</f>
        <v/>
      </c>
      <c r="BV29" t="str">
        <f>IF(AND(BM30="*",OR(BN29="*",BO29="*",BP29="*",BQ29="*")),1,IF(AND(BQ29="*",OR(BM30="*",BN30="*",BO30="*",BP30="*")),1,""))</f>
        <v/>
      </c>
      <c r="BW29" t="str">
        <f>IF(AND(BN29="*",OR(BN30="*",BO30="*",BP30="*")),1,IF(AND(BO29="*",OR(BN30="*",BO30="*",BP30="*")),1,IF(AND(BP29="*",OR(BN30="*",BO30="*",BP30="*")),1,"")))</f>
        <v/>
      </c>
      <c r="BX29" t="str">
        <f>IF(AND(BM29="*",BM30="*"),1,"")</f>
        <v/>
      </c>
      <c r="CE29" t="str">
        <f>IF(AND(BZ29="*",OR(CA30="*",CB30="*",CC30="*")), 1,"")</f>
        <v/>
      </c>
      <c r="CF29" t="str">
        <f>IF(AND(BZ29="*",CD30="*"),1,"")</f>
        <v/>
      </c>
      <c r="CG29" t="str">
        <f>IF(AND(CD30="*", OR(CA29="*", CB29="*",CC29="*")),1,"")</f>
        <v/>
      </c>
      <c r="CH29" t="str">
        <f>IF(AND(BZ30="*",OR(CA29="*",CB29="*",CC29="*",CD29="*")),1,IF(AND(CD29="*",OR(BZ30="*",CA30="*",CB30="*",CC30="*")),1,""))</f>
        <v/>
      </c>
      <c r="CI29" t="str">
        <f>IF(AND(CA29="*",OR(CA30="*",CB30="*",CC30="*")),1,IF(AND(CB29="*",OR(CA30="*",CB30="*",CC30="*")),1,IF(AND(CC29="*",OR(CA30="*",CB30="*",CC30="*")),1,"")))</f>
        <v/>
      </c>
      <c r="CJ29" t="str">
        <f>IF(AND(BZ29="*",BZ30="*"),1,"")</f>
        <v/>
      </c>
      <c r="CQ29" t="str">
        <f>IF(AND(CL29="*",OR(CM30="*",CN30="*",CO30="*")), 1,"")</f>
        <v/>
      </c>
      <c r="CR29" t="str">
        <f>IF(AND(CL29="*",CP30="*"),1,"")</f>
        <v/>
      </c>
      <c r="CS29" t="str">
        <f>IF(AND(CP30="*", OR(CM29="*", CN29="*",CO29="*")),1,"")</f>
        <v/>
      </c>
      <c r="CT29" t="str">
        <f>IF(AND(CL30="*",OR(CM29="*",CN29="*",CO29="*",CP29="*")),1,IF(AND(CP29="*",OR(CL30="*",CM30="*",CN30="*",CO30="*")),1,""))</f>
        <v/>
      </c>
      <c r="CU29" t="str">
        <f>IF(AND(CM29="*",OR(CM30="*",CN30="*",CO30="*")),1,IF(AND(CN29="*",OR(CM30="*",CN30="*",CO30="*")),1,IF(AND(CO29="*",OR(CM30="*",CN30="*",CO30="*")),1,"")))</f>
        <v/>
      </c>
      <c r="CV29" t="str">
        <f>IF(AND(CL29="*",CL30="*"),1,"")</f>
        <v/>
      </c>
      <c r="DC29" t="str">
        <f>IF(AND(CX29="*",OR(CY30="*",CZ30="*",DA30="*")), 1,"")</f>
        <v/>
      </c>
      <c r="DD29" t="str">
        <f>IF(AND(CX29="*",DB30="*"),1,"")</f>
        <v/>
      </c>
      <c r="DE29" t="str">
        <f>IF(AND(DB30="*", OR(CY29="*", CZ29="*",DA29="*")),1,"")</f>
        <v/>
      </c>
      <c r="DF29" t="str">
        <f>IF(AND(CX30="*",OR(CY29="*",CZ29="*",DA29="*",DB29="*")),1,IF(AND(DB29="*",OR(CX30="*",CY30="*",CZ30="*",DA30="*")),1,""))</f>
        <v/>
      </c>
      <c r="DG29" t="str">
        <f>IF(AND(CY29="*",OR(CY30="*",CZ30="*",DA30="*")),1,IF(AND(CZ29="*",OR(CY30="*",CZ30="*",DA30="*")),1,IF(AND(DA29="*",OR(CY30="*",CZ30="*",DA30="*")),1,"")))</f>
        <v/>
      </c>
      <c r="DH29" t="str">
        <f>IF(AND(CX29="*",CX30="*"),1,"")</f>
        <v/>
      </c>
      <c r="DO29" t="str">
        <f>IF(AND(DJ29="*",OR(DK30="*",DL30="*",DM30="*")), 1,"")</f>
        <v/>
      </c>
      <c r="DP29" t="str">
        <f>IF(AND(DJ29="*",DN30="*"),1,"")</f>
        <v/>
      </c>
      <c r="DQ29" t="str">
        <f>IF(AND(DN30="*", OR(DK29="*", DL29="*",DM29="*")),1,"")</f>
        <v/>
      </c>
      <c r="DR29" t="str">
        <f>IF(AND(DJ30="*",OR(DK29="*",DL29="*",DM29="*",DN29="*")),1,IF(AND(DN29="*",OR(DJ30="*",DK30="*",DL30="*",DM30="*")),1,""))</f>
        <v/>
      </c>
      <c r="DS29" t="str">
        <f>IF(AND(DK29="*",OR(DK30="*",DL30="*",DM30="*")),1,IF(AND(DL29="*",OR(DK30="*",DL30="*",DM30="*")),1,IF(AND(DM29="*",OR(DK30="*",DL30="*",DM30="*")),1,"")))</f>
        <v/>
      </c>
      <c r="DT29" t="str">
        <f>IF(AND(DJ29="*",DJ30="*"),1,"")</f>
        <v/>
      </c>
      <c r="EA29" t="str">
        <f>IF(AND(DV29="*",OR(DW30="*",DX30="*",DY30="*")), 1,"")</f>
        <v/>
      </c>
      <c r="EB29" t="str">
        <f>IF(AND(DV29="*",DZ30="*"),1,"")</f>
        <v/>
      </c>
      <c r="EC29" t="str">
        <f>IF(AND(DZ30="*", OR(DW29="*", DX29="*",DY29="*")),1,"")</f>
        <v/>
      </c>
      <c r="ED29" t="str">
        <f>IF(AND(DV30="*",OR(DW29="*",DX29="*",DY29="*",DZ29="*")),1,IF(AND(DZ29="*",OR(DV30="*",DW30="*",DX30="*",DY30="*")),1,""))</f>
        <v/>
      </c>
      <c r="EE29" t="str">
        <f>IF(AND(DW29="*",OR(DW30="*",DX30="*",DY30="*")),1,IF(AND(DX29="*",OR(DW30="*",DX30="*",DY30="*")),1,IF(AND(DY29="*",OR(DW30="*",DX30="*",DY30="*")),1,"")))</f>
        <v/>
      </c>
      <c r="EF29" t="str">
        <f>IF(AND(DV29="*",DV30="*"),1,"")</f>
        <v/>
      </c>
      <c r="EM29" t="str">
        <f>IF(AND(EH29="*",OR(EI30="*",EJ30="*",EK30="*")), 1,"")</f>
        <v/>
      </c>
      <c r="EN29" t="str">
        <f>IF(AND(EH29="*",EL30="*"),1,"")</f>
        <v/>
      </c>
      <c r="EO29" t="str">
        <f>IF(AND(EL30="*", OR(EI29="*", EJ29="*",EK29="*")),1,"")</f>
        <v/>
      </c>
      <c r="EP29" t="str">
        <f>IF(AND(EH30="*",OR(EI29="*",EJ29="*",EK29="*",EL29="*")),1,IF(AND(EL29="*",OR(EH30="*",EI30="*",EJ30="*",EK30="*")),1,""))</f>
        <v/>
      </c>
      <c r="EQ29" t="str">
        <f>IF(AND(EI29="*",OR(EI30="*",EJ30="*",EK30="*")),1,IF(AND(EJ29="*",OR(EI30="*",EJ30="*",EK30="*")),1,IF(AND(EK29="*",OR(EI30="*",EJ30="*",EK30="*")),1,"")))</f>
        <v/>
      </c>
      <c r="ER29" t="str">
        <f>IF(AND(EH29="*",EH30="*"),1,"")</f>
        <v/>
      </c>
      <c r="EY29" t="str">
        <f>IF(AND(ET29="*",OR(EU30="*",EV30="*",EW30="*")), 1,"")</f>
        <v/>
      </c>
      <c r="EZ29" t="str">
        <f>IF(AND(ET29="*",EX30="*"),1,"")</f>
        <v/>
      </c>
      <c r="FA29" t="str">
        <f>IF(AND(EX30="*", OR(EU29="*", EV29="*",EW29="*")),1,"")</f>
        <v/>
      </c>
      <c r="FB29" t="str">
        <f>IF(AND(ET30="*",OR(EU29="*",EV29="*",EW29="*",EX29="*")),1,IF(AND(EX29="*",OR(ET30="*",EU30="*",EV30="*",EW30="*")),1,""))</f>
        <v/>
      </c>
      <c r="FC29" t="str">
        <f>IF(AND(EU29="*",OR(EU30="*",EV30="*",EW30="*")),1,IF(AND(EV29="*",OR(EU30="*",EV30="*",EW30="*")),1,IF(AND(EW29="*",OR(EU30="*",EV30="*",EW30="*")),1,"")))</f>
        <v/>
      </c>
      <c r="FD29" t="str">
        <f>IF(AND(ET29="*",ET30="*"),1,"")</f>
        <v/>
      </c>
      <c r="FK29" t="str">
        <f>IF(AND(FF29="*",OR(FG30="*",FH30="*",FI30="*")), 1,"")</f>
        <v/>
      </c>
      <c r="FL29" t="str">
        <f>IF(AND(FF29="*",FJ30="*"),1,"")</f>
        <v/>
      </c>
      <c r="FM29" t="str">
        <f>IF(AND(FJ30="*", OR(FG29="*", FH29="*",FI29="*")),1,"")</f>
        <v/>
      </c>
      <c r="FN29" t="str">
        <f>IF(AND(FF30="*",OR(FG29="*",FH29="*",FI29="*",FJ29="*")),1,IF(AND(FJ29="*",OR(FF30="*",FG30="*",FH30="*",FI30="*")),1,""))</f>
        <v/>
      </c>
      <c r="FO29" t="str">
        <f>IF(AND(FG29="*",OR(FG30="*",FH30="*",FI30="*")),1,IF(AND(FH29="*",OR(FG30="*",FH30="*",FI30="*")),1,IF(AND(FI29="*",OR(FG30="*",FH30="*",FI30="*")),1,"")))</f>
        <v/>
      </c>
      <c r="FP29" t="str">
        <f>IF(AND(FF29="*",FF30="*"),1,"")</f>
        <v/>
      </c>
      <c r="FW29" t="str">
        <f>IF(AND(FR29="*",OR(FS30="*",FT30="*",FU30="*")), 1,"")</f>
        <v/>
      </c>
      <c r="FX29" t="str">
        <f>IF(AND(FR29="*",FV30="*"),1,"")</f>
        <v/>
      </c>
      <c r="FY29" t="str">
        <f>IF(AND(FV30="*", OR(FS29="*", FT29="*",FU29="*")),1,"")</f>
        <v/>
      </c>
      <c r="FZ29" t="str">
        <f>IF(AND(FR30="*",OR(FS29="*",FT29="*",FU29="*",FV29="*")),1,IF(AND(FV29="*",OR(FR30="*",FS30="*",FT30="*",FU30="*")),1,""))</f>
        <v/>
      </c>
      <c r="GA29" t="str">
        <f>IF(AND(FS29="*",OR(FS30="*",FT30="*",FU30="*")),1,IF(AND(FT29="*",OR(FS30="*",FT30="*",FU30="*")),1,IF(AND(FU29="*",OR(FS30="*",FT30="*",FU30="*")),1,"")))</f>
        <v/>
      </c>
      <c r="GB29" t="str">
        <f>IF(AND(FR29="*",FR30="*"),1,"")</f>
        <v/>
      </c>
      <c r="GJ29" t="str">
        <f>IF(AND(GD29="*",OR(GE30="*",GF30="*",GG30="*")), 1,"")</f>
        <v/>
      </c>
      <c r="GK29" t="str">
        <f>IF(AND(GD29="*",GH30="*"),1,"")</f>
        <v/>
      </c>
      <c r="GL29" t="str">
        <f>IF(AND(GH30="*", OR(GE29="*", GF29="*",GG29="*")),1,"")</f>
        <v/>
      </c>
      <c r="GM29" t="str">
        <f>IF(AND(GD30="*",OR(GE29="*",GF29="*",GG29="*",GH29="*")),1,IF(AND(GH29="*",OR(GD30="*",GE30="*",GF30="*",GG30="*")),1,""))</f>
        <v/>
      </c>
      <c r="GN29" t="str">
        <f>IF(AND(GE29="*",OR(GE30="*",GF30="*",GG30="*")),1,IF(AND(GF29="*",OR(GE30="*",GF30="*",GG30="*")),1,IF(AND(GG29="*",OR(GE30="*",GF30="*",GG30="*")),1,"")))</f>
        <v/>
      </c>
      <c r="GO29" t="str">
        <f>IF(AND(GD29="*",GD30="*"),1,"")</f>
        <v/>
      </c>
      <c r="GV29" t="str">
        <f>IF(AND(GQ29="*",OR(GR30="*",GS30="*",GT30="*")), 1,"")</f>
        <v/>
      </c>
      <c r="GW29" t="str">
        <f>IF(AND(GQ29="*",GU30="*"),1,"")</f>
        <v/>
      </c>
      <c r="GX29" t="str">
        <f>IF(AND(GU30="*", OR(GR29="*", GS29="*",GT29="*")),1,"")</f>
        <v/>
      </c>
      <c r="GY29" t="str">
        <f>IF(AND(GQ30="*",OR(GR29="*",GS29="*",GT29="*",GU29="*")),1,IF(AND(GU29="*",OR(GQ30="*",GR30="*",GS30="*",GT30="*")),1,""))</f>
        <v/>
      </c>
      <c r="GZ29" t="str">
        <f>IF(AND(GR29="*",OR(GR30="*",GS30="*",GT30="*")),1,IF(AND(GS29="*",OR(GR30="*",GS30="*",GT30="*")),1,IF(AND(GT29="*",OR(GR30="*",GS30="*",GT30="*")),1,"")))</f>
        <v/>
      </c>
      <c r="HA29" t="str">
        <f>IF(AND(GQ29="*",GQ30="*"),1,"")</f>
        <v/>
      </c>
      <c r="HH29" t="str">
        <f>IF(AND(HC29="*",OR(HD30="*",HE30="*",HF30="*")), 1,"")</f>
        <v/>
      </c>
      <c r="HI29" t="str">
        <f>IF(AND(HC29="*",HG30="*"),1,"")</f>
        <v/>
      </c>
      <c r="HJ29" t="str">
        <f>IF(AND(HG30="*", OR(HD29="*", HE29="*",HF29="*")),1,"")</f>
        <v/>
      </c>
      <c r="HK29" t="str">
        <f>IF(AND(HC30="*",OR(HD29="*",HE29="*",HF29="*",HG29="*")),1,IF(AND(HG29="*",OR(HC30="*",HD30="*",HE30="*",HF30="*")),1,""))</f>
        <v/>
      </c>
      <c r="HL29" t="str">
        <f>IF(AND(HD29="*",OR(HD30="*",HE30="*",HF30="*")),1,IF(AND(HE29="*",OR(HD30="*",HE30="*",HF30="*")),1,IF(AND(HF29="*",OR(HD30="*",HE30="*",HF30="*")),1,"")))</f>
        <v/>
      </c>
      <c r="HM29" t="str">
        <f>IF(AND(HC29="*",HC30="*"),1,"")</f>
        <v/>
      </c>
      <c r="HT29" t="str">
        <f>IF(AND(HO29="*",OR(HP30="*",HQ30="*",HR30="*")), 1,"")</f>
        <v/>
      </c>
      <c r="HU29" t="str">
        <f>IF(AND(HO29="*",HS30="*"),1,"")</f>
        <v/>
      </c>
      <c r="HV29" t="str">
        <f>IF(AND(HS30="*", OR(HP29="*", HQ29="*",HR29="*")),1,"")</f>
        <v/>
      </c>
      <c r="HW29" t="str">
        <f>IF(AND(HO30="*",OR(HP29="*",HQ29="*",HR29="*",HS29="*")),1,IF(AND(HS29="*",OR(HO30="*",HP30="*",HQ30="*",HR30="*")),1,""))</f>
        <v/>
      </c>
      <c r="HX29" t="str">
        <f>IF(AND(HP29="*",OR(HP30="*",HQ30="*",HR30="*")),1,IF(AND(HQ29="*",OR(HP30="*",HQ30="*",HR30="*")),1,IF(AND(HR29="*",OR(HP30="*",HQ30="*",HR30="*")),1,"")))</f>
        <v/>
      </c>
      <c r="HY29" t="str">
        <f>IF(AND(HO29="*",HO30="*"),1,"")</f>
        <v/>
      </c>
      <c r="IF29" t="str">
        <f>IF(AND(IA29="*",OR(IB30="*",IC30="*",ID30="*")), 1,"")</f>
        <v/>
      </c>
      <c r="IG29" t="str">
        <f>IF(AND(IA29="*",IE30="*"),1,"")</f>
        <v/>
      </c>
      <c r="IH29" t="str">
        <f>IF(AND(IE30="*", OR(IB29="*", IC29="*",ID29="*")),1,"")</f>
        <v/>
      </c>
      <c r="II29" t="str">
        <f>IF(AND(IA30="*",OR(IB29="*",IC29="*",ID29="*",IE29="*")),1,IF(AND(IE29="*",OR(IA30="*",IB30="*",IC30="*",ID30="*")),1,""))</f>
        <v/>
      </c>
      <c r="IJ29" t="str">
        <f>IF(AND(IB29="*",OR(IB30="*",IC30="*",ID30="*")),1,IF(AND(IC29="*",OR(IB30="*",IC30="*",ID30="*")),1,IF(AND(ID29="*",OR(IB30="*",IC30="*",ID30="*")),1,"")))</f>
        <v/>
      </c>
      <c r="IK29" t="str">
        <f>IF(AND(IA29="*",IA30="*"),1,"")</f>
        <v/>
      </c>
      <c r="IL29">
        <f>COUNT(J29,V29,AH29,AT29,BF29,BS29,CE29,CQ29,DC29,DO29,EA29,EM29,EY29,FK29,FW29,GJ29,GV29,HH29,HT29,IF29)</f>
        <v>0</v>
      </c>
      <c r="IM29">
        <f>COUNT(K29,W29,AI29,AU29,BG29,BT29,CF29,CR29,DD29,DP29,EB29,EN29,EZ29,FL29,FX29,GK29,GW29,HI29,HU29,IG29)</f>
        <v>0</v>
      </c>
      <c r="IN29">
        <f>COUNT(L29,X29,AJ29,AV29,BH29,BU29,CG29,CS29,DE29,DQ29,EC29,EO29,FA29,FM29,FY29,GL29,GX29,HJ29,HV29,IH29)</f>
        <v>0</v>
      </c>
      <c r="IO29">
        <f>COUNT(M29,Y29,AK29,AW29,BI29,BV29,CH29,CT29,DF29,DR29,ED29,EP29,FB29,FN29,FZ29,GM29,GY29,HK29,HW29,II29)</f>
        <v>0</v>
      </c>
      <c r="IP29">
        <f>COUNT(N29,Z29,AL29,AX29,BJ29,BW29,CI29,CU29,DG29,DS29,EE29,EQ29,FC29,FO29,GA29,GN29,GZ29,HL29,HX29,IJ29)</f>
        <v>0</v>
      </c>
      <c r="IQ29">
        <f>COUNT(O29,AA29,AM29,AY29,BK29,BX29,CJ29,CV29,DH29,DT29,EF29,ER29,FD29,FP29,GB29,GO29,HA29,HM29,HY29,IK29)</f>
        <v>0</v>
      </c>
    </row>
    <row r="30" ht="15" customHeight="1">
      <c r="D30" t="str">
        <v>부정적 질문</v>
      </c>
    </row>
    <row r="31" ht="15" customHeight="1">
      <c r="B31">
        <v>15</v>
      </c>
      <c r="C31">
        <f>고객요구사항도출표!C19</f>
        <v>0</v>
      </c>
      <c r="D31" t="str">
        <v>긍정적 질문</v>
      </c>
      <c r="J31" t="str">
        <f>IF(AND(E31="*",OR(F32="*",G32="*",H32="*")), 1,"")</f>
        <v/>
      </c>
      <c r="K31" t="str">
        <f>IF(AND(E31="*",I32="*"),1,"")</f>
        <v/>
      </c>
      <c r="L31" t="str">
        <f>IF(AND(I32="*", OR(F31="*", G31="*",H31="*")),1,"")</f>
        <v/>
      </c>
      <c r="M31" t="str">
        <f>IF(AND(E32="*",OR(F31="*",G31="*",H31="*",I31="*")),1,IF(AND(I31="*",OR(E32="*",F32="*",G32="*",H32="*")),1,""))</f>
        <v/>
      </c>
      <c r="N31" t="str">
        <f>IF(AND(F31="*",OR(F32="*",G32="*",H32="*")),1,IF(AND(G31="*",OR(F32="*",G32="*",H32="*")),1,IF(AND(H31="*",OR(F32="*",G32="*",H32="*")),1,"")))</f>
        <v/>
      </c>
      <c r="O31" t="str">
        <f>IF(AND(E31="*",E32="*"),1,"")</f>
        <v/>
      </c>
      <c r="V31" t="str">
        <f>IF(AND(Q31="*",OR(R32="*",S32="*",T32="*")), 1,"")</f>
        <v/>
      </c>
      <c r="W31" t="str">
        <f>IF(AND(Q31="*",U32="*"),1,"")</f>
        <v/>
      </c>
      <c r="X31" t="str">
        <f>IF(AND(U32="*", OR(R31="*", S31="*",T31="*")),1,"")</f>
        <v/>
      </c>
      <c r="Y31" t="str">
        <f>IF(AND(Q32="*",OR(R31="*",S31="*",T31="*",U31="*")),1,IF(AND(U31="*",OR(Q32="*",R32="*",S32="*",T32="*")),1,""))</f>
        <v/>
      </c>
      <c r="Z31" t="str">
        <f>IF(AND(R31="*",OR(R32="*",S32="*",T32="*")),1,IF(AND(S31="*",OR(R32="*",S32="*",T32="*")),1,IF(AND(T31="*",OR(R32="*",S32="*",T32="*")),1,"")))</f>
        <v/>
      </c>
      <c r="AA31" t="str">
        <f>IF(AND(Q31="*",Q32="*"),1,"")</f>
        <v/>
      </c>
      <c r="AH31" t="str">
        <f>IF(AND(AC31="*",OR(AD32="*",AE32="*",AF32="*")), 1,"")</f>
        <v/>
      </c>
      <c r="AI31" t="str">
        <f>IF(AND(AC31="*",AG32="*"),1,"")</f>
        <v/>
      </c>
      <c r="AJ31" t="str">
        <f>IF(AND(AG32="*", OR(AD31="*", AE31="*",AF31="*")),1,"")</f>
        <v/>
      </c>
      <c r="AK31" t="str">
        <f>IF(AND(AC32="*",OR(AD31="*",AE31="*",AF31="*",AG31="*")),1,IF(AND(AG31="*",OR(AC32="*",AD32="*",AE32="*",AF32="*")),1,""))</f>
        <v/>
      </c>
      <c r="AL31" t="str">
        <f>IF(AND(AD31="*",OR(AD32="*",AE32="*",AF32="*")),1,IF(AND(AE31="*",OR(AD32="*",AE32="*",AF32="*")),1,IF(AND(AF31="*",OR(AD32="*",AE32="*",AF32="*")),1,"")))</f>
        <v/>
      </c>
      <c r="AM31" t="str">
        <f>IF(AND(AC31="*",AC32="*"),1,"")</f>
        <v/>
      </c>
      <c r="AT31" t="str">
        <f>IF(AND(AO31="*",OR(AP32="*",AQ32="*",AR32="*")), 1,"")</f>
        <v/>
      </c>
      <c r="AU31" t="str">
        <f>IF(AND(AO31="*",AS32="*"),1,"")</f>
        <v/>
      </c>
      <c r="AV31" t="str">
        <f>IF(AND(AS32="*", OR(AP31="*", AQ31="*",AR31="*")),1,"")</f>
        <v/>
      </c>
      <c r="AW31" t="str">
        <f>IF(AND(AO32="*",OR(AP31="*",AQ31="*",AR31="*",AS31="*")),1,IF(AND(AS31="*",OR(AO32="*",AP32="*",AQ32="*",AR32="*")),1,""))</f>
        <v/>
      </c>
      <c r="AX31" t="str">
        <f>IF(AND(AP31="*",OR(AP32="*",AQ32="*",AR32="*")),1,IF(AND(AQ31="*",OR(AP32="*",AQ32="*",AR32="*")),1,IF(AND(AR31="*",OR(AP32="*",AQ32="*",AR32="*")),1,"")))</f>
        <v/>
      </c>
      <c r="AY31" t="str">
        <f>IF(AND(AO31="*",AO32="*"),1,"")</f>
        <v/>
      </c>
      <c r="BF31" t="str">
        <f>IF(AND(BA31="*",OR(BB32="*",BC32="*",BD32="*")), 1,"")</f>
        <v/>
      </c>
      <c r="BG31" t="str">
        <f>IF(AND(BA31="*",BE32="*"),1,"")</f>
        <v/>
      </c>
      <c r="BH31" t="str">
        <f>IF(AND(BE32="*", OR(BB31="*", BC31="*",BD31="*")),1,"")</f>
        <v/>
      </c>
      <c r="BI31" t="str">
        <f>IF(AND(BA32="*",OR(BB31="*",BC31="*",BD31="*",BE31="*")),1,IF(AND(BE31="*",OR(BA32="*",BB32="*",BC32="*",BD32="*")),1,""))</f>
        <v/>
      </c>
      <c r="BJ31" t="str">
        <f>IF(AND(BB31="*",OR(BB32="*",BC32="*",BD32="*")),1,IF(AND(BC31="*",OR(BB32="*",BC32="*",BD32="*")),1,IF(AND(BD31="*",OR(BB32="*",BC32="*",BD32="*")),1,"")))</f>
        <v/>
      </c>
      <c r="BK31" t="str">
        <f>IF(AND(BA31="*",BA32="*"),1,"")</f>
        <v/>
      </c>
      <c r="BS31" t="str">
        <f>IF(AND(BM31="*",OR(BN32="*",BO32="*",BP32="*")), 1,"")</f>
        <v/>
      </c>
      <c r="BT31" t="str">
        <f>IF(AND(BM31="*",BQ32="*"),1,"")</f>
        <v/>
      </c>
      <c r="BU31" t="str">
        <f>IF(AND(BQ32="*", OR(BN31="*", BO31="*",BP31="*")),1,"")</f>
        <v/>
      </c>
      <c r="BV31" t="str">
        <f>IF(AND(BM32="*",OR(BN31="*",BO31="*",BP31="*",BQ31="*")),1,IF(AND(BQ31="*",OR(BM32="*",BN32="*",BO32="*",BP32="*")),1,""))</f>
        <v/>
      </c>
      <c r="BW31" t="str">
        <f>IF(AND(BN31="*",OR(BN32="*",BO32="*",BP32="*")),1,IF(AND(BO31="*",OR(BN32="*",BO32="*",BP32="*")),1,IF(AND(BP31="*",OR(BN32="*",BO32="*",BP32="*")),1,"")))</f>
        <v/>
      </c>
      <c r="BX31" t="str">
        <f>IF(AND(BM31="*",BM32="*"),1,"")</f>
        <v/>
      </c>
      <c r="CE31" t="str">
        <f>IF(AND(BZ31="*",OR(CA32="*",CB32="*",CC32="*")), 1,"")</f>
        <v/>
      </c>
      <c r="CF31" t="str">
        <f>IF(AND(BZ31="*",CD32="*"),1,"")</f>
        <v/>
      </c>
      <c r="CG31" t="str">
        <f>IF(AND(CD32="*", OR(CA31="*", CB31="*",CC31="*")),1,"")</f>
        <v/>
      </c>
      <c r="CH31" t="str">
        <f>IF(AND(BZ32="*",OR(CA31="*",CB31="*",CC31="*",CD31="*")),1,IF(AND(CD31="*",OR(BZ32="*",CA32="*",CB32="*",CC32="*")),1,""))</f>
        <v/>
      </c>
      <c r="CI31" t="str">
        <f>IF(AND(CA31="*",OR(CA32="*",CB32="*",CC32="*")),1,IF(AND(CB31="*",OR(CA32="*",CB32="*",CC32="*")),1,IF(AND(CC31="*",OR(CA32="*",CB32="*",CC32="*")),1,"")))</f>
        <v/>
      </c>
      <c r="CJ31" t="str">
        <f>IF(AND(BZ31="*",BZ32="*"),1,"")</f>
        <v/>
      </c>
      <c r="CQ31" t="str">
        <f>IF(AND(CL31="*",OR(CM32="*",CN32="*",CO32="*")), 1,"")</f>
        <v/>
      </c>
      <c r="CR31" t="str">
        <f>IF(AND(CL31="*",CP32="*"),1,"")</f>
        <v/>
      </c>
      <c r="CS31" t="str">
        <f>IF(AND(CP32="*", OR(CM31="*", CN31="*",CO31="*")),1,"")</f>
        <v/>
      </c>
      <c r="CT31" t="str">
        <f>IF(AND(CL32="*",OR(CM31="*",CN31="*",CO31="*",CP31="*")),1,IF(AND(CP31="*",OR(CL32="*",CM32="*",CN32="*",CO32="*")),1,""))</f>
        <v/>
      </c>
      <c r="CU31" t="str">
        <f>IF(AND(CM31="*",OR(CM32="*",CN32="*",CO32="*")),1,IF(AND(CN31="*",OR(CM32="*",CN32="*",CO32="*")),1,IF(AND(CO31="*",OR(CM32="*",CN32="*",CO32="*")),1,"")))</f>
        <v/>
      </c>
      <c r="CV31" t="str">
        <f>IF(AND(CL31="*",CL32="*"),1,"")</f>
        <v/>
      </c>
      <c r="DC31" t="str">
        <f>IF(AND(CX31="*",OR(CY32="*",CZ32="*",DA32="*")), 1,"")</f>
        <v/>
      </c>
      <c r="DD31" t="str">
        <f>IF(AND(CX31="*",DB32="*"),1,"")</f>
        <v/>
      </c>
      <c r="DE31" t="str">
        <f>IF(AND(DB32="*", OR(CY31="*", CZ31="*",DA31="*")),1,"")</f>
        <v/>
      </c>
      <c r="DF31" t="str">
        <f>IF(AND(CX32="*",OR(CY31="*",CZ31="*",DA31="*",DB31="*")),1,IF(AND(DB31="*",OR(CX32="*",CY32="*",CZ32="*",DA32="*")),1,""))</f>
        <v/>
      </c>
      <c r="DG31" t="str">
        <f>IF(AND(CY31="*",OR(CY32="*",CZ32="*",DA32="*")),1,IF(AND(CZ31="*",OR(CY32="*",CZ32="*",DA32="*")),1,IF(AND(DA31="*",OR(CY32="*",CZ32="*",DA32="*")),1,"")))</f>
        <v/>
      </c>
      <c r="DH31" t="str">
        <f>IF(AND(CX31="*",CX32="*"),1,"")</f>
        <v/>
      </c>
      <c r="DO31" t="str">
        <f>IF(AND(DJ31="*",OR(DK32="*",DL32="*",DM32="*")), 1,"")</f>
        <v/>
      </c>
      <c r="DP31" t="str">
        <f>IF(AND(DJ31="*",DN32="*"),1,"")</f>
        <v/>
      </c>
      <c r="DQ31" t="str">
        <f>IF(AND(DN32="*", OR(DK31="*", DL31="*",DM31="*")),1,"")</f>
        <v/>
      </c>
      <c r="DR31" t="str">
        <f>IF(AND(DJ32="*",OR(DK31="*",DL31="*",DM31="*",DN31="*")),1,IF(AND(DN31="*",OR(DJ32="*",DK32="*",DL32="*",DM32="*")),1,""))</f>
        <v/>
      </c>
      <c r="DS31" t="str">
        <f>IF(AND(DK31="*",OR(DK32="*",DL32="*",DM32="*")),1,IF(AND(DL31="*",OR(DK32="*",DL32="*",DM32="*")),1,IF(AND(DM31="*",OR(DK32="*",DL32="*",DM32="*")),1,"")))</f>
        <v/>
      </c>
      <c r="DT31" t="str">
        <f>IF(AND(DJ31="*",DJ32="*"),1,"")</f>
        <v/>
      </c>
      <c r="EA31" t="str">
        <f>IF(AND(DV31="*",OR(DW32="*",DX32="*",DY32="*")), 1,"")</f>
        <v/>
      </c>
      <c r="EB31" t="str">
        <f>IF(AND(DV31="*",DZ32="*"),1,"")</f>
        <v/>
      </c>
      <c r="EC31" t="str">
        <f>IF(AND(DZ32="*", OR(DW31="*", DX31="*",DY31="*")),1,"")</f>
        <v/>
      </c>
      <c r="ED31" t="str">
        <f>IF(AND(DV32="*",OR(DW31="*",DX31="*",DY31="*",DZ31="*")),1,IF(AND(DZ31="*",OR(DV32="*",DW32="*",DX32="*",DY32="*")),1,""))</f>
        <v/>
      </c>
      <c r="EE31" t="str">
        <f>IF(AND(DW31="*",OR(DW32="*",DX32="*",DY32="*")),1,IF(AND(DX31="*",OR(DW32="*",DX32="*",DY32="*")),1,IF(AND(DY31="*",OR(DW32="*",DX32="*",DY32="*")),1,"")))</f>
        <v/>
      </c>
      <c r="EF31" t="str">
        <f>IF(AND(DV31="*",DV32="*"),1,"")</f>
        <v/>
      </c>
      <c r="EM31" t="str">
        <f>IF(AND(EH31="*",OR(EI32="*",EJ32="*",EK32="*")), 1,"")</f>
        <v/>
      </c>
      <c r="EN31" t="str">
        <f>IF(AND(EH31="*",EL32="*"),1,"")</f>
        <v/>
      </c>
      <c r="EO31" t="str">
        <f>IF(AND(EL32="*", OR(EI31="*", EJ31="*",EK31="*")),1,"")</f>
        <v/>
      </c>
      <c r="EP31" t="str">
        <f>IF(AND(EH32="*",OR(EI31="*",EJ31="*",EK31="*",EL31="*")),1,IF(AND(EL31="*",OR(EH32="*",EI32="*",EJ32="*",EK32="*")),1,""))</f>
        <v/>
      </c>
      <c r="EQ31" t="str">
        <f>IF(AND(EI31="*",OR(EI32="*",EJ32="*",EK32="*")),1,IF(AND(EJ31="*",OR(EI32="*",EJ32="*",EK32="*")),1,IF(AND(EK31="*",OR(EI32="*",EJ32="*",EK32="*")),1,"")))</f>
        <v/>
      </c>
      <c r="ER31" t="str">
        <f>IF(AND(EH31="*",EH32="*"),1,"")</f>
        <v/>
      </c>
      <c r="EY31" t="str">
        <f>IF(AND(ET31="*",OR(EU32="*",EV32="*",EW32="*")), 1,"")</f>
        <v/>
      </c>
      <c r="EZ31" t="str">
        <f>IF(AND(ET31="*",EX32="*"),1,"")</f>
        <v/>
      </c>
      <c r="FA31" t="str">
        <f>IF(AND(EX32="*", OR(EU31="*", EV31="*",EW31="*")),1,"")</f>
        <v/>
      </c>
      <c r="FB31" t="str">
        <f>IF(AND(ET32="*",OR(EU31="*",EV31="*",EW31="*",EX31="*")),1,IF(AND(EX31="*",OR(ET32="*",EU32="*",EV32="*",EW32="*")),1,""))</f>
        <v/>
      </c>
      <c r="FC31" t="str">
        <f>IF(AND(EU31="*",OR(EU32="*",EV32="*",EW32="*")),1,IF(AND(EV31="*",OR(EU32="*",EV32="*",EW32="*")),1,IF(AND(EW31="*",OR(EU32="*",EV32="*",EW32="*")),1,"")))</f>
        <v/>
      </c>
      <c r="FD31" t="str">
        <f>IF(AND(ET31="*",ET32="*"),1,"")</f>
        <v/>
      </c>
      <c r="FK31" t="str">
        <f>IF(AND(FF31="*",OR(FG32="*",FH32="*",FI32="*")), 1,"")</f>
        <v/>
      </c>
      <c r="FL31" t="str">
        <f>IF(AND(FF31="*",FJ32="*"),1,"")</f>
        <v/>
      </c>
      <c r="FM31" t="str">
        <f>IF(AND(FJ32="*", OR(FG31="*", FH31="*",FI31="*")),1,"")</f>
        <v/>
      </c>
      <c r="FN31" t="str">
        <f>IF(AND(FF32="*",OR(FG31="*",FH31="*",FI31="*",FJ31="*")),1,IF(AND(FJ31="*",OR(FF32="*",FG32="*",FH32="*",FI32="*")),1,""))</f>
        <v/>
      </c>
      <c r="FO31" t="str">
        <f>IF(AND(FG31="*",OR(FG32="*",FH32="*",FI32="*")),1,IF(AND(FH31="*",OR(FG32="*",FH32="*",FI32="*")),1,IF(AND(FI31="*",OR(FG32="*",FH32="*",FI32="*")),1,"")))</f>
        <v/>
      </c>
      <c r="FP31" t="str">
        <f>IF(AND(FF31="*",FF32="*"),1,"")</f>
        <v/>
      </c>
      <c r="FW31" t="str">
        <f>IF(AND(FR31="*",OR(FS32="*",FT32="*",FU32="*")), 1,"")</f>
        <v/>
      </c>
      <c r="FX31" t="str">
        <f>IF(AND(FR31="*",FV32="*"),1,"")</f>
        <v/>
      </c>
      <c r="FY31" t="str">
        <f>IF(AND(FV32="*", OR(FS31="*", FT31="*",FU31="*")),1,"")</f>
        <v/>
      </c>
      <c r="FZ31" t="str">
        <f>IF(AND(FR32="*",OR(FS31="*",FT31="*",FU31="*",FV31="*")),1,IF(AND(FV31="*",OR(FR32="*",FS32="*",FT32="*",FU32="*")),1,""))</f>
        <v/>
      </c>
      <c r="GA31" t="str">
        <f>IF(AND(FS31="*",OR(FS32="*",FT32="*",FU32="*")),1,IF(AND(FT31="*",OR(FS32="*",FT32="*",FU32="*")),1,IF(AND(FU31="*",OR(FS32="*",FT32="*",FU32="*")),1,"")))</f>
        <v/>
      </c>
      <c r="GB31" t="str">
        <f>IF(AND(FR31="*",FR32="*"),1,"")</f>
        <v/>
      </c>
      <c r="GJ31" t="str">
        <f>IF(AND(GD31="*",OR(GE32="*",GF32="*",GG32="*")), 1,"")</f>
        <v/>
      </c>
      <c r="GK31" t="str">
        <f>IF(AND(GD31="*",GH32="*"),1,"")</f>
        <v/>
      </c>
      <c r="GL31" t="str">
        <f>IF(AND(GH32="*", OR(GE31="*", GF31="*",GG31="*")),1,"")</f>
        <v/>
      </c>
      <c r="GM31" t="str">
        <f>IF(AND(GD32="*",OR(GE31="*",GF31="*",GG31="*",GH31="*")),1,IF(AND(GH31="*",OR(GD32="*",GE32="*",GF32="*",GG32="*")),1,""))</f>
        <v/>
      </c>
      <c r="GN31" t="str">
        <f>IF(AND(GE31="*",OR(GE32="*",GF32="*",GG32="*")),1,IF(AND(GF31="*",OR(GE32="*",GF32="*",GG32="*")),1,IF(AND(GG31="*",OR(GE32="*",GF32="*",GG32="*")),1,"")))</f>
        <v/>
      </c>
      <c r="GO31" t="str">
        <f>IF(AND(GD31="*",GD32="*"),1,"")</f>
        <v/>
      </c>
      <c r="GV31" t="str">
        <f>IF(AND(GQ31="*",OR(GR32="*",GS32="*",GT32="*")), 1,"")</f>
        <v/>
      </c>
      <c r="GW31" t="str">
        <f>IF(AND(GQ31="*",GU32="*"),1,"")</f>
        <v/>
      </c>
      <c r="GX31" t="str">
        <f>IF(AND(GU32="*", OR(GR31="*", GS31="*",GT31="*")),1,"")</f>
        <v/>
      </c>
      <c r="GY31" t="str">
        <f>IF(AND(GQ32="*",OR(GR31="*",GS31="*",GT31="*",GU31="*")),1,IF(AND(GU31="*",OR(GQ32="*",GR32="*",GS32="*",GT32="*")),1,""))</f>
        <v/>
      </c>
      <c r="GZ31" t="str">
        <f>IF(AND(GR31="*",OR(GR32="*",GS32="*",GT32="*")),1,IF(AND(GS31="*",OR(GR32="*",GS32="*",GT32="*")),1,IF(AND(GT31="*",OR(GR32="*",GS32="*",GT32="*")),1,"")))</f>
        <v/>
      </c>
      <c r="HA31" t="str">
        <f>IF(AND(GQ31="*",GQ32="*"),1,"")</f>
        <v/>
      </c>
      <c r="HH31" t="str">
        <f>IF(AND(HC31="*",OR(HD32="*",HE32="*",HF32="*")), 1,"")</f>
        <v/>
      </c>
      <c r="HI31" t="str">
        <f>IF(AND(HC31="*",HG32="*"),1,"")</f>
        <v/>
      </c>
      <c r="HJ31" t="str">
        <f>IF(AND(HG32="*", OR(HD31="*", HE31="*",HF31="*")),1,"")</f>
        <v/>
      </c>
      <c r="HK31" t="str">
        <f>IF(AND(HC32="*",OR(HD31="*",HE31="*",HF31="*",HG31="*")),1,IF(AND(HG31="*",OR(HC32="*",HD32="*",HE32="*",HF32="*")),1,""))</f>
        <v/>
      </c>
      <c r="HL31" t="str">
        <f>IF(AND(HD31="*",OR(HD32="*",HE32="*",HF32="*")),1,IF(AND(HE31="*",OR(HD32="*",HE32="*",HF32="*")),1,IF(AND(HF31="*",OR(HD32="*",HE32="*",HF32="*")),1,"")))</f>
        <v/>
      </c>
      <c r="HM31" t="str">
        <f>IF(AND(HC31="*",HC32="*"),1,"")</f>
        <v/>
      </c>
      <c r="HT31" t="str">
        <f>IF(AND(HO31="*",OR(HP32="*",HQ32="*",HR32="*")), 1,"")</f>
        <v/>
      </c>
      <c r="HU31" t="str">
        <f>IF(AND(HO31="*",HS32="*"),1,"")</f>
        <v/>
      </c>
      <c r="HV31" t="str">
        <f>IF(AND(HS32="*", OR(HP31="*", HQ31="*",HR31="*")),1,"")</f>
        <v/>
      </c>
      <c r="HW31" t="str">
        <f>IF(AND(HO32="*",OR(HP31="*",HQ31="*",HR31="*",HS31="*")),1,IF(AND(HS31="*",OR(HO32="*",HP32="*",HQ32="*",HR32="*")),1,""))</f>
        <v/>
      </c>
      <c r="HX31" t="str">
        <f>IF(AND(HP31="*",OR(HP32="*",HQ32="*",HR32="*")),1,IF(AND(HQ31="*",OR(HP32="*",HQ32="*",HR32="*")),1,IF(AND(HR31="*",OR(HP32="*",HQ32="*",HR32="*")),1,"")))</f>
        <v/>
      </c>
      <c r="HY31" t="str">
        <f>IF(AND(HO31="*",HO32="*"),1,"")</f>
        <v/>
      </c>
      <c r="IF31" t="str">
        <f>IF(AND(IA31="*",OR(IB32="*",IC32="*",ID32="*")), 1,"")</f>
        <v/>
      </c>
      <c r="IG31" t="str">
        <f>IF(AND(IA31="*",IE32="*"),1,"")</f>
        <v/>
      </c>
      <c r="IH31" t="str">
        <f>IF(AND(IE32="*", OR(IB31="*", IC31="*",ID31="*")),1,"")</f>
        <v/>
      </c>
      <c r="II31" t="str">
        <f>IF(AND(IA32="*",OR(IB31="*",IC31="*",ID31="*",IE31="*")),1,IF(AND(IE31="*",OR(IA32="*",IB32="*",IC32="*",ID32="*")),1,""))</f>
        <v/>
      </c>
      <c r="IJ31" t="str">
        <f>IF(AND(IB31="*",OR(IB32="*",IC32="*",ID32="*")),1,IF(AND(IC31="*",OR(IB32="*",IC32="*",ID32="*")),1,IF(AND(ID31="*",OR(IB32="*",IC32="*",ID32="*")),1,"")))</f>
        <v/>
      </c>
      <c r="IK31" t="str">
        <f>IF(AND(IA31="*",IA32="*"),1,"")</f>
        <v/>
      </c>
      <c r="IL31">
        <f>COUNT(J31,V31,AH31,AT31,BF31,BS31,CE31,CQ31,DC31,DO31,EA31,EM31,EY31,FK31,FW31,GJ31,GV31,HH31,HT31,IF31)</f>
        <v>0</v>
      </c>
      <c r="IM31">
        <f>COUNT(K31,W31,AI31,AU31,BG31,BT31,CF31,CR31,DD31,DP31,EB31,EN31,EZ31,FL31,FX31,GK31,GW31,HI31,HU31,IG31)</f>
        <v>0</v>
      </c>
      <c r="IN31">
        <f>COUNT(L31,X31,AJ31,AV31,BH31,BU31,CG31,CS31,DE31,DQ31,EC31,EO31,FA31,FM31,FY31,GL31,GX31,HJ31,HV31,IH31)</f>
        <v>0</v>
      </c>
      <c r="IO31">
        <f>COUNT(M31,Y31,AK31,AW31,BI31,BV31,CH31,CT31,DF31,DR31,ED31,EP31,FB31,FN31,FZ31,GM31,GY31,HK31,HW31,II31)</f>
        <v>0</v>
      </c>
      <c r="IP31">
        <f>COUNT(N31,Z31,AL31,AX31,BJ31,BW31,CI31,CU31,DG31,DS31,EE31,EQ31,FC31,FO31,GA31,GN31,GZ31,HL31,HX31,IJ31)</f>
        <v>0</v>
      </c>
      <c r="IQ31">
        <f>COUNT(O31,AA31,AM31,AY31,BK31,BX31,CJ31,CV31,DH31,DT31,EF31,ER31,FD31,FP31,GB31,GO31,HA31,HM31,HY31,IK31)</f>
        <v>0</v>
      </c>
    </row>
    <row r="32" ht="15" customHeight="1">
      <c r="D32" t="str">
        <v>부정적 질문</v>
      </c>
    </row>
    <row r="33" ht="15" customHeight="1">
      <c r="B33">
        <v>16</v>
      </c>
      <c r="C33">
        <f>고객요구사항도출표!C20</f>
        <v>0</v>
      </c>
      <c r="D33" t="str">
        <v>긍정적 질문</v>
      </c>
      <c r="J33" t="str">
        <f>IF(AND(E33="*",OR(F34="*",G34="*",H34="*")), 1,"")</f>
        <v/>
      </c>
      <c r="K33" t="str">
        <f>IF(AND(E33="*",I34="*"),1,"")</f>
        <v/>
      </c>
      <c r="L33" t="str">
        <f>IF(AND(I34="*", OR(F33="*", G33="*",H33="*")),1,"")</f>
        <v/>
      </c>
      <c r="M33" t="str">
        <f>IF(AND(E34="*",OR(F33="*",G33="*",H33="*",I33="*")),1,IF(AND(I33="*",OR(E34="*",F34="*",G34="*",H34="*")),1,""))</f>
        <v/>
      </c>
      <c r="N33" t="str">
        <f>IF(AND(F33="*",OR(F34="*",G34="*",H34="*")),1,IF(AND(G33="*",OR(F34="*",G34="*",H34="*")),1,IF(AND(H33="*",OR(F34="*",G34="*",H34="*")),1,"")))</f>
        <v/>
      </c>
      <c r="O33" t="str">
        <f>IF(AND(E33="*",E34="*"),1,"")</f>
        <v/>
      </c>
      <c r="V33" t="str">
        <f>IF(AND(Q33="*",OR(R34="*",S34="*",T34="*")), 1,"")</f>
        <v/>
      </c>
      <c r="W33" t="str">
        <f>IF(AND(Q33="*",U34="*"),1,"")</f>
        <v/>
      </c>
      <c r="X33" t="str">
        <f>IF(AND(U34="*", OR(R33="*", S33="*",T33="*")),1,"")</f>
        <v/>
      </c>
      <c r="Y33" t="str">
        <f>IF(AND(Q34="*",OR(R33="*",S33="*",T33="*",U33="*")),1,IF(AND(U33="*",OR(Q34="*",R34="*",S34="*",T34="*")),1,""))</f>
        <v/>
      </c>
      <c r="Z33" t="str">
        <f>IF(AND(R33="*",OR(R34="*",S34="*",T34="*")),1,IF(AND(S33="*",OR(R34="*",S34="*",T34="*")),1,IF(AND(T33="*",OR(R34="*",S34="*",T34="*")),1,"")))</f>
        <v/>
      </c>
      <c r="AA33" t="str">
        <f>IF(AND(Q33="*",Q34="*"),1,"")</f>
        <v/>
      </c>
      <c r="AH33" t="str">
        <f>IF(AND(AC33="*",OR(AD34="*",AE34="*",AF34="*")), 1,"")</f>
        <v/>
      </c>
      <c r="AI33" t="str">
        <f>IF(AND(AC33="*",AG34="*"),1,"")</f>
        <v/>
      </c>
      <c r="AJ33" t="str">
        <f>IF(AND(AG34="*", OR(AD33="*", AE33="*",AF33="*")),1,"")</f>
        <v/>
      </c>
      <c r="AK33" t="str">
        <f>IF(AND(AC34="*",OR(AD33="*",AE33="*",AF33="*",AG33="*")),1,IF(AND(AG33="*",OR(AC34="*",AD34="*",AE34="*",AF34="*")),1,""))</f>
        <v/>
      </c>
      <c r="AL33" t="str">
        <f>IF(AND(AD33="*",OR(AD34="*",AE34="*",AF34="*")),1,IF(AND(AE33="*",OR(AD34="*",AE34="*",AF34="*")),1,IF(AND(AF33="*",OR(AD34="*",AE34="*",AF34="*")),1,"")))</f>
        <v/>
      </c>
      <c r="AM33" t="str">
        <f>IF(AND(AC33="*",AC34="*"),1,"")</f>
        <v/>
      </c>
      <c r="AT33" t="str">
        <f>IF(AND(AO33="*",OR(AP34="*",AQ34="*",AR34="*")), 1,"")</f>
        <v/>
      </c>
      <c r="AU33" t="str">
        <f>IF(AND(AO33="*",AS34="*"),1,"")</f>
        <v/>
      </c>
      <c r="AV33" t="str">
        <f>IF(AND(AS34="*", OR(AP33="*", AQ33="*",AR33="*")),1,"")</f>
        <v/>
      </c>
      <c r="AW33" t="str">
        <f>IF(AND(AO34="*",OR(AP33="*",AQ33="*",AR33="*",AS33="*")),1,IF(AND(AS33="*",OR(AO34="*",AP34="*",AQ34="*",AR34="*")),1,""))</f>
        <v/>
      </c>
      <c r="AX33" t="str">
        <f>IF(AND(AP33="*",OR(AP34="*",AQ34="*",AR34="*")),1,IF(AND(AQ33="*",OR(AP34="*",AQ34="*",AR34="*")),1,IF(AND(AR33="*",OR(AP34="*",AQ34="*",AR34="*")),1,"")))</f>
        <v/>
      </c>
      <c r="AY33" t="str">
        <f>IF(AND(AO33="*",AO34="*"),1,"")</f>
        <v/>
      </c>
      <c r="BF33" t="str">
        <f>IF(AND(BA33="*",OR(BB34="*",BC34="*",BD34="*")), 1,"")</f>
        <v/>
      </c>
      <c r="BG33" t="str">
        <f>IF(AND(BA33="*",BE34="*"),1,"")</f>
        <v/>
      </c>
      <c r="BH33" t="str">
        <f>IF(AND(BE34="*", OR(BB33="*", BC33="*",BD33="*")),1,"")</f>
        <v/>
      </c>
      <c r="BI33" t="str">
        <f>IF(AND(BA34="*",OR(BB33="*",BC33="*",BD33="*",BE33="*")),1,IF(AND(BE33="*",OR(BA34="*",BB34="*",BC34="*",BD34="*")),1,""))</f>
        <v/>
      </c>
      <c r="BJ33" t="str">
        <f>IF(AND(BB33="*",OR(BB34="*",BC34="*",BD34="*")),1,IF(AND(BC33="*",OR(BB34="*",BC34="*",BD34="*")),1,IF(AND(BD33="*",OR(BB34="*",BC34="*",BD34="*")),1,"")))</f>
        <v/>
      </c>
      <c r="BK33" t="str">
        <f>IF(AND(BA33="*",BA34="*"),1,"")</f>
        <v/>
      </c>
      <c r="BS33" t="str">
        <f>IF(AND(BM33="*",OR(BN34="*",BO34="*",BP34="*")), 1,"")</f>
        <v/>
      </c>
      <c r="BT33" t="str">
        <f>IF(AND(BM33="*",BQ34="*"),1,"")</f>
        <v/>
      </c>
      <c r="BU33" t="str">
        <f>IF(AND(BQ34="*", OR(BN33="*", BO33="*",BP33="*")),1,"")</f>
        <v/>
      </c>
      <c r="BV33" t="str">
        <f>IF(AND(BM34="*",OR(BN33="*",BO33="*",BP33="*",BQ33="*")),1,IF(AND(BQ33="*",OR(BM34="*",BN34="*",BO34="*",BP34="*")),1,""))</f>
        <v/>
      </c>
      <c r="BW33" t="str">
        <f>IF(AND(BN33="*",OR(BN34="*",BO34="*",BP34="*")),1,IF(AND(BO33="*",OR(BN34="*",BO34="*",BP34="*")),1,IF(AND(BP33="*",OR(BN34="*",BO34="*",BP34="*")),1,"")))</f>
        <v/>
      </c>
      <c r="BX33" t="str">
        <f>IF(AND(BM33="*",BM34="*"),1,"")</f>
        <v/>
      </c>
      <c r="CE33" t="str">
        <f>IF(AND(BZ33="*",OR(CA34="*",CB34="*",CC34="*")), 1,"")</f>
        <v/>
      </c>
      <c r="CF33" t="str">
        <f>IF(AND(BZ33="*",CD34="*"),1,"")</f>
        <v/>
      </c>
      <c r="CG33" t="str">
        <f>IF(AND(CD34="*", OR(CA33="*", CB33="*",CC33="*")),1,"")</f>
        <v/>
      </c>
      <c r="CH33" t="str">
        <f>IF(AND(BZ34="*",OR(CA33="*",CB33="*",CC33="*",CD33="*")),1,IF(AND(CD33="*",OR(BZ34="*",CA34="*",CB34="*",CC34="*")),1,""))</f>
        <v/>
      </c>
      <c r="CI33" t="str">
        <f>IF(AND(CA33="*",OR(CA34="*",CB34="*",CC34="*")),1,IF(AND(CB33="*",OR(CA34="*",CB34="*",CC34="*")),1,IF(AND(CC33="*",OR(CA34="*",CB34="*",CC34="*")),1,"")))</f>
        <v/>
      </c>
      <c r="CJ33" t="str">
        <f>IF(AND(BZ33="*",BZ34="*"),1,"")</f>
        <v/>
      </c>
      <c r="CQ33" t="str">
        <f>IF(AND(CL33="*",OR(CM34="*",CN34="*",CO34="*")), 1,"")</f>
        <v/>
      </c>
      <c r="CR33" t="str">
        <f>IF(AND(CL33="*",CP34="*"),1,"")</f>
        <v/>
      </c>
      <c r="CS33" t="str">
        <f>IF(AND(CP34="*", OR(CM33="*", CN33="*",CO33="*")),1,"")</f>
        <v/>
      </c>
      <c r="CT33" t="str">
        <f>IF(AND(CL34="*",OR(CM33="*",CN33="*",CO33="*",CP33="*")),1,IF(AND(CP33="*",OR(CL34="*",CM34="*",CN34="*",CO34="*")),1,""))</f>
        <v/>
      </c>
      <c r="CU33" t="str">
        <f>IF(AND(CM33="*",OR(CM34="*",CN34="*",CO34="*")),1,IF(AND(CN33="*",OR(CM34="*",CN34="*",CO34="*")),1,IF(AND(CO33="*",OR(CM34="*",CN34="*",CO34="*")),1,"")))</f>
        <v/>
      </c>
      <c r="CV33" t="str">
        <f>IF(AND(CL33="*",CL34="*"),1,"")</f>
        <v/>
      </c>
      <c r="DC33" t="str">
        <f>IF(AND(CX33="*",OR(CY34="*",CZ34="*",DA34="*")), 1,"")</f>
        <v/>
      </c>
      <c r="DD33" t="str">
        <f>IF(AND(CX33="*",DB34="*"),1,"")</f>
        <v/>
      </c>
      <c r="DE33" t="str">
        <f>IF(AND(DB34="*", OR(CY33="*", CZ33="*",DA33="*")),1,"")</f>
        <v/>
      </c>
      <c r="DF33" t="str">
        <f>IF(AND(CX34="*",OR(CY33="*",CZ33="*",DA33="*",DB33="*")),1,IF(AND(DB33="*",OR(CX34="*",CY34="*",CZ34="*",DA34="*")),1,""))</f>
        <v/>
      </c>
      <c r="DG33" t="str">
        <f>IF(AND(CY33="*",OR(CY34="*",CZ34="*",DA34="*")),1,IF(AND(CZ33="*",OR(CY34="*",CZ34="*",DA34="*")),1,IF(AND(DA33="*",OR(CY34="*",CZ34="*",DA34="*")),1,"")))</f>
        <v/>
      </c>
      <c r="DH33" t="str">
        <f>IF(AND(CX33="*",CX34="*"),1,"")</f>
        <v/>
      </c>
      <c r="DO33" t="str">
        <f>IF(AND(DJ33="*",OR(DK34="*",DL34="*",DM34="*")), 1,"")</f>
        <v/>
      </c>
      <c r="DP33" t="str">
        <f>IF(AND(DJ33="*",DN34="*"),1,"")</f>
        <v/>
      </c>
      <c r="DQ33" t="str">
        <f>IF(AND(DN34="*", OR(DK33="*", DL33="*",DM33="*")),1,"")</f>
        <v/>
      </c>
      <c r="DR33" t="str">
        <f>IF(AND(DJ34="*",OR(DK33="*",DL33="*",DM33="*",DN33="*")),1,IF(AND(DN33="*",OR(DJ34="*",DK34="*",DL34="*",DM34="*")),1,""))</f>
        <v/>
      </c>
      <c r="DS33" t="str">
        <f>IF(AND(DK33="*",OR(DK34="*",DL34="*",DM34="*")),1,IF(AND(DL33="*",OR(DK34="*",DL34="*",DM34="*")),1,IF(AND(DM33="*",OR(DK34="*",DL34="*",DM34="*")),1,"")))</f>
        <v/>
      </c>
      <c r="DT33" t="str">
        <f>IF(AND(DJ33="*",DJ34="*"),1,"")</f>
        <v/>
      </c>
      <c r="EA33" t="str">
        <f>IF(AND(DV33="*",OR(DW34="*",DX34="*",DY34="*")), 1,"")</f>
        <v/>
      </c>
      <c r="EB33" t="str">
        <f>IF(AND(DV33="*",DZ34="*"),1,"")</f>
        <v/>
      </c>
      <c r="EC33" t="str">
        <f>IF(AND(DZ34="*", OR(DW33="*", DX33="*",DY33="*")),1,"")</f>
        <v/>
      </c>
      <c r="ED33" t="str">
        <f>IF(AND(DV34="*",OR(DW33="*",DX33="*",DY33="*",DZ33="*")),1,IF(AND(DZ33="*",OR(DV34="*",DW34="*",DX34="*",DY34="*")),1,""))</f>
        <v/>
      </c>
      <c r="EE33" t="str">
        <f>IF(AND(DW33="*",OR(DW34="*",DX34="*",DY34="*")),1,IF(AND(DX33="*",OR(DW34="*",DX34="*",DY34="*")),1,IF(AND(DY33="*",OR(DW34="*",DX34="*",DY34="*")),1,"")))</f>
        <v/>
      </c>
      <c r="EF33" t="str">
        <f>IF(AND(DV33="*",DV34="*"),1,"")</f>
        <v/>
      </c>
      <c r="EM33" t="str">
        <f>IF(AND(EH33="*",OR(EI34="*",EJ34="*",EK34="*")), 1,"")</f>
        <v/>
      </c>
      <c r="EN33" t="str">
        <f>IF(AND(EH33="*",EL34="*"),1,"")</f>
        <v/>
      </c>
      <c r="EO33" t="str">
        <f>IF(AND(EL34="*", OR(EI33="*", EJ33="*",EK33="*")),1,"")</f>
        <v/>
      </c>
      <c r="EP33" t="str">
        <f>IF(AND(EH34="*",OR(EI33="*",EJ33="*",EK33="*",EL33="*")),1,IF(AND(EL33="*",OR(EH34="*",EI34="*",EJ34="*",EK34="*")),1,""))</f>
        <v/>
      </c>
      <c r="EQ33" t="str">
        <f>IF(AND(EI33="*",OR(EI34="*",EJ34="*",EK34="*")),1,IF(AND(EJ33="*",OR(EI34="*",EJ34="*",EK34="*")),1,IF(AND(EK33="*",OR(EI34="*",EJ34="*",EK34="*")),1,"")))</f>
        <v/>
      </c>
      <c r="ER33" t="str">
        <f>IF(AND(EH33="*",EH34="*"),1,"")</f>
        <v/>
      </c>
      <c r="EY33" t="str">
        <f>IF(AND(ET33="*",OR(EU34="*",EV34="*",EW34="*")), 1,"")</f>
        <v/>
      </c>
      <c r="EZ33" t="str">
        <f>IF(AND(ET33="*",EX34="*"),1,"")</f>
        <v/>
      </c>
      <c r="FA33" t="str">
        <f>IF(AND(EX34="*", OR(EU33="*", EV33="*",EW33="*")),1,"")</f>
        <v/>
      </c>
      <c r="FB33" t="str">
        <f>IF(AND(ET34="*",OR(EU33="*",EV33="*",EW33="*",EX33="*")),1,IF(AND(EX33="*",OR(ET34="*",EU34="*",EV34="*",EW34="*")),1,""))</f>
        <v/>
      </c>
      <c r="FC33" t="str">
        <f>IF(AND(EU33="*",OR(EU34="*",EV34="*",EW34="*")),1,IF(AND(EV33="*",OR(EU34="*",EV34="*",EW34="*")),1,IF(AND(EW33="*",OR(EU34="*",EV34="*",EW34="*")),1,"")))</f>
        <v/>
      </c>
      <c r="FD33" t="str">
        <f>IF(AND(ET33="*",ET34="*"),1,"")</f>
        <v/>
      </c>
      <c r="FK33" t="str">
        <f>IF(AND(FF33="*",OR(FG34="*",FH34="*",FI34="*")), 1,"")</f>
        <v/>
      </c>
      <c r="FL33" t="str">
        <f>IF(AND(FF33="*",FJ34="*"),1,"")</f>
        <v/>
      </c>
      <c r="FM33" t="str">
        <f>IF(AND(FJ34="*", OR(FG33="*", FH33="*",FI33="*")),1,"")</f>
        <v/>
      </c>
      <c r="FN33" t="str">
        <f>IF(AND(FF34="*",OR(FG33="*",FH33="*",FI33="*",FJ33="*")),1,IF(AND(FJ33="*",OR(FF34="*",FG34="*",FH34="*",FI34="*")),1,""))</f>
        <v/>
      </c>
      <c r="FO33" t="str">
        <f>IF(AND(FG33="*",OR(FG34="*",FH34="*",FI34="*")),1,IF(AND(FH33="*",OR(FG34="*",FH34="*",FI34="*")),1,IF(AND(FI33="*",OR(FG34="*",FH34="*",FI34="*")),1,"")))</f>
        <v/>
      </c>
      <c r="FP33" t="str">
        <f>IF(AND(FF33="*",FF34="*"),1,"")</f>
        <v/>
      </c>
      <c r="FW33" t="str">
        <f>IF(AND(FR33="*",OR(FS34="*",FT34="*",FU34="*")), 1,"")</f>
        <v/>
      </c>
      <c r="FX33" t="str">
        <f>IF(AND(FR33="*",FV34="*"),1,"")</f>
        <v/>
      </c>
      <c r="FY33" t="str">
        <f>IF(AND(FV34="*", OR(FS33="*", FT33="*",FU33="*")),1,"")</f>
        <v/>
      </c>
      <c r="FZ33" t="str">
        <f>IF(AND(FR34="*",OR(FS33="*",FT33="*",FU33="*",FV33="*")),1,IF(AND(FV33="*",OR(FR34="*",FS34="*",FT34="*",FU34="*")),1,""))</f>
        <v/>
      </c>
      <c r="GA33" t="str">
        <f>IF(AND(FS33="*",OR(FS34="*",FT34="*",FU34="*")),1,IF(AND(FT33="*",OR(FS34="*",FT34="*",FU34="*")),1,IF(AND(FU33="*",OR(FS34="*",FT34="*",FU34="*")),1,"")))</f>
        <v/>
      </c>
      <c r="GB33" t="str">
        <f>IF(AND(FR33="*",FR34="*"),1,"")</f>
        <v/>
      </c>
      <c r="GJ33" t="str">
        <f>IF(AND(GD33="*",OR(GE34="*",GF34="*",GG34="*")), 1,"")</f>
        <v/>
      </c>
      <c r="GK33" t="str">
        <f>IF(AND(GD33="*",GH34="*"),1,"")</f>
        <v/>
      </c>
      <c r="GL33" t="str">
        <f>IF(AND(GH34="*", OR(GE33="*", GF33="*",GG33="*")),1,"")</f>
        <v/>
      </c>
      <c r="GM33" t="str">
        <f>IF(AND(GD34="*",OR(GE33="*",GF33="*",GG33="*",GH33="*")),1,IF(AND(GH33="*",OR(GD34="*",GE34="*",GF34="*",GG34="*")),1,""))</f>
        <v/>
      </c>
      <c r="GN33" t="str">
        <f>IF(AND(GE33="*",OR(GE34="*",GF34="*",GG34="*")),1,IF(AND(GF33="*",OR(GE34="*",GF34="*",GG34="*")),1,IF(AND(GG33="*",OR(GE34="*",GF34="*",GG34="*")),1,"")))</f>
        <v/>
      </c>
      <c r="GO33" t="str">
        <f>IF(AND(GD33="*",GD34="*"),1,"")</f>
        <v/>
      </c>
      <c r="GV33" t="str">
        <f>IF(AND(GQ33="*",OR(GR34="*",GS34="*",GT34="*")), 1,"")</f>
        <v/>
      </c>
      <c r="GW33" t="str">
        <f>IF(AND(GQ33="*",GU34="*"),1,"")</f>
        <v/>
      </c>
      <c r="GX33" t="str">
        <f>IF(AND(GU34="*", OR(GR33="*", GS33="*",GT33="*")),1,"")</f>
        <v/>
      </c>
      <c r="GY33" t="str">
        <f>IF(AND(GQ34="*",OR(GR33="*",GS33="*",GT33="*",GU33="*")),1,IF(AND(GU33="*",OR(GQ34="*",GR34="*",GS34="*",GT34="*")),1,""))</f>
        <v/>
      </c>
      <c r="GZ33" t="str">
        <f>IF(AND(GR33="*",OR(GR34="*",GS34="*",GT34="*")),1,IF(AND(GS33="*",OR(GR34="*",GS34="*",GT34="*")),1,IF(AND(GT33="*",OR(GR34="*",GS34="*",GT34="*")),1,"")))</f>
        <v/>
      </c>
      <c r="HA33" t="str">
        <f>IF(AND(GQ33="*",GQ34="*"),1,"")</f>
        <v/>
      </c>
      <c r="HH33" t="str">
        <f>IF(AND(HC33="*",OR(HD34="*",HE34="*",HF34="*")), 1,"")</f>
        <v/>
      </c>
      <c r="HI33" t="str">
        <f>IF(AND(HC33="*",HG34="*"),1,"")</f>
        <v/>
      </c>
      <c r="HJ33" t="str">
        <f>IF(AND(HG34="*", OR(HD33="*", HE33="*",HF33="*")),1,"")</f>
        <v/>
      </c>
      <c r="HK33" t="str">
        <f>IF(AND(HC34="*",OR(HD33="*",HE33="*",HF33="*",HG33="*")),1,IF(AND(HG33="*",OR(HC34="*",HD34="*",HE34="*",HF34="*")),1,""))</f>
        <v/>
      </c>
      <c r="HL33" t="str">
        <f>IF(AND(HD33="*",OR(HD34="*",HE34="*",HF34="*")),1,IF(AND(HE33="*",OR(HD34="*",HE34="*",HF34="*")),1,IF(AND(HF33="*",OR(HD34="*",HE34="*",HF34="*")),1,"")))</f>
        <v/>
      </c>
      <c r="HM33" t="str">
        <f>IF(AND(HC33="*",HC34="*"),1,"")</f>
        <v/>
      </c>
      <c r="HT33" t="str">
        <f>IF(AND(HO33="*",OR(HP34="*",HQ34="*",HR34="*")), 1,"")</f>
        <v/>
      </c>
      <c r="HU33" t="str">
        <f>IF(AND(HO33="*",HS34="*"),1,"")</f>
        <v/>
      </c>
      <c r="HV33" t="str">
        <f>IF(AND(HS34="*", OR(HP33="*", HQ33="*",HR33="*")),1,"")</f>
        <v/>
      </c>
      <c r="HW33" t="str">
        <f>IF(AND(HO34="*",OR(HP33="*",HQ33="*",HR33="*",HS33="*")),1,IF(AND(HS33="*",OR(HO34="*",HP34="*",HQ34="*",HR34="*")),1,""))</f>
        <v/>
      </c>
      <c r="HX33" t="str">
        <f>IF(AND(HP33="*",OR(HP34="*",HQ34="*",HR34="*")),1,IF(AND(HQ33="*",OR(HP34="*",HQ34="*",HR34="*")),1,IF(AND(HR33="*",OR(HP34="*",HQ34="*",HR34="*")),1,"")))</f>
        <v/>
      </c>
      <c r="HY33" t="str">
        <f>IF(AND(HO33="*",HO34="*"),1,"")</f>
        <v/>
      </c>
      <c r="IF33" t="str">
        <f>IF(AND(IA33="*",OR(IB34="*",IC34="*",ID34="*")), 1,"")</f>
        <v/>
      </c>
      <c r="IG33" t="str">
        <f>IF(AND(IA33="*",IE34="*"),1,"")</f>
        <v/>
      </c>
      <c r="IH33" t="str">
        <f>IF(AND(IE34="*", OR(IB33="*", IC33="*",ID33="*")),1,"")</f>
        <v/>
      </c>
      <c r="II33" t="str">
        <f>IF(AND(IA34="*",OR(IB33="*",IC33="*",ID33="*",IE33="*")),1,IF(AND(IE33="*",OR(IA34="*",IB34="*",IC34="*",ID34="*")),1,""))</f>
        <v/>
      </c>
      <c r="IJ33" t="str">
        <f>IF(AND(IB33="*",OR(IB34="*",IC34="*",ID34="*")),1,IF(AND(IC33="*",OR(IB34="*",IC34="*",ID34="*")),1,IF(AND(ID33="*",OR(IB34="*",IC34="*",ID34="*")),1,"")))</f>
        <v/>
      </c>
      <c r="IK33" t="str">
        <f>IF(AND(IA33="*",IA34="*"),1,"")</f>
        <v/>
      </c>
      <c r="IL33">
        <f>COUNT(J33,V33,AH33,AT33,BF33,BS33,CE33,CQ33,DC33,DO33,EA33,EM33,EY33,FK33,FW33,GJ33,GV33,HH33,HT33,IF33)</f>
        <v>0</v>
      </c>
      <c r="IM33">
        <f>COUNT(K33,W33,AI33,AU33,BG33,BT33,CF33,CR33,DD33,DP33,EB33,EN33,EZ33,FL33,FX33,GK33,GW33,HI33,HU33,IG33)</f>
        <v>0</v>
      </c>
      <c r="IN33">
        <f>COUNT(L33,X33,AJ33,AV33,BH33,BU33,CG33,CS33,DE33,DQ33,EC33,EO33,FA33,FM33,FY33,GL33,GX33,HJ33,HV33,IH33)</f>
        <v>0</v>
      </c>
      <c r="IO33">
        <f>COUNT(M33,Y33,AK33,AW33,BI33,BV33,CH33,CT33,DF33,DR33,ED33,EP33,FB33,FN33,FZ33,GM33,GY33,HK33,HW33,II33)</f>
        <v>0</v>
      </c>
      <c r="IP33">
        <f>COUNT(N33,Z33,AL33,AX33,BJ33,BW33,CI33,CU33,DG33,DS33,EE33,EQ33,FC33,FO33,GA33,GN33,GZ33,HL33,HX33,IJ33)</f>
        <v>0</v>
      </c>
      <c r="IQ33">
        <f>COUNT(O33,AA33,AM33,AY33,BK33,BX33,CJ33,CV33,DH33,DT33,EF33,ER33,FD33,FP33,GB33,GO33,HA33,HM33,HY33,IK33)</f>
        <v>0</v>
      </c>
    </row>
    <row r="34" ht="15" customHeight="1">
      <c r="D34" t="str">
        <v>부정적 질문</v>
      </c>
    </row>
    <row r="35" ht="15" customHeight="1">
      <c r="B35">
        <v>17</v>
      </c>
      <c r="C35">
        <f>고객요구사항도출표!C21</f>
        <v>0</v>
      </c>
      <c r="D35" t="str">
        <v>긍정적 질문</v>
      </c>
      <c r="J35" t="str">
        <f>IF(AND(E35="*",OR(F36="*",G36="*",H36="*")), 1,"")</f>
        <v/>
      </c>
      <c r="K35" t="str">
        <f>IF(AND(E35="*",I36="*"),1,"")</f>
        <v/>
      </c>
      <c r="L35" t="str">
        <f>IF(AND(I36="*", OR(F35="*", G35="*",H35="*")),1,"")</f>
        <v/>
      </c>
      <c r="M35" t="str">
        <f>IF(AND(E36="*",OR(F35="*",G35="*",H35="*",I35="*")),1,IF(AND(I35="*",OR(E36="*",F36="*",G36="*",H36="*")),1,""))</f>
        <v/>
      </c>
      <c r="N35" t="str">
        <f>IF(AND(F35="*",OR(F36="*",G36="*",H36="*")),1,IF(AND(G35="*",OR(F36="*",G36="*",H36="*")),1,IF(AND(H35="*",OR(F36="*",G36="*",H36="*")),1,"")))</f>
        <v/>
      </c>
      <c r="O35" t="str">
        <f>IF(AND(E35="*",E36="*"),1,"")</f>
        <v/>
      </c>
      <c r="V35" t="str">
        <f>IF(AND(Q35="*",OR(R36="*",S36="*",T36="*")), 1,"")</f>
        <v/>
      </c>
      <c r="W35" t="str">
        <f>IF(AND(Q35="*",U36="*"),1,"")</f>
        <v/>
      </c>
      <c r="X35" t="str">
        <f>IF(AND(U36="*", OR(R35="*", S35="*",T35="*")),1,"")</f>
        <v/>
      </c>
      <c r="Y35" t="str">
        <f>IF(AND(Q36="*",OR(R35="*",S35="*",T35="*",U35="*")),1,IF(AND(U35="*",OR(Q36="*",R36="*",S36="*",T36="*")),1,""))</f>
        <v/>
      </c>
      <c r="Z35" t="str">
        <f>IF(AND(R35="*",OR(R36="*",S36="*",T36="*")),1,IF(AND(S35="*",OR(R36="*",S36="*",T36="*")),1,IF(AND(T35="*",OR(R36="*",S36="*",T36="*")),1,"")))</f>
        <v/>
      </c>
      <c r="AA35" t="str">
        <f>IF(AND(Q35="*",Q36="*"),1,"")</f>
        <v/>
      </c>
      <c r="AH35" t="str">
        <f>IF(AND(AC35="*",OR(AD36="*",AE36="*",AF36="*")), 1,"")</f>
        <v/>
      </c>
      <c r="AI35" t="str">
        <f>IF(AND(AC35="*",AG36="*"),1,"")</f>
        <v/>
      </c>
      <c r="AJ35" t="str">
        <f>IF(AND(AG36="*", OR(AD35="*", AE35="*",AF35="*")),1,"")</f>
        <v/>
      </c>
      <c r="AK35" t="str">
        <f>IF(AND(AC36="*",OR(AD35="*",AE35="*",AF35="*",AG35="*")),1,IF(AND(AG35="*",OR(AC36="*",AD36="*",AE36="*",AF36="*")),1,""))</f>
        <v/>
      </c>
      <c r="AL35" t="str">
        <f>IF(AND(AD35="*",OR(AD36="*",AE36="*",AF36="*")),1,IF(AND(AE35="*",OR(AD36="*",AE36="*",AF36="*")),1,IF(AND(AF35="*",OR(AD36="*",AE36="*",AF36="*")),1,"")))</f>
        <v/>
      </c>
      <c r="AM35" t="str">
        <f>IF(AND(AC35="*",AC36="*"),1,"")</f>
        <v/>
      </c>
      <c r="AT35" t="str">
        <f>IF(AND(AO35="*",OR(AP36="*",AQ36="*",AR36="*")), 1,"")</f>
        <v/>
      </c>
      <c r="AU35" t="str">
        <f>IF(AND(AO35="*",AS36="*"),1,"")</f>
        <v/>
      </c>
      <c r="AV35" t="str">
        <f>IF(AND(AS36="*", OR(AP35="*", AQ35="*",AR35="*")),1,"")</f>
        <v/>
      </c>
      <c r="AW35" t="str">
        <f>IF(AND(AO36="*",OR(AP35="*",AQ35="*",AR35="*",AS35="*")),1,IF(AND(AS35="*",OR(AO36="*",AP36="*",AQ36="*",AR36="*")),1,""))</f>
        <v/>
      </c>
      <c r="AX35" t="str">
        <f>IF(AND(AP35="*",OR(AP36="*",AQ36="*",AR36="*")),1,IF(AND(AQ35="*",OR(AP36="*",AQ36="*",AR36="*")),1,IF(AND(AR35="*",OR(AP36="*",AQ36="*",AR36="*")),1,"")))</f>
        <v/>
      </c>
      <c r="AY35" t="str">
        <f>IF(AND(AO35="*",AO36="*"),1,"")</f>
        <v/>
      </c>
      <c r="BF35" t="str">
        <f>IF(AND(BA35="*",OR(BB36="*",BC36="*",BD36="*")), 1,"")</f>
        <v/>
      </c>
      <c r="BG35" t="str">
        <f>IF(AND(BA35="*",BE36="*"),1,"")</f>
        <v/>
      </c>
      <c r="BH35" t="str">
        <f>IF(AND(BE36="*", OR(BB35="*", BC35="*",BD35="*")),1,"")</f>
        <v/>
      </c>
      <c r="BI35" t="str">
        <f>IF(AND(BA36="*",OR(BB35="*",BC35="*",BD35="*",BE35="*")),1,IF(AND(BE35="*",OR(BA36="*",BB36="*",BC36="*",BD36="*")),1,""))</f>
        <v/>
      </c>
      <c r="BJ35" t="str">
        <f>IF(AND(BB35="*",OR(BB36="*",BC36="*",BD36="*")),1,IF(AND(BC35="*",OR(BB36="*",BC36="*",BD36="*")),1,IF(AND(BD35="*",OR(BB36="*",BC36="*",BD36="*")),1,"")))</f>
        <v/>
      </c>
      <c r="BK35" t="str">
        <f>IF(AND(BA35="*",BA36="*"),1,"")</f>
        <v/>
      </c>
      <c r="BS35" t="str">
        <f>IF(AND(BM35="*",OR(BN36="*",BO36="*",BP36="*")), 1,"")</f>
        <v/>
      </c>
      <c r="BT35" t="str">
        <f>IF(AND(BM35="*",BQ36="*"),1,"")</f>
        <v/>
      </c>
      <c r="BU35" t="str">
        <f>IF(AND(BQ36="*", OR(BN35="*", BO35="*",BP35="*")),1,"")</f>
        <v/>
      </c>
      <c r="BV35" t="str">
        <f>IF(AND(BM36="*",OR(BN35="*",BO35="*",BP35="*",BQ35="*")),1,IF(AND(BQ35="*",OR(BM36="*",BN36="*",BO36="*",BP36="*")),1,""))</f>
        <v/>
      </c>
      <c r="BW35" t="str">
        <f>IF(AND(BN35="*",OR(BN36="*",BO36="*",BP36="*")),1,IF(AND(BO35="*",OR(BN36="*",BO36="*",BP36="*")),1,IF(AND(BP35="*",OR(BN36="*",BO36="*",BP36="*")),1,"")))</f>
        <v/>
      </c>
      <c r="BX35" t="str">
        <f>IF(AND(BM35="*",BM36="*"),1,"")</f>
        <v/>
      </c>
      <c r="CE35" t="str">
        <f>IF(AND(BZ35="*",OR(CA36="*",CB36="*",CC36="*")), 1,"")</f>
        <v/>
      </c>
      <c r="CF35" t="str">
        <f>IF(AND(BZ35="*",CD36="*"),1,"")</f>
        <v/>
      </c>
      <c r="CG35" t="str">
        <f>IF(AND(CD36="*", OR(CA35="*", CB35="*",CC35="*")),1,"")</f>
        <v/>
      </c>
      <c r="CH35" t="str">
        <f>IF(AND(BZ36="*",OR(CA35="*",CB35="*",CC35="*",CD35="*")),1,IF(AND(CD35="*",OR(BZ36="*",CA36="*",CB36="*",CC36="*")),1,""))</f>
        <v/>
      </c>
      <c r="CI35" t="str">
        <f>IF(AND(CA35="*",OR(CA36="*",CB36="*",CC36="*")),1,IF(AND(CB35="*",OR(CA36="*",CB36="*",CC36="*")),1,IF(AND(CC35="*",OR(CA36="*",CB36="*",CC36="*")),1,"")))</f>
        <v/>
      </c>
      <c r="CJ35" t="str">
        <f>IF(AND(BZ35="*",BZ36="*"),1,"")</f>
        <v/>
      </c>
      <c r="CQ35" t="str">
        <f>IF(AND(CL35="*",OR(CM36="*",CN36="*",CO36="*")), 1,"")</f>
        <v/>
      </c>
      <c r="CR35" t="str">
        <f>IF(AND(CL35="*",CP36="*"),1,"")</f>
        <v/>
      </c>
      <c r="CS35" t="str">
        <f>IF(AND(CP36="*", OR(CM35="*", CN35="*",CO35="*")),1,"")</f>
        <v/>
      </c>
      <c r="CT35" t="str">
        <f>IF(AND(CL36="*",OR(CM35="*",CN35="*",CO35="*",CP35="*")),1,IF(AND(CP35="*",OR(CL36="*",CM36="*",CN36="*",CO36="*")),1,""))</f>
        <v/>
      </c>
      <c r="CU35" t="str">
        <f>IF(AND(CM35="*",OR(CM36="*",CN36="*",CO36="*")),1,IF(AND(CN35="*",OR(CM36="*",CN36="*",CO36="*")),1,IF(AND(CO35="*",OR(CM36="*",CN36="*",CO36="*")),1,"")))</f>
        <v/>
      </c>
      <c r="CV35" t="str">
        <f>IF(AND(CL35="*",CL36="*"),1,"")</f>
        <v/>
      </c>
      <c r="DC35" t="str">
        <f>IF(AND(CX35="*",OR(CY36="*",CZ36="*",DA36="*")), 1,"")</f>
        <v/>
      </c>
      <c r="DD35" t="str">
        <f>IF(AND(CX35="*",DB36="*"),1,"")</f>
        <v/>
      </c>
      <c r="DE35" t="str">
        <f>IF(AND(DB36="*", OR(CY35="*", CZ35="*",DA35="*")),1,"")</f>
        <v/>
      </c>
      <c r="DF35" t="str">
        <f>IF(AND(CX36="*",OR(CY35="*",CZ35="*",DA35="*",DB35="*")),1,IF(AND(DB35="*",OR(CX36="*",CY36="*",CZ36="*",DA36="*")),1,""))</f>
        <v/>
      </c>
      <c r="DG35" t="str">
        <f>IF(AND(CY35="*",OR(CY36="*",CZ36="*",DA36="*")),1,IF(AND(CZ35="*",OR(CY36="*",CZ36="*",DA36="*")),1,IF(AND(DA35="*",OR(CY36="*",CZ36="*",DA36="*")),1,"")))</f>
        <v/>
      </c>
      <c r="DH35" t="str">
        <f>IF(AND(CX35="*",CX36="*"),1,"")</f>
        <v/>
      </c>
      <c r="DO35" t="str">
        <f>IF(AND(DJ35="*",OR(DK36="*",DL36="*",DM36="*")), 1,"")</f>
        <v/>
      </c>
      <c r="DP35" t="str">
        <f>IF(AND(DJ35="*",DN36="*"),1,"")</f>
        <v/>
      </c>
      <c r="DQ35" t="str">
        <f>IF(AND(DN36="*", OR(DK35="*", DL35="*",DM35="*")),1,"")</f>
        <v/>
      </c>
      <c r="DR35" t="str">
        <f>IF(AND(DJ36="*",OR(DK35="*",DL35="*",DM35="*",DN35="*")),1,IF(AND(DN35="*",OR(DJ36="*",DK36="*",DL36="*",DM36="*")),1,""))</f>
        <v/>
      </c>
      <c r="DS35" t="str">
        <f>IF(AND(DK35="*",OR(DK36="*",DL36="*",DM36="*")),1,IF(AND(DL35="*",OR(DK36="*",DL36="*",DM36="*")),1,IF(AND(DM35="*",OR(DK36="*",DL36="*",DM36="*")),1,"")))</f>
        <v/>
      </c>
      <c r="DT35" t="str">
        <f>IF(AND(DJ35="*",DJ36="*"),1,"")</f>
        <v/>
      </c>
      <c r="EA35" t="str">
        <f>IF(AND(DV35="*",OR(DW36="*",DX36="*",DY36="*")), 1,"")</f>
        <v/>
      </c>
      <c r="EB35" t="str">
        <f>IF(AND(DV35="*",DZ36="*"),1,"")</f>
        <v/>
      </c>
      <c r="EC35" t="str">
        <f>IF(AND(DZ36="*", OR(DW35="*", DX35="*",DY35="*")),1,"")</f>
        <v/>
      </c>
      <c r="ED35" t="str">
        <f>IF(AND(DV36="*",OR(DW35="*",DX35="*",DY35="*",DZ35="*")),1,IF(AND(DZ35="*",OR(DV36="*",DW36="*",DX36="*",DY36="*")),1,""))</f>
        <v/>
      </c>
      <c r="EE35" t="str">
        <f>IF(AND(DW35="*",OR(DW36="*",DX36="*",DY36="*")),1,IF(AND(DX35="*",OR(DW36="*",DX36="*",DY36="*")),1,IF(AND(DY35="*",OR(DW36="*",DX36="*",DY36="*")),1,"")))</f>
        <v/>
      </c>
      <c r="EF35" t="str">
        <f>IF(AND(DV35="*",DV36="*"),1,"")</f>
        <v/>
      </c>
      <c r="EM35" t="str">
        <f>IF(AND(EH35="*",OR(EI36="*",EJ36="*",EK36="*")), 1,"")</f>
        <v/>
      </c>
      <c r="EN35" t="str">
        <f>IF(AND(EH35="*",EL36="*"),1,"")</f>
        <v/>
      </c>
      <c r="EO35" t="str">
        <f>IF(AND(EL36="*", OR(EI35="*", EJ35="*",EK35="*")),1,"")</f>
        <v/>
      </c>
      <c r="EP35" t="str">
        <f>IF(AND(EH36="*",OR(EI35="*",EJ35="*",EK35="*",EL35="*")),1,IF(AND(EL35="*",OR(EH36="*",EI36="*",EJ36="*",EK36="*")),1,""))</f>
        <v/>
      </c>
      <c r="EQ35" t="str">
        <f>IF(AND(EI35="*",OR(EI36="*",EJ36="*",EK36="*")),1,IF(AND(EJ35="*",OR(EI36="*",EJ36="*",EK36="*")),1,IF(AND(EK35="*",OR(EI36="*",EJ36="*",EK36="*")),1,"")))</f>
        <v/>
      </c>
      <c r="ER35" t="str">
        <f>IF(AND(EH35="*",EH36="*"),1,"")</f>
        <v/>
      </c>
      <c r="EY35" t="str">
        <f>IF(AND(ET35="*",OR(EU36="*",EV36="*",EW36="*")), 1,"")</f>
        <v/>
      </c>
      <c r="EZ35" t="str">
        <f>IF(AND(ET35="*",EX36="*"),1,"")</f>
        <v/>
      </c>
      <c r="FA35" t="str">
        <f>IF(AND(EX36="*", OR(EU35="*", EV35="*",EW35="*")),1,"")</f>
        <v/>
      </c>
      <c r="FB35" t="str">
        <f>IF(AND(ET36="*",OR(EU35="*",EV35="*",EW35="*",EX35="*")),1,IF(AND(EX35="*",OR(ET36="*",EU36="*",EV36="*",EW36="*")),1,""))</f>
        <v/>
      </c>
      <c r="FC35" t="str">
        <f>IF(AND(EU35="*",OR(EU36="*",EV36="*",EW36="*")),1,IF(AND(EV35="*",OR(EU36="*",EV36="*",EW36="*")),1,IF(AND(EW35="*",OR(EU36="*",EV36="*",EW36="*")),1,"")))</f>
        <v/>
      </c>
      <c r="FD35" t="str">
        <f>IF(AND(ET35="*",ET36="*"),1,"")</f>
        <v/>
      </c>
      <c r="FK35" t="str">
        <f>IF(AND(FF35="*",OR(FG36="*",FH36="*",FI36="*")), 1,"")</f>
        <v/>
      </c>
      <c r="FL35" t="str">
        <f>IF(AND(FF35="*",FJ36="*"),1,"")</f>
        <v/>
      </c>
      <c r="FM35" t="str">
        <f>IF(AND(FJ36="*", OR(FG35="*", FH35="*",FI35="*")),1,"")</f>
        <v/>
      </c>
      <c r="FN35" t="str">
        <f>IF(AND(FF36="*",OR(FG35="*",FH35="*",FI35="*",FJ35="*")),1,IF(AND(FJ35="*",OR(FF36="*",FG36="*",FH36="*",FI36="*")),1,""))</f>
        <v/>
      </c>
      <c r="FO35" t="str">
        <f>IF(AND(FG35="*",OR(FG36="*",FH36="*",FI36="*")),1,IF(AND(FH35="*",OR(FG36="*",FH36="*",FI36="*")),1,IF(AND(FI35="*",OR(FG36="*",FH36="*",FI36="*")),1,"")))</f>
        <v/>
      </c>
      <c r="FP35" t="str">
        <f>IF(AND(FF35="*",FF36="*"),1,"")</f>
        <v/>
      </c>
      <c r="FW35" t="str">
        <f>IF(AND(FR35="*",OR(FS36="*",FT36="*",FU36="*")), 1,"")</f>
        <v/>
      </c>
      <c r="FX35" t="str">
        <f>IF(AND(FR35="*",FV36="*"),1,"")</f>
        <v/>
      </c>
      <c r="FY35" t="str">
        <f>IF(AND(FV36="*", OR(FS35="*", FT35="*",FU35="*")),1,"")</f>
        <v/>
      </c>
      <c r="FZ35" t="str">
        <f>IF(AND(FR36="*",OR(FS35="*",FT35="*",FU35="*",FV35="*")),1,IF(AND(FV35="*",OR(FR36="*",FS36="*",FT36="*",FU36="*")),1,""))</f>
        <v/>
      </c>
      <c r="GA35" t="str">
        <f>IF(AND(FS35="*",OR(FS36="*",FT36="*",FU36="*")),1,IF(AND(FT35="*",OR(FS36="*",FT36="*",FU36="*")),1,IF(AND(FU35="*",OR(FS36="*",FT36="*",FU36="*")),1,"")))</f>
        <v/>
      </c>
      <c r="GB35" t="str">
        <f>IF(AND(FR35="*",FR36="*"),1,"")</f>
        <v/>
      </c>
      <c r="GJ35" t="str">
        <f>IF(AND(GD35="*",OR(GE36="*",GF36="*",GG36="*")), 1,"")</f>
        <v/>
      </c>
      <c r="GK35" t="str">
        <f>IF(AND(GD35="*",GH36="*"),1,"")</f>
        <v/>
      </c>
      <c r="GL35" t="str">
        <f>IF(AND(GH36="*", OR(GE35="*", GF35="*",GG35="*")),1,"")</f>
        <v/>
      </c>
      <c r="GM35" t="str">
        <f>IF(AND(GD36="*",OR(GE35="*",GF35="*",GG35="*",GH35="*")),1,IF(AND(GH35="*",OR(GD36="*",GE36="*",GF36="*",GG36="*")),1,""))</f>
        <v/>
      </c>
      <c r="GN35" t="str">
        <f>IF(AND(GE35="*",OR(GE36="*",GF36="*",GG36="*")),1,IF(AND(GF35="*",OR(GE36="*",GF36="*",GG36="*")),1,IF(AND(GG35="*",OR(GE36="*",GF36="*",GG36="*")),1,"")))</f>
        <v/>
      </c>
      <c r="GO35" t="str">
        <f>IF(AND(GD35="*",GD36="*"),1,"")</f>
        <v/>
      </c>
      <c r="GV35" t="str">
        <f>IF(AND(GQ35="*",OR(GR36="*",GS36="*",GT36="*")), 1,"")</f>
        <v/>
      </c>
      <c r="GW35" t="str">
        <f>IF(AND(GQ35="*",GU36="*"),1,"")</f>
        <v/>
      </c>
      <c r="GX35" t="str">
        <f>IF(AND(GU36="*", OR(GR35="*", GS35="*",GT35="*")),1,"")</f>
        <v/>
      </c>
      <c r="GY35" t="str">
        <f>IF(AND(GQ36="*",OR(GR35="*",GS35="*",GT35="*",GU35="*")),1,IF(AND(GU35="*",OR(GQ36="*",GR36="*",GS36="*",GT36="*")),1,""))</f>
        <v/>
      </c>
      <c r="GZ35" t="str">
        <f>IF(AND(GR35="*",OR(GR36="*",GS36="*",GT36="*")),1,IF(AND(GS35="*",OR(GR36="*",GS36="*",GT36="*")),1,IF(AND(GT35="*",OR(GR36="*",GS36="*",GT36="*")),1,"")))</f>
        <v/>
      </c>
      <c r="HA35" t="str">
        <f>IF(AND(GQ35="*",GQ36="*"),1,"")</f>
        <v/>
      </c>
      <c r="HH35" t="str">
        <f>IF(AND(HC35="*",OR(HD36="*",HE36="*",HF36="*")), 1,"")</f>
        <v/>
      </c>
      <c r="HI35" t="str">
        <f>IF(AND(HC35="*",HG36="*"),1,"")</f>
        <v/>
      </c>
      <c r="HJ35" t="str">
        <f>IF(AND(HG36="*", OR(HD35="*", HE35="*",HF35="*")),1,"")</f>
        <v/>
      </c>
      <c r="HK35" t="str">
        <f>IF(AND(HC36="*",OR(HD35="*",HE35="*",HF35="*",HG35="*")),1,IF(AND(HG35="*",OR(HC36="*",HD36="*",HE36="*",HF36="*")),1,""))</f>
        <v/>
      </c>
      <c r="HL35" t="str">
        <f>IF(AND(HD35="*",OR(HD36="*",HE36="*",HF36="*")),1,IF(AND(HE35="*",OR(HD36="*",HE36="*",HF36="*")),1,IF(AND(HF35="*",OR(HD36="*",HE36="*",HF36="*")),1,"")))</f>
        <v/>
      </c>
      <c r="HM35" t="str">
        <f>IF(AND(HC35="*",HC36="*"),1,"")</f>
        <v/>
      </c>
      <c r="HT35" t="str">
        <f>IF(AND(HO35="*",OR(HP36="*",HQ36="*",HR36="*")), 1,"")</f>
        <v/>
      </c>
      <c r="HU35" t="str">
        <f>IF(AND(HO35="*",HS36="*"),1,"")</f>
        <v/>
      </c>
      <c r="HV35" t="str">
        <f>IF(AND(HS36="*", OR(HP35="*", HQ35="*",HR35="*")),1,"")</f>
        <v/>
      </c>
      <c r="HW35" t="str">
        <f>IF(AND(HO36="*",OR(HP35="*",HQ35="*",HR35="*",HS35="*")),1,IF(AND(HS35="*",OR(HO36="*",HP36="*",HQ36="*",HR36="*")),1,""))</f>
        <v/>
      </c>
      <c r="HX35" t="str">
        <f>IF(AND(HP35="*",OR(HP36="*",HQ36="*",HR36="*")),1,IF(AND(HQ35="*",OR(HP36="*",HQ36="*",HR36="*")),1,IF(AND(HR35="*",OR(HP36="*",HQ36="*",HR36="*")),1,"")))</f>
        <v/>
      </c>
      <c r="HY35" t="str">
        <f>IF(AND(HO35="*",HO36="*"),1,"")</f>
        <v/>
      </c>
      <c r="IF35" t="str">
        <f>IF(AND(IA35="*",OR(IB36="*",IC36="*",ID36="*")), 1,"")</f>
        <v/>
      </c>
      <c r="IG35" t="str">
        <f>IF(AND(IA35="*",IE36="*"),1,"")</f>
        <v/>
      </c>
      <c r="IH35" t="str">
        <f>IF(AND(IE36="*", OR(IB35="*", IC35="*",ID35="*")),1,"")</f>
        <v/>
      </c>
      <c r="II35" t="str">
        <f>IF(AND(IA36="*",OR(IB35="*",IC35="*",ID35="*",IE35="*")),1,IF(AND(IE35="*",OR(IA36="*",IB36="*",IC36="*",ID36="*")),1,""))</f>
        <v/>
      </c>
      <c r="IJ35" t="str">
        <f>IF(AND(IB35="*",OR(IB36="*",IC36="*",ID36="*")),1,IF(AND(IC35="*",OR(IB36="*",IC36="*",ID36="*")),1,IF(AND(ID35="*",OR(IB36="*",IC36="*",ID36="*")),1,"")))</f>
        <v/>
      </c>
      <c r="IK35" t="str">
        <f>IF(AND(IA35="*",IA36="*"),1,"")</f>
        <v/>
      </c>
      <c r="IL35">
        <f>COUNT(J35,V35,AH35,AT35,BF35,BS35,CE35,CQ35,DC35,DO35,EA35,EM35,EY35,FK35,FW35,GJ35,GV35,HH35,HT35,IF35)</f>
        <v>0</v>
      </c>
      <c r="IM35">
        <f>COUNT(K35,W35,AI35,AU35,BG35,BT35,CF35,CR35,DD35,DP35,EB35,EN35,EZ35,FL35,FX35,GK35,GW35,HI35,HU35,IG35)</f>
        <v>0</v>
      </c>
      <c r="IN35">
        <f>COUNT(L35,X35,AJ35,AV35,BH35,BU35,CG35,CS35,DE35,DQ35,EC35,EO35,FA35,FM35,FY35,GL35,GX35,HJ35,HV35,IH35)</f>
        <v>0</v>
      </c>
      <c r="IO35">
        <f>COUNT(M35,Y35,AK35,AW35,BI35,BV35,CH35,CT35,DF35,DR35,ED35,EP35,FB35,FN35,FZ35,GM35,GY35,HK35,HW35,II35)</f>
        <v>0</v>
      </c>
      <c r="IP35">
        <f>COUNT(N35,Z35,AL35,AX35,BJ35,BW35,CI35,CU35,DG35,DS35,EE35,EQ35,FC35,FO35,GA35,GN35,GZ35,HL35,HX35,IJ35)</f>
        <v>0</v>
      </c>
      <c r="IQ35">
        <f>COUNT(O35,AA35,AM35,AY35,BK35,BX35,CJ35,CV35,DH35,DT35,EF35,ER35,FD35,FP35,GB35,GO35,HA35,HM35,HY35,IK35)</f>
        <v>0</v>
      </c>
    </row>
    <row r="36" ht="15" customHeight="1">
      <c r="D36" t="str">
        <v>부정적 질문</v>
      </c>
    </row>
    <row r="37" ht="15" customHeight="1">
      <c r="B37">
        <v>18</v>
      </c>
      <c r="C37">
        <f>고객요구사항도출표!C22</f>
        <v>0</v>
      </c>
      <c r="D37" t="str">
        <v>긍정적 질문</v>
      </c>
      <c r="J37" t="str">
        <f>IF(AND(E37="*",OR(F38="*",G38="*",H38="*")), 1,"")</f>
        <v/>
      </c>
      <c r="K37" t="str">
        <f>IF(AND(E37="*",I38="*"),1,"")</f>
        <v/>
      </c>
      <c r="L37" t="str">
        <f>IF(AND(I38="*", OR(F37="*", G37="*",H37="*")),1,"")</f>
        <v/>
      </c>
      <c r="M37" t="str">
        <f>IF(AND(E38="*",OR(F37="*",G37="*",H37="*",I37="*")),1,IF(AND(I37="*",OR(E38="*",F38="*",G38="*",H38="*")),1,""))</f>
        <v/>
      </c>
      <c r="N37" t="str">
        <f>IF(AND(F37="*",OR(F38="*",G38="*",H38="*")),1,IF(AND(G37="*",OR(F38="*",G38="*",H38="*")),1,IF(AND(H37="*",OR(F38="*",G38="*",H38="*")),1,"")))</f>
        <v/>
      </c>
      <c r="O37" t="str">
        <f>IF(AND(E37="*",E38="*"),1,"")</f>
        <v/>
      </c>
      <c r="V37" t="str">
        <f>IF(AND(Q37="*",OR(R38="*",S38="*",T38="*")), 1,"")</f>
        <v/>
      </c>
      <c r="W37" t="str">
        <f>IF(AND(Q37="*",U38="*"),1,"")</f>
        <v/>
      </c>
      <c r="X37" t="str">
        <f>IF(AND(U38="*", OR(R37="*", S37="*",T37="*")),1,"")</f>
        <v/>
      </c>
      <c r="Y37" t="str">
        <f>IF(AND(Q38="*",OR(R37="*",S37="*",T37="*",U37="*")),1,IF(AND(U37="*",OR(Q38="*",R38="*",S38="*",T38="*")),1,""))</f>
        <v/>
      </c>
      <c r="Z37" t="str">
        <f>IF(AND(R37="*",OR(R38="*",S38="*",T38="*")),1,IF(AND(S37="*",OR(R38="*",S38="*",T38="*")),1,IF(AND(T37="*",OR(R38="*",S38="*",T38="*")),1,"")))</f>
        <v/>
      </c>
      <c r="AA37" t="str">
        <f>IF(AND(Q37="*",Q38="*"),1,"")</f>
        <v/>
      </c>
      <c r="AH37" t="str">
        <f>IF(AND(AC37="*",OR(AD38="*",AE38="*",AF38="*")), 1,"")</f>
        <v/>
      </c>
      <c r="AI37" t="str">
        <f>IF(AND(AC37="*",AG38="*"),1,"")</f>
        <v/>
      </c>
      <c r="AJ37" t="str">
        <f>IF(AND(AG38="*", OR(AD37="*", AE37="*",AF37="*")),1,"")</f>
        <v/>
      </c>
      <c r="AK37" t="str">
        <f>IF(AND(AC38="*",OR(AD37="*",AE37="*",AF37="*",AG37="*")),1,IF(AND(AG37="*",OR(AC38="*",AD38="*",AE38="*",AF38="*")),1,""))</f>
        <v/>
      </c>
      <c r="AL37" t="str">
        <f>IF(AND(AD37="*",OR(AD38="*",AE38="*",AF38="*")),1,IF(AND(AE37="*",OR(AD38="*",AE38="*",AF38="*")),1,IF(AND(AF37="*",OR(AD38="*",AE38="*",AF38="*")),1,"")))</f>
        <v/>
      </c>
      <c r="AM37" t="str">
        <f>IF(AND(AC37="*",AC38="*"),1,"")</f>
        <v/>
      </c>
      <c r="AT37" t="str">
        <f>IF(AND(AO37="*",OR(AP38="*",AQ38="*",AR38="*")), 1,"")</f>
        <v/>
      </c>
      <c r="AU37" t="str">
        <f>IF(AND(AO37="*",AS38="*"),1,"")</f>
        <v/>
      </c>
      <c r="AV37" t="str">
        <f>IF(AND(AS38="*", OR(AP37="*", AQ37="*",AR37="*")),1,"")</f>
        <v/>
      </c>
      <c r="AW37" t="str">
        <f>IF(AND(AO38="*",OR(AP37="*",AQ37="*",AR37="*",AS37="*")),1,IF(AND(AS37="*",OR(AO38="*",AP38="*",AQ38="*",AR38="*")),1,""))</f>
        <v/>
      </c>
      <c r="AX37" t="str">
        <f>IF(AND(AP37="*",OR(AP38="*",AQ38="*",AR38="*")),1,IF(AND(AQ37="*",OR(AP38="*",AQ38="*",AR38="*")),1,IF(AND(AR37="*",OR(AP38="*",AQ38="*",AR38="*")),1,"")))</f>
        <v/>
      </c>
      <c r="AY37" t="str">
        <f>IF(AND(AO37="*",AO38="*"),1,"")</f>
        <v/>
      </c>
      <c r="BF37" t="str">
        <f>IF(AND(BA37="*",OR(BB38="*",BC38="*",BD38="*")), 1,"")</f>
        <v/>
      </c>
      <c r="BG37" t="str">
        <f>IF(AND(BA37="*",BE38="*"),1,"")</f>
        <v/>
      </c>
      <c r="BH37" t="str">
        <f>IF(AND(BE38="*", OR(BB37="*", BC37="*",BD37="*")),1,"")</f>
        <v/>
      </c>
      <c r="BI37" t="str">
        <f>IF(AND(BA38="*",OR(BB37="*",BC37="*",BD37="*",BE37="*")),1,IF(AND(BE37="*",OR(BA38="*",BB38="*",BC38="*",BD38="*")),1,""))</f>
        <v/>
      </c>
      <c r="BJ37" t="str">
        <f>IF(AND(BB37="*",OR(BB38="*",BC38="*",BD38="*")),1,IF(AND(BC37="*",OR(BB38="*",BC38="*",BD38="*")),1,IF(AND(BD37="*",OR(BB38="*",BC38="*",BD38="*")),1,"")))</f>
        <v/>
      </c>
      <c r="BK37" t="str">
        <f>IF(AND(BA37="*",BA38="*"),1,"")</f>
        <v/>
      </c>
      <c r="BS37" t="str">
        <f>IF(AND(BM37="*",OR(BN38="*",BO38="*",BP38="*")), 1,"")</f>
        <v/>
      </c>
      <c r="BT37" t="str">
        <f>IF(AND(BM37="*",BQ38="*"),1,"")</f>
        <v/>
      </c>
      <c r="BU37" t="str">
        <f>IF(AND(BQ38="*", OR(BN37="*", BO37="*",BP37="*")),1,"")</f>
        <v/>
      </c>
      <c r="BV37" t="str">
        <f>IF(AND(BM38="*",OR(BN37="*",BO37="*",BP37="*",BQ37="*")),1,IF(AND(BQ37="*",OR(BM38="*",BN38="*",BO38="*",BP38="*")),1,""))</f>
        <v/>
      </c>
      <c r="BW37" t="str">
        <f>IF(AND(BN37="*",OR(BN38="*",BO38="*",BP38="*")),1,IF(AND(BO37="*",OR(BN38="*",BO38="*",BP38="*")),1,IF(AND(BP37="*",OR(BN38="*",BO38="*",BP38="*")),1,"")))</f>
        <v/>
      </c>
      <c r="BX37" t="str">
        <f>IF(AND(BM37="*",BM38="*"),1,"")</f>
        <v/>
      </c>
      <c r="CE37" t="str">
        <f>IF(AND(BZ37="*",OR(CA38="*",CB38="*",CC38="*")), 1,"")</f>
        <v/>
      </c>
      <c r="CF37" t="str">
        <f>IF(AND(BZ37="*",CD38="*"),1,"")</f>
        <v/>
      </c>
      <c r="CG37" t="str">
        <f>IF(AND(CD38="*", OR(CA37="*", CB37="*",CC37="*")),1,"")</f>
        <v/>
      </c>
      <c r="CH37" t="str">
        <f>IF(AND(BZ38="*",OR(CA37="*",CB37="*",CC37="*",CD37="*")),1,IF(AND(CD37="*",OR(BZ38="*",CA38="*",CB38="*",CC38="*")),1,""))</f>
        <v/>
      </c>
      <c r="CI37" t="str">
        <f>IF(AND(CA37="*",OR(CA38="*",CB38="*",CC38="*")),1,IF(AND(CB37="*",OR(CA38="*",CB38="*",CC38="*")),1,IF(AND(CC37="*",OR(CA38="*",CB38="*",CC38="*")),1,"")))</f>
        <v/>
      </c>
      <c r="CJ37" t="str">
        <f>IF(AND(BZ37="*",BZ38="*"),1,"")</f>
        <v/>
      </c>
      <c r="CQ37" t="str">
        <f>IF(AND(CL37="*",OR(CM38="*",CN38="*",CO38="*")), 1,"")</f>
        <v/>
      </c>
      <c r="CR37" t="str">
        <f>IF(AND(CL37="*",CP38="*"),1,"")</f>
        <v/>
      </c>
      <c r="CS37" t="str">
        <f>IF(AND(CP38="*", OR(CM37="*", CN37="*",CO37="*")),1,"")</f>
        <v/>
      </c>
      <c r="CT37" t="str">
        <f>IF(AND(CL38="*",OR(CM37="*",CN37="*",CO37="*",CP37="*")),1,IF(AND(CP37="*",OR(CL38="*",CM38="*",CN38="*",CO38="*")),1,""))</f>
        <v/>
      </c>
      <c r="CU37" t="str">
        <f>IF(AND(CM37="*",OR(CM38="*",CN38="*",CO38="*")),1,IF(AND(CN37="*",OR(CM38="*",CN38="*",CO38="*")),1,IF(AND(CO37="*",OR(CM38="*",CN38="*",CO38="*")),1,"")))</f>
        <v/>
      </c>
      <c r="CV37" t="str">
        <f>IF(AND(CL37="*",CL38="*"),1,"")</f>
        <v/>
      </c>
      <c r="DC37" t="str">
        <f>IF(AND(CX37="*",OR(CY38="*",CZ38="*",DA38="*")), 1,"")</f>
        <v/>
      </c>
      <c r="DD37" t="str">
        <f>IF(AND(CX37="*",DB38="*"),1,"")</f>
        <v/>
      </c>
      <c r="DE37" t="str">
        <f>IF(AND(DB38="*", OR(CY37="*", CZ37="*",DA37="*")),1,"")</f>
        <v/>
      </c>
      <c r="DF37" t="str">
        <f>IF(AND(CX38="*",OR(CY37="*",CZ37="*",DA37="*",DB37="*")),1,IF(AND(DB37="*",OR(CX38="*",CY38="*",CZ38="*",DA38="*")),1,""))</f>
        <v/>
      </c>
      <c r="DG37" t="str">
        <f>IF(AND(CY37="*",OR(CY38="*",CZ38="*",DA38="*")),1,IF(AND(CZ37="*",OR(CY38="*",CZ38="*",DA38="*")),1,IF(AND(DA37="*",OR(CY38="*",CZ38="*",DA38="*")),1,"")))</f>
        <v/>
      </c>
      <c r="DH37" t="str">
        <f>IF(AND(CX37="*",CX38="*"),1,"")</f>
        <v/>
      </c>
      <c r="DO37" t="str">
        <f>IF(AND(DJ37="*",OR(DK38="*",DL38="*",DM38="*")), 1,"")</f>
        <v/>
      </c>
      <c r="DP37" t="str">
        <f>IF(AND(DJ37="*",DN38="*"),1,"")</f>
        <v/>
      </c>
      <c r="DQ37" t="str">
        <f>IF(AND(DN38="*", OR(DK37="*", DL37="*",DM37="*")),1,"")</f>
        <v/>
      </c>
      <c r="DR37" t="str">
        <f>IF(AND(DJ38="*",OR(DK37="*",DL37="*",DM37="*",DN37="*")),1,IF(AND(DN37="*",OR(DJ38="*",DK38="*",DL38="*",DM38="*")),1,""))</f>
        <v/>
      </c>
      <c r="DS37" t="str">
        <f>IF(AND(DK37="*",OR(DK38="*",DL38="*",DM38="*")),1,IF(AND(DL37="*",OR(DK38="*",DL38="*",DM38="*")),1,IF(AND(DM37="*",OR(DK38="*",DL38="*",DM38="*")),1,"")))</f>
        <v/>
      </c>
      <c r="DT37" t="str">
        <f>IF(AND(DJ37="*",DJ38="*"),1,"")</f>
        <v/>
      </c>
      <c r="EA37" t="str">
        <f>IF(AND(DV37="*",OR(DW38="*",DX38="*",DY38="*")), 1,"")</f>
        <v/>
      </c>
      <c r="EB37" t="str">
        <f>IF(AND(DV37="*",DZ38="*"),1,"")</f>
        <v/>
      </c>
      <c r="EC37" t="str">
        <f>IF(AND(DZ38="*", OR(DW37="*", DX37="*",DY37="*")),1,"")</f>
        <v/>
      </c>
      <c r="ED37" t="str">
        <f>IF(AND(DV38="*",OR(DW37="*",DX37="*",DY37="*",DZ37="*")),1,IF(AND(DZ37="*",OR(DV38="*",DW38="*",DX38="*",DY38="*")),1,""))</f>
        <v/>
      </c>
      <c r="EE37" t="str">
        <f>IF(AND(DW37="*",OR(DW38="*",DX38="*",DY38="*")),1,IF(AND(DX37="*",OR(DW38="*",DX38="*",DY38="*")),1,IF(AND(DY37="*",OR(DW38="*",DX38="*",DY38="*")),1,"")))</f>
        <v/>
      </c>
      <c r="EF37" t="str">
        <f>IF(AND(DV37="*",DV38="*"),1,"")</f>
        <v/>
      </c>
      <c r="EM37" t="str">
        <f>IF(AND(EH37="*",OR(EI38="*",EJ38="*",EK38="*")), 1,"")</f>
        <v/>
      </c>
      <c r="EN37" t="str">
        <f>IF(AND(EH37="*",EL38="*"),1,"")</f>
        <v/>
      </c>
      <c r="EO37" t="str">
        <f>IF(AND(EL38="*", OR(EI37="*", EJ37="*",EK37="*")),1,"")</f>
        <v/>
      </c>
      <c r="EP37" t="str">
        <f>IF(AND(EH38="*",OR(EI37="*",EJ37="*",EK37="*",EL37="*")),1,IF(AND(EL37="*",OR(EH38="*",EI38="*",EJ38="*",EK38="*")),1,""))</f>
        <v/>
      </c>
      <c r="EQ37" t="str">
        <f>IF(AND(EI37="*",OR(EI38="*",EJ38="*",EK38="*")),1,IF(AND(EJ37="*",OR(EI38="*",EJ38="*",EK38="*")),1,IF(AND(EK37="*",OR(EI38="*",EJ38="*",EK38="*")),1,"")))</f>
        <v/>
      </c>
      <c r="ER37" t="str">
        <f>IF(AND(EH37="*",EH38="*"),1,"")</f>
        <v/>
      </c>
      <c r="EY37" t="str">
        <f>IF(AND(ET37="*",OR(EU38="*",EV38="*",EW38="*")), 1,"")</f>
        <v/>
      </c>
      <c r="EZ37" t="str">
        <f>IF(AND(ET37="*",EX38="*"),1,"")</f>
        <v/>
      </c>
      <c r="FA37" t="str">
        <f>IF(AND(EX38="*", OR(EU37="*", EV37="*",EW37="*")),1,"")</f>
        <v/>
      </c>
      <c r="FB37" t="str">
        <f>IF(AND(ET38="*",OR(EU37="*",EV37="*",EW37="*",EX37="*")),1,IF(AND(EX37="*",OR(ET38="*",EU38="*",EV38="*",EW38="*")),1,""))</f>
        <v/>
      </c>
      <c r="FC37" t="str">
        <f>IF(AND(EU37="*",OR(EU38="*",EV38="*",EW38="*")),1,IF(AND(EV37="*",OR(EU38="*",EV38="*",EW38="*")),1,IF(AND(EW37="*",OR(EU38="*",EV38="*",EW38="*")),1,"")))</f>
        <v/>
      </c>
      <c r="FD37" t="str">
        <f>IF(AND(ET37="*",ET38="*"),1,"")</f>
        <v/>
      </c>
      <c r="FK37" t="str">
        <f>IF(AND(FF37="*",OR(FG38="*",FH38="*",FI38="*")), 1,"")</f>
        <v/>
      </c>
      <c r="FL37" t="str">
        <f>IF(AND(FF37="*",FJ38="*"),1,"")</f>
        <v/>
      </c>
      <c r="FM37" t="str">
        <f>IF(AND(FJ38="*", OR(FG37="*", FH37="*",FI37="*")),1,"")</f>
        <v/>
      </c>
      <c r="FN37" t="str">
        <f>IF(AND(FF38="*",OR(FG37="*",FH37="*",FI37="*",FJ37="*")),1,IF(AND(FJ37="*",OR(FF38="*",FG38="*",FH38="*",FI38="*")),1,""))</f>
        <v/>
      </c>
      <c r="FO37" t="str">
        <f>IF(AND(FG37="*",OR(FG38="*",FH38="*",FI38="*")),1,IF(AND(FH37="*",OR(FG38="*",FH38="*",FI38="*")),1,IF(AND(FI37="*",OR(FG38="*",FH38="*",FI38="*")),1,"")))</f>
        <v/>
      </c>
      <c r="FP37" t="str">
        <f>IF(AND(FF37="*",FF38="*"),1,"")</f>
        <v/>
      </c>
      <c r="FW37" t="str">
        <f>IF(AND(FR37="*",OR(FS38="*",FT38="*",FU38="*")), 1,"")</f>
        <v/>
      </c>
      <c r="FX37" t="str">
        <f>IF(AND(FR37="*",FV38="*"),1,"")</f>
        <v/>
      </c>
      <c r="FY37" t="str">
        <f>IF(AND(FV38="*", OR(FS37="*", FT37="*",FU37="*")),1,"")</f>
        <v/>
      </c>
      <c r="FZ37" t="str">
        <f>IF(AND(FR38="*",OR(FS37="*",FT37="*",FU37="*",FV37="*")),1,IF(AND(FV37="*",OR(FR38="*",FS38="*",FT38="*",FU38="*")),1,""))</f>
        <v/>
      </c>
      <c r="GA37" t="str">
        <f>IF(AND(FS37="*",OR(FS38="*",FT38="*",FU38="*")),1,IF(AND(FT37="*",OR(FS38="*",FT38="*",FU38="*")),1,IF(AND(FU37="*",OR(FS38="*",FT38="*",FU38="*")),1,"")))</f>
        <v/>
      </c>
      <c r="GB37" t="str">
        <f>IF(AND(FR37="*",FR38="*"),1,"")</f>
        <v/>
      </c>
      <c r="GJ37" t="str">
        <f>IF(AND(GD37="*",OR(GE38="*",GF38="*",GG38="*")), 1,"")</f>
        <v/>
      </c>
      <c r="GK37" t="str">
        <f>IF(AND(GD37="*",GH38="*"),1,"")</f>
        <v/>
      </c>
      <c r="GL37" t="str">
        <f>IF(AND(GH38="*", OR(GE37="*", GF37="*",GG37="*")),1,"")</f>
        <v/>
      </c>
      <c r="GM37" t="str">
        <f>IF(AND(GD38="*",OR(GE37="*",GF37="*",GG37="*",GH37="*")),1,IF(AND(GH37="*",OR(GD38="*",GE38="*",GF38="*",GG38="*")),1,""))</f>
        <v/>
      </c>
      <c r="GN37" t="str">
        <f>IF(AND(GE37="*",OR(GE38="*",GF38="*",GG38="*")),1,IF(AND(GF37="*",OR(GE38="*",GF38="*",GG38="*")),1,IF(AND(GG37="*",OR(GE38="*",GF38="*",GG38="*")),1,"")))</f>
        <v/>
      </c>
      <c r="GO37" t="str">
        <f>IF(AND(GD37="*",GD38="*"),1,"")</f>
        <v/>
      </c>
      <c r="GV37" t="str">
        <f>IF(AND(GQ37="*",OR(GR38="*",GS38="*",GT38="*")), 1,"")</f>
        <v/>
      </c>
      <c r="GW37" t="str">
        <f>IF(AND(GQ37="*",GU38="*"),1,"")</f>
        <v/>
      </c>
      <c r="GX37" t="str">
        <f>IF(AND(GU38="*", OR(GR37="*", GS37="*",GT37="*")),1,"")</f>
        <v/>
      </c>
      <c r="GY37" t="str">
        <f>IF(AND(GQ38="*",OR(GR37="*",GS37="*",GT37="*",GU37="*")),1,IF(AND(GU37="*",OR(GQ38="*",GR38="*",GS38="*",GT38="*")),1,""))</f>
        <v/>
      </c>
      <c r="GZ37" t="str">
        <f>IF(AND(GR37="*",OR(GR38="*",GS38="*",GT38="*")),1,IF(AND(GS37="*",OR(GR38="*",GS38="*",GT38="*")),1,IF(AND(GT37="*",OR(GR38="*",GS38="*",GT38="*")),1,"")))</f>
        <v/>
      </c>
      <c r="HA37" t="str">
        <f>IF(AND(GQ37="*",GQ38="*"),1,"")</f>
        <v/>
      </c>
      <c r="HH37" t="str">
        <f>IF(AND(HC37="*",OR(HD38="*",HE38="*",HF38="*")), 1,"")</f>
        <v/>
      </c>
      <c r="HI37" t="str">
        <f>IF(AND(HC37="*",HG38="*"),1,"")</f>
        <v/>
      </c>
      <c r="HJ37" t="str">
        <f>IF(AND(HG38="*", OR(HD37="*", HE37="*",HF37="*")),1,"")</f>
        <v/>
      </c>
      <c r="HK37" t="str">
        <f>IF(AND(HC38="*",OR(HD37="*",HE37="*",HF37="*",HG37="*")),1,IF(AND(HG37="*",OR(HC38="*",HD38="*",HE38="*",HF38="*")),1,""))</f>
        <v/>
      </c>
      <c r="HL37" t="str">
        <f>IF(AND(HD37="*",OR(HD38="*",HE38="*",HF38="*")),1,IF(AND(HE37="*",OR(HD38="*",HE38="*",HF38="*")),1,IF(AND(HF37="*",OR(HD38="*",HE38="*",HF38="*")),1,"")))</f>
        <v/>
      </c>
      <c r="HM37" t="str">
        <f>IF(AND(HC37="*",HC38="*"),1,"")</f>
        <v/>
      </c>
      <c r="HT37" t="str">
        <f>IF(AND(HO37="*",OR(HP38="*",HQ38="*",HR38="*")), 1,"")</f>
        <v/>
      </c>
      <c r="HU37" t="str">
        <f>IF(AND(HO37="*",HS38="*"),1,"")</f>
        <v/>
      </c>
      <c r="HV37" t="str">
        <f>IF(AND(HS38="*", OR(HP37="*", HQ37="*",HR37="*")),1,"")</f>
        <v/>
      </c>
      <c r="HW37" t="str">
        <f>IF(AND(HO38="*",OR(HP37="*",HQ37="*",HR37="*",HS37="*")),1,IF(AND(HS37="*",OR(HO38="*",HP38="*",HQ38="*",HR38="*")),1,""))</f>
        <v/>
      </c>
      <c r="HX37" t="str">
        <f>IF(AND(HP37="*",OR(HP38="*",HQ38="*",HR38="*")),1,IF(AND(HQ37="*",OR(HP38="*",HQ38="*",HR38="*")),1,IF(AND(HR37="*",OR(HP38="*",HQ38="*",HR38="*")),1,"")))</f>
        <v/>
      </c>
      <c r="HY37" t="str">
        <f>IF(AND(HO37="*",HO38="*"),1,"")</f>
        <v/>
      </c>
      <c r="IF37" t="str">
        <f>IF(AND(IA37="*",OR(IB38="*",IC38="*",ID38="*")), 1,"")</f>
        <v/>
      </c>
      <c r="IG37" t="str">
        <f>IF(AND(IA37="*",IE38="*"),1,"")</f>
        <v/>
      </c>
      <c r="IH37" t="str">
        <f>IF(AND(IE38="*", OR(IB37="*", IC37="*",ID37="*")),1,"")</f>
        <v/>
      </c>
      <c r="II37" t="str">
        <f>IF(AND(IA38="*",OR(IB37="*",IC37="*",ID37="*",IE37="*")),1,IF(AND(IE37="*",OR(IA38="*",IB38="*",IC38="*",ID38="*")),1,""))</f>
        <v/>
      </c>
      <c r="IJ37" t="str">
        <f>IF(AND(IB37="*",OR(IB38="*",IC38="*",ID38="*")),1,IF(AND(IC37="*",OR(IB38="*",IC38="*",ID38="*")),1,IF(AND(ID37="*",OR(IB38="*",IC38="*",ID38="*")),1,"")))</f>
        <v/>
      </c>
      <c r="IK37" t="str">
        <f>IF(AND(IA37="*",IA38="*"),1,"")</f>
        <v/>
      </c>
      <c r="IL37">
        <f>COUNT(J37,V37,AH37,AT37,BF37,BS37,CE37,CQ37,DC37,DO37,EA37,EM37,EY37,FK37,FW37,GJ37,GV37,HH37,HT37,IF37)</f>
        <v>0</v>
      </c>
      <c r="IM37">
        <f>COUNT(K37,W37,AI37,AU37,BG37,BT37,CF37,CR37,DD37,DP37,EB37,EN37,EZ37,FL37,FX37,GK37,GW37,HI37,HU37,IG37)</f>
        <v>0</v>
      </c>
      <c r="IN37">
        <f>COUNT(L37,X37,AJ37,AV37,BH37,BU37,CG37,CS37,DE37,DQ37,EC37,EO37,FA37,FM37,FY37,GL37,GX37,HJ37,HV37,IH37)</f>
        <v>0</v>
      </c>
      <c r="IO37">
        <f>COUNT(M37,Y37,AK37,AW37,BI37,BV37,CH37,CT37,DF37,DR37,ED37,EP37,FB37,FN37,FZ37,GM37,GY37,HK37,HW37,II37)</f>
        <v>0</v>
      </c>
      <c r="IP37">
        <f>COUNT(N37,Z37,AL37,AX37,BJ37,BW37,CI37,CU37,DG37,DS37,EE37,EQ37,FC37,FO37,GA37,GN37,GZ37,HL37,HX37,IJ37)</f>
        <v>0</v>
      </c>
      <c r="IQ37">
        <f>COUNT(O37,AA37,AM37,AY37,BK37,BX37,CJ37,CV37,DH37,DT37,EF37,ER37,FD37,FP37,GB37,GO37,HA37,HM37,HY37,IK37)</f>
        <v>0</v>
      </c>
    </row>
    <row r="38" ht="15" customHeight="1">
      <c r="D38" t="str">
        <v>부정적 질문</v>
      </c>
    </row>
    <row r="39" ht="15" customHeight="1">
      <c r="B39">
        <v>19</v>
      </c>
      <c r="C39">
        <f>고객요구사항도출표!C23</f>
        <v>0</v>
      </c>
      <c r="D39" t="str">
        <v>긍정적 질문</v>
      </c>
      <c r="J39" t="str">
        <f>IF(AND(E39="*",OR(F40="*",G40="*",H40="*")), 1,"")</f>
        <v/>
      </c>
      <c r="K39" t="str">
        <f>IF(AND(E39="*",I40="*"),1,"")</f>
        <v/>
      </c>
      <c r="L39" t="str">
        <f>IF(AND(I40="*", OR(F39="*", G39="*",H39="*")),1,"")</f>
        <v/>
      </c>
      <c r="M39" t="str">
        <f>IF(AND(E40="*",OR(F39="*",G39="*",H39="*",I39="*")),1,IF(AND(I39="*",OR(E40="*",F40="*",G40="*",H40="*")),1,""))</f>
        <v/>
      </c>
      <c r="N39" t="str">
        <f>IF(AND(F39="*",OR(F40="*",G40="*",H40="*")),1,IF(AND(G39="*",OR(F40="*",G40="*",H40="*")),1,IF(AND(H39="*",OR(F40="*",G40="*",H40="*")),1,"")))</f>
        <v/>
      </c>
      <c r="O39" t="str">
        <f>IF(AND(E39="*",E40="*"),1,"")</f>
        <v/>
      </c>
      <c r="V39" t="str">
        <f>IF(AND(Q39="*",OR(R40="*",S40="*",T40="*")), 1,"")</f>
        <v/>
      </c>
      <c r="W39" t="str">
        <f>IF(AND(Q39="*",U40="*"),1,"")</f>
        <v/>
      </c>
      <c r="X39" t="str">
        <f>IF(AND(U40="*", OR(R39="*", S39="*",T39="*")),1,"")</f>
        <v/>
      </c>
      <c r="Y39" t="str">
        <f>IF(AND(Q40="*",OR(R39="*",S39="*",T39="*",U39="*")),1,IF(AND(U39="*",OR(Q40="*",R40="*",S40="*",T40="*")),1,""))</f>
        <v/>
      </c>
      <c r="Z39" t="str">
        <f>IF(AND(R39="*",OR(R40="*",S40="*",T40="*")),1,IF(AND(S39="*",OR(R40="*",S40="*",T40="*")),1,IF(AND(T39="*",OR(R40="*",S40="*",T40="*")),1,"")))</f>
        <v/>
      </c>
      <c r="AA39" t="str">
        <f>IF(AND(Q39="*",Q40="*"),1,"")</f>
        <v/>
      </c>
      <c r="AH39" t="str">
        <f>IF(AND(AC39="*",OR(AD40="*",AE40="*",AF40="*")), 1,"")</f>
        <v/>
      </c>
      <c r="AI39" t="str">
        <f>IF(AND(AC39="*",AG40="*"),1,"")</f>
        <v/>
      </c>
      <c r="AJ39" t="str">
        <f>IF(AND(AG40="*", OR(AD39="*", AE39="*",AF39="*")),1,"")</f>
        <v/>
      </c>
      <c r="AK39" t="str">
        <f>IF(AND(AC40="*",OR(AD39="*",AE39="*",AF39="*",AG39="*")),1,IF(AND(AG39="*",OR(AC40="*",AD40="*",AE40="*",AF40="*")),1,""))</f>
        <v/>
      </c>
      <c r="AL39" t="str">
        <f>IF(AND(AD39="*",OR(AD40="*",AE40="*",AF40="*")),1,IF(AND(AE39="*",OR(AD40="*",AE40="*",AF40="*")),1,IF(AND(AF39="*",OR(AD40="*",AE40="*",AF40="*")),1,"")))</f>
        <v/>
      </c>
      <c r="AM39" t="str">
        <f>IF(AND(AC39="*",AC40="*"),1,"")</f>
        <v/>
      </c>
      <c r="AT39" t="str">
        <f>IF(AND(AO39="*",OR(AP40="*",AQ40="*",AR40="*")), 1,"")</f>
        <v/>
      </c>
      <c r="AU39" t="str">
        <f>IF(AND(AO39="*",AS40="*"),1,"")</f>
        <v/>
      </c>
      <c r="AV39" t="str">
        <f>IF(AND(AS40="*", OR(AP39="*", AQ39="*",AR39="*")),1,"")</f>
        <v/>
      </c>
      <c r="AW39" t="str">
        <f>IF(AND(AO40="*",OR(AP39="*",AQ39="*",AR39="*",AS39="*")),1,IF(AND(AS39="*",OR(AO40="*",AP40="*",AQ40="*",AR40="*")),1,""))</f>
        <v/>
      </c>
      <c r="AX39" t="str">
        <f>IF(AND(AP39="*",OR(AP40="*",AQ40="*",AR40="*")),1,IF(AND(AQ39="*",OR(AP40="*",AQ40="*",AR40="*")),1,IF(AND(AR39="*",OR(AP40="*",AQ40="*",AR40="*")),1,"")))</f>
        <v/>
      </c>
      <c r="AY39" t="str">
        <f>IF(AND(AO39="*",AO40="*"),1,"")</f>
        <v/>
      </c>
      <c r="BF39" t="str">
        <f>IF(AND(BA39="*",OR(BB40="*",BC40="*",BD40="*")), 1,"")</f>
        <v/>
      </c>
      <c r="BG39" t="str">
        <f>IF(AND(BA39="*",BE40="*"),1,"")</f>
        <v/>
      </c>
      <c r="BH39" t="str">
        <f>IF(AND(BE40="*", OR(BB39="*", BC39="*",BD39="*")),1,"")</f>
        <v/>
      </c>
      <c r="BI39" t="str">
        <f>IF(AND(BA40="*",OR(BB39="*",BC39="*",BD39="*",BE39="*")),1,IF(AND(BE39="*",OR(BA40="*",BB40="*",BC40="*",BD40="*")),1,""))</f>
        <v/>
      </c>
      <c r="BJ39" t="str">
        <f>IF(AND(BB39="*",OR(BB40="*",BC40="*",BD40="*")),1,IF(AND(BC39="*",OR(BB40="*",BC40="*",BD40="*")),1,IF(AND(BD39="*",OR(BB40="*",BC40="*",BD40="*")),1,"")))</f>
        <v/>
      </c>
      <c r="BK39" t="str">
        <f>IF(AND(BA39="*",BA40="*"),1,"")</f>
        <v/>
      </c>
      <c r="BS39" t="str">
        <f>IF(AND(BM39="*",OR(BN40="*",BO40="*",BP40="*")), 1,"")</f>
        <v/>
      </c>
      <c r="BT39" t="str">
        <f>IF(AND(BM39="*",BQ40="*"),1,"")</f>
        <v/>
      </c>
      <c r="BU39" t="str">
        <f>IF(AND(BQ40="*", OR(BN39="*", BO39="*",BP39="*")),1,"")</f>
        <v/>
      </c>
      <c r="BV39" t="str">
        <f>IF(AND(BM40="*",OR(BN39="*",BO39="*",BP39="*",BQ39="*")),1,IF(AND(BQ39="*",OR(BM40="*",BN40="*",BO40="*",BP40="*")),1,""))</f>
        <v/>
      </c>
      <c r="BW39" t="str">
        <f>IF(AND(BN39="*",OR(BN40="*",BO40="*",BP40="*")),1,IF(AND(BO39="*",OR(BN40="*",BO40="*",BP40="*")),1,IF(AND(BP39="*",OR(BN40="*",BO40="*",BP40="*")),1,"")))</f>
        <v/>
      </c>
      <c r="BX39" t="str">
        <f>IF(AND(BM39="*",BM40="*"),1,"")</f>
        <v/>
      </c>
      <c r="CE39" t="str">
        <f>IF(AND(BZ39="*",OR(CA40="*",CB40="*",CC40="*")), 1,"")</f>
        <v/>
      </c>
      <c r="CF39" t="str">
        <f>IF(AND(BZ39="*",CD40="*"),1,"")</f>
        <v/>
      </c>
      <c r="CG39" t="str">
        <f>IF(AND(CD40="*", OR(CA39="*", CB39="*",CC39="*")),1,"")</f>
        <v/>
      </c>
      <c r="CH39" t="str">
        <f>IF(AND(BZ40="*",OR(CA39="*",CB39="*",CC39="*",CD39="*")),1,IF(AND(CD39="*",OR(BZ40="*",CA40="*",CB40="*",CC40="*")),1,""))</f>
        <v/>
      </c>
      <c r="CI39" t="str">
        <f>IF(AND(CA39="*",OR(CA40="*",CB40="*",CC40="*")),1,IF(AND(CB39="*",OR(CA40="*",CB40="*",CC40="*")),1,IF(AND(CC39="*",OR(CA40="*",CB40="*",CC40="*")),1,"")))</f>
        <v/>
      </c>
      <c r="CJ39" t="str">
        <f>IF(AND(BZ39="*",BZ40="*"),1,"")</f>
        <v/>
      </c>
      <c r="CQ39" t="str">
        <f>IF(AND(CL39="*",OR(CM40="*",CN40="*",CO40="*")), 1,"")</f>
        <v/>
      </c>
      <c r="CR39" t="str">
        <f>IF(AND(CL39="*",CP40="*"),1,"")</f>
        <v/>
      </c>
      <c r="CS39" t="str">
        <f>IF(AND(CP40="*", OR(CM39="*", CN39="*",CO39="*")),1,"")</f>
        <v/>
      </c>
      <c r="CT39" t="str">
        <f>IF(AND(CL40="*",OR(CM39="*",CN39="*",CO39="*",CP39="*")),1,IF(AND(CP39="*",OR(CL40="*",CM40="*",CN40="*",CO40="*")),1,""))</f>
        <v/>
      </c>
      <c r="CU39" t="str">
        <f>IF(AND(CM39="*",OR(CM40="*",CN40="*",CO40="*")),1,IF(AND(CN39="*",OR(CM40="*",CN40="*",CO40="*")),1,IF(AND(CO39="*",OR(CM40="*",CN40="*",CO40="*")),1,"")))</f>
        <v/>
      </c>
      <c r="CV39" t="str">
        <f>IF(AND(CL39="*",CL40="*"),1,"")</f>
        <v/>
      </c>
      <c r="DC39" t="str">
        <f>IF(AND(CX39="*",OR(CY40="*",CZ40="*",DA40="*")), 1,"")</f>
        <v/>
      </c>
      <c r="DD39" t="str">
        <f>IF(AND(CX39="*",DB40="*"),1,"")</f>
        <v/>
      </c>
      <c r="DE39" t="str">
        <f>IF(AND(DB40="*", OR(CY39="*", CZ39="*",DA39="*")),1,"")</f>
        <v/>
      </c>
      <c r="DF39" t="str">
        <f>IF(AND(CX40="*",OR(CY39="*",CZ39="*",DA39="*",DB39="*")),1,IF(AND(DB39="*",OR(CX40="*",CY40="*",CZ40="*",DA40="*")),1,""))</f>
        <v/>
      </c>
      <c r="DG39" t="str">
        <f>IF(AND(CY39="*",OR(CY40="*",CZ40="*",DA40="*")),1,IF(AND(CZ39="*",OR(CY40="*",CZ40="*",DA40="*")),1,IF(AND(DA39="*",OR(CY40="*",CZ40="*",DA40="*")),1,"")))</f>
        <v/>
      </c>
      <c r="DH39" t="str">
        <f>IF(AND(CX39="*",CX40="*"),1,"")</f>
        <v/>
      </c>
      <c r="DO39" t="str">
        <f>IF(AND(DJ39="*",OR(DK40="*",DL40="*",DM40="*")), 1,"")</f>
        <v/>
      </c>
      <c r="DP39" t="str">
        <f>IF(AND(DJ39="*",DN40="*"),1,"")</f>
        <v/>
      </c>
      <c r="DQ39" t="str">
        <f>IF(AND(DN40="*", OR(DK39="*", DL39="*",DM39="*")),1,"")</f>
        <v/>
      </c>
      <c r="DR39" t="str">
        <f>IF(AND(DJ40="*",OR(DK39="*",DL39="*",DM39="*",DN39="*")),1,IF(AND(DN39="*",OR(DJ40="*",DK40="*",DL40="*",DM40="*")),1,""))</f>
        <v/>
      </c>
      <c r="DS39" t="str">
        <f>IF(AND(DK39="*",OR(DK40="*",DL40="*",DM40="*")),1,IF(AND(DL39="*",OR(DK40="*",DL40="*",DM40="*")),1,IF(AND(DM39="*",OR(DK40="*",DL40="*",DM40="*")),1,"")))</f>
        <v/>
      </c>
      <c r="DT39" t="str">
        <f>IF(AND(DJ39="*",DJ40="*"),1,"")</f>
        <v/>
      </c>
      <c r="EA39" t="str">
        <f>IF(AND(DV39="*",OR(DW40="*",DX40="*",DY40="*")), 1,"")</f>
        <v/>
      </c>
      <c r="EB39" t="str">
        <f>IF(AND(DV39="*",DZ40="*"),1,"")</f>
        <v/>
      </c>
      <c r="EC39" t="str">
        <f>IF(AND(DZ40="*", OR(DW39="*", DX39="*",DY39="*")),1,"")</f>
        <v/>
      </c>
      <c r="ED39" t="str">
        <f>IF(AND(DV40="*",OR(DW39="*",DX39="*",DY39="*",DZ39="*")),1,IF(AND(DZ39="*",OR(DV40="*",DW40="*",DX40="*",DY40="*")),1,""))</f>
        <v/>
      </c>
      <c r="EE39" t="str">
        <f>IF(AND(DW39="*",OR(DW40="*",DX40="*",DY40="*")),1,IF(AND(DX39="*",OR(DW40="*",DX40="*",DY40="*")),1,IF(AND(DY39="*",OR(DW40="*",DX40="*",DY40="*")),1,"")))</f>
        <v/>
      </c>
      <c r="EF39" t="str">
        <f>IF(AND(DV39="*",DV40="*"),1,"")</f>
        <v/>
      </c>
      <c r="EM39" t="str">
        <f>IF(AND(EH39="*",OR(EI40="*",EJ40="*",EK40="*")), 1,"")</f>
        <v/>
      </c>
      <c r="EN39" t="str">
        <f>IF(AND(EH39="*",EL40="*"),1,"")</f>
        <v/>
      </c>
      <c r="EO39" t="str">
        <f>IF(AND(EL40="*", OR(EI39="*", EJ39="*",EK39="*")),1,"")</f>
        <v/>
      </c>
      <c r="EP39" t="str">
        <f>IF(AND(EH40="*",OR(EI39="*",EJ39="*",EK39="*",EL39="*")),1,IF(AND(EL39="*",OR(EH40="*",EI40="*",EJ40="*",EK40="*")),1,""))</f>
        <v/>
      </c>
      <c r="EQ39" t="str">
        <f>IF(AND(EI39="*",OR(EI40="*",EJ40="*",EK40="*")),1,IF(AND(EJ39="*",OR(EI40="*",EJ40="*",EK40="*")),1,IF(AND(EK39="*",OR(EI40="*",EJ40="*",EK40="*")),1,"")))</f>
        <v/>
      </c>
      <c r="ER39" t="str">
        <f>IF(AND(EH39="*",EH40="*"),1,"")</f>
        <v/>
      </c>
      <c r="EY39" t="str">
        <f>IF(AND(ET39="*",OR(EU40="*",EV40="*",EW40="*")), 1,"")</f>
        <v/>
      </c>
      <c r="EZ39" t="str">
        <f>IF(AND(ET39="*",EX40="*"),1,"")</f>
        <v/>
      </c>
      <c r="FA39" t="str">
        <f>IF(AND(EX40="*", OR(EU39="*", EV39="*",EW39="*")),1,"")</f>
        <v/>
      </c>
      <c r="FB39" t="str">
        <f>IF(AND(ET40="*",OR(EU39="*",EV39="*",EW39="*",EX39="*")),1,IF(AND(EX39="*",OR(ET40="*",EU40="*",EV40="*",EW40="*")),1,""))</f>
        <v/>
      </c>
      <c r="FC39" t="str">
        <f>IF(AND(EU39="*",OR(EU40="*",EV40="*",EW40="*")),1,IF(AND(EV39="*",OR(EU40="*",EV40="*",EW40="*")),1,IF(AND(EW39="*",OR(EU40="*",EV40="*",EW40="*")),1,"")))</f>
        <v/>
      </c>
      <c r="FD39" t="str">
        <f>IF(AND(ET39="*",ET40="*"),1,"")</f>
        <v/>
      </c>
      <c r="FK39" t="str">
        <f>IF(AND(FF39="*",OR(FG40="*",FH40="*",FI40="*")), 1,"")</f>
        <v/>
      </c>
      <c r="FL39" t="str">
        <f>IF(AND(FF39="*",FJ40="*"),1,"")</f>
        <v/>
      </c>
      <c r="FM39" t="str">
        <f>IF(AND(FJ40="*", OR(FG39="*", FH39="*",FI39="*")),1,"")</f>
        <v/>
      </c>
      <c r="FN39" t="str">
        <f>IF(AND(FF40="*",OR(FG39="*",FH39="*",FI39="*",FJ39="*")),1,IF(AND(FJ39="*",OR(FF40="*",FG40="*",FH40="*",FI40="*")),1,""))</f>
        <v/>
      </c>
      <c r="FO39" t="str">
        <f>IF(AND(FG39="*",OR(FG40="*",FH40="*",FI40="*")),1,IF(AND(FH39="*",OR(FG40="*",FH40="*",FI40="*")),1,IF(AND(FI39="*",OR(FG40="*",FH40="*",FI40="*")),1,"")))</f>
        <v/>
      </c>
      <c r="FP39" t="str">
        <f>IF(AND(FF39="*",FF40="*"),1,"")</f>
        <v/>
      </c>
      <c r="FW39" t="str">
        <f>IF(AND(FR39="*",OR(FS40="*",FT40="*",FU40="*")), 1,"")</f>
        <v/>
      </c>
      <c r="FX39" t="str">
        <f>IF(AND(FR39="*",FV40="*"),1,"")</f>
        <v/>
      </c>
      <c r="FY39" t="str">
        <f>IF(AND(FV40="*", OR(FS39="*", FT39="*",FU39="*")),1,"")</f>
        <v/>
      </c>
      <c r="FZ39" t="str">
        <f>IF(AND(FR40="*",OR(FS39="*",FT39="*",FU39="*",FV39="*")),1,IF(AND(FV39="*",OR(FR40="*",FS40="*",FT40="*",FU40="*")),1,""))</f>
        <v/>
      </c>
      <c r="GA39" t="str">
        <f>IF(AND(FS39="*",OR(FS40="*",FT40="*",FU40="*")),1,IF(AND(FT39="*",OR(FS40="*",FT40="*",FU40="*")),1,IF(AND(FU39="*",OR(FS40="*",FT40="*",FU40="*")),1,"")))</f>
        <v/>
      </c>
      <c r="GB39" t="str">
        <f>IF(AND(FR39="*",FR40="*"),1,"")</f>
        <v/>
      </c>
      <c r="GJ39" t="str">
        <f>IF(AND(GD39="*",OR(GE40="*",GF40="*",GG40="*")), 1,"")</f>
        <v/>
      </c>
      <c r="GK39" t="str">
        <f>IF(AND(GD39="*",GH40="*"),1,"")</f>
        <v/>
      </c>
      <c r="GL39" t="str">
        <f>IF(AND(GH40="*", OR(GE39="*", GF39="*",GG39="*")),1,"")</f>
        <v/>
      </c>
      <c r="GM39" t="str">
        <f>IF(AND(GD40="*",OR(GE39="*",GF39="*",GG39="*",GH39="*")),1,IF(AND(GH39="*",OR(GD40="*",GE40="*",GF40="*",GG40="*")),1,""))</f>
        <v/>
      </c>
      <c r="GN39" t="str">
        <f>IF(AND(GE39="*",OR(GE40="*",GF40="*",GG40="*")),1,IF(AND(GF39="*",OR(GE40="*",GF40="*",GG40="*")),1,IF(AND(GG39="*",OR(GE40="*",GF40="*",GG40="*")),1,"")))</f>
        <v/>
      </c>
      <c r="GO39" t="str">
        <f>IF(AND(GD39="*",GD40="*"),1,"")</f>
        <v/>
      </c>
      <c r="GV39" t="str">
        <f>IF(AND(GQ39="*",OR(GR40="*",GS40="*",GT40="*")), 1,"")</f>
        <v/>
      </c>
      <c r="GW39" t="str">
        <f>IF(AND(GQ39="*",GU40="*"),1,"")</f>
        <v/>
      </c>
      <c r="GX39" t="str">
        <f>IF(AND(GU40="*", OR(GR39="*", GS39="*",GT39="*")),1,"")</f>
        <v/>
      </c>
      <c r="GY39" t="str">
        <f>IF(AND(GQ40="*",OR(GR39="*",GS39="*",GT39="*",GU39="*")),1,IF(AND(GU39="*",OR(GQ40="*",GR40="*",GS40="*",GT40="*")),1,""))</f>
        <v/>
      </c>
      <c r="GZ39" t="str">
        <f>IF(AND(GR39="*",OR(GR40="*",GS40="*",GT40="*")),1,IF(AND(GS39="*",OR(GR40="*",GS40="*",GT40="*")),1,IF(AND(GT39="*",OR(GR40="*",GS40="*",GT40="*")),1,"")))</f>
        <v/>
      </c>
      <c r="HA39" t="str">
        <f>IF(AND(GQ39="*",GQ40="*"),1,"")</f>
        <v/>
      </c>
      <c r="HH39" t="str">
        <f>IF(AND(HC39="*",OR(HD40="*",HE40="*",HF40="*")), 1,"")</f>
        <v/>
      </c>
      <c r="HI39" t="str">
        <f>IF(AND(HC39="*",HG40="*"),1,"")</f>
        <v/>
      </c>
      <c r="HJ39" t="str">
        <f>IF(AND(HG40="*", OR(HD39="*", HE39="*",HF39="*")),1,"")</f>
        <v/>
      </c>
      <c r="HK39" t="str">
        <f>IF(AND(HC40="*",OR(HD39="*",HE39="*",HF39="*",HG39="*")),1,IF(AND(HG39="*",OR(HC40="*",HD40="*",HE40="*",HF40="*")),1,""))</f>
        <v/>
      </c>
      <c r="HL39" t="str">
        <f>IF(AND(HD39="*",OR(HD40="*",HE40="*",HF40="*")),1,IF(AND(HE39="*",OR(HD40="*",HE40="*",HF40="*")),1,IF(AND(HF39="*",OR(HD40="*",HE40="*",HF40="*")),1,"")))</f>
        <v/>
      </c>
      <c r="HM39" t="str">
        <f>IF(AND(HC39="*",HC40="*"),1,"")</f>
        <v/>
      </c>
      <c r="HT39" t="str">
        <f>IF(AND(HO39="*",OR(HP40="*",HQ40="*",HR40="*")), 1,"")</f>
        <v/>
      </c>
      <c r="HU39" t="str">
        <f>IF(AND(HO39="*",HS40="*"),1,"")</f>
        <v/>
      </c>
      <c r="HV39" t="str">
        <f>IF(AND(HS40="*", OR(HP39="*", HQ39="*",HR39="*")),1,"")</f>
        <v/>
      </c>
      <c r="HW39" t="str">
        <f>IF(AND(HO40="*",OR(HP39="*",HQ39="*",HR39="*",HS39="*")),1,IF(AND(HS39="*",OR(HO40="*",HP40="*",HQ40="*",HR40="*")),1,""))</f>
        <v/>
      </c>
      <c r="HX39" t="str">
        <f>IF(AND(HP39="*",OR(HP40="*",HQ40="*",HR40="*")),1,IF(AND(HQ39="*",OR(HP40="*",HQ40="*",HR40="*")),1,IF(AND(HR39="*",OR(HP40="*",HQ40="*",HR40="*")),1,"")))</f>
        <v/>
      </c>
      <c r="HY39" t="str">
        <f>IF(AND(HO39="*",HO40="*"),1,"")</f>
        <v/>
      </c>
      <c r="IF39" t="str">
        <f>IF(AND(IA39="*",OR(IB40="*",IC40="*",ID40="*")), 1,"")</f>
        <v/>
      </c>
      <c r="IG39" t="str">
        <f>IF(AND(IA39="*",IE40="*"),1,"")</f>
        <v/>
      </c>
      <c r="IH39" t="str">
        <f>IF(AND(IE40="*", OR(IB39="*", IC39="*",ID39="*")),1,"")</f>
        <v/>
      </c>
      <c r="II39" t="str">
        <f>IF(AND(IA40="*",OR(IB39="*",IC39="*",ID39="*",IE39="*")),1,IF(AND(IE39="*",OR(IA40="*",IB40="*",IC40="*",ID40="*")),1,""))</f>
        <v/>
      </c>
      <c r="IJ39" t="str">
        <f>IF(AND(IB39="*",OR(IB40="*",IC40="*",ID40="*")),1,IF(AND(IC39="*",OR(IB40="*",IC40="*",ID40="*")),1,IF(AND(ID39="*",OR(IB40="*",IC40="*",ID40="*")),1,"")))</f>
        <v/>
      </c>
      <c r="IK39" t="str">
        <f>IF(AND(IA39="*",IA40="*"),1,"")</f>
        <v/>
      </c>
      <c r="IL39">
        <f>COUNT(J39,V39,AH39,AT39,BF39,BS39,CE39,CQ39,DC39,DO39,EA39,EM39,EY39,FK39,FW39,GJ39,GV39,HH39,HT39,IF39)</f>
        <v>0</v>
      </c>
      <c r="IM39">
        <f>COUNT(K39,W39,AI39,AU39,BG39,BT39,CF39,CR39,DD39,DP39,EB39,EN39,EZ39,FL39,FX39,GK39,GW39,HI39,HU39,IG39)</f>
        <v>0</v>
      </c>
      <c r="IN39">
        <f>COUNT(L39,X39,AJ39,AV39,BH39,BU39,CG39,CS39,DE39,DQ39,EC39,EO39,FA39,FM39,FY39,GL39,GX39,HJ39,HV39,IH39)</f>
        <v>0</v>
      </c>
      <c r="IO39">
        <f>COUNT(M39,Y39,AK39,AW39,BI39,BV39,CH39,CT39,DF39,DR39,ED39,EP39,FB39,FN39,FZ39,GM39,GY39,HK39,HW39,II39)</f>
        <v>0</v>
      </c>
      <c r="IP39">
        <f>COUNT(N39,Z39,AL39,AX39,BJ39,BW39,CI39,CU39,DG39,DS39,EE39,EQ39,FC39,FO39,GA39,GN39,GZ39,HL39,HX39,IJ39)</f>
        <v>0</v>
      </c>
      <c r="IQ39">
        <f>COUNT(O39,AA39,AM39,AY39,BK39,BX39,CJ39,CV39,DH39,DT39,EF39,ER39,FD39,FP39,GB39,GO39,HA39,HM39,HY39,IK39)</f>
        <v>0</v>
      </c>
    </row>
    <row r="40" ht="15" customHeight="1">
      <c r="D40" t="str">
        <v>부정적 질문</v>
      </c>
    </row>
    <row r="41" ht="15" customHeight="1">
      <c r="B41">
        <v>20</v>
      </c>
      <c r="C41">
        <f>고객요구사항도출표!C24</f>
        <v>0</v>
      </c>
      <c r="D41" t="str">
        <v>긍정적 질문</v>
      </c>
      <c r="J41" t="str">
        <f>IF(AND(E41="*",OR(F42="*",G42="*",H42="*")), 1,"")</f>
        <v/>
      </c>
      <c r="K41" t="str">
        <f>IF(AND(E41="*",I42="*"),1,"")</f>
        <v/>
      </c>
      <c r="L41" t="str">
        <f>IF(AND(I42="*", OR(F41="*", G41="*",H41="*")),1,"")</f>
        <v/>
      </c>
      <c r="M41" t="str">
        <f>IF(AND(E42="*",OR(F41="*",G41="*",H41="*",I41="*")),1,IF(AND(I41="*",OR(E42="*",F42="*",G42="*",H42="*")),1,""))</f>
        <v/>
      </c>
      <c r="N41" t="str">
        <f>IF(AND(F41="*",OR(F42="*",G42="*",H42="*")),1,IF(AND(G41="*",OR(F42="*",G42="*",H42="*")),1,IF(AND(H41="*",OR(F42="*",G42="*",H42="*")),1,"")))</f>
        <v/>
      </c>
      <c r="O41" t="str">
        <f>IF(AND(E41="*",E42="*"),1,"")</f>
        <v/>
      </c>
      <c r="V41" t="str">
        <f>IF(AND(Q41="*",OR(R42="*",S42="*",T42="*")), 1,"")</f>
        <v/>
      </c>
      <c r="W41" t="str">
        <f>IF(AND(Q41="*",U42="*"),1,"")</f>
        <v/>
      </c>
      <c r="X41" t="str">
        <f>IF(AND(U42="*", OR(R41="*", S41="*",T41="*")),1,"")</f>
        <v/>
      </c>
      <c r="Y41" t="str">
        <f>IF(AND(Q42="*",OR(R41="*",S41="*",T41="*",U41="*")),1,IF(AND(U41="*",OR(Q42="*",R42="*",S42="*",T42="*")),1,""))</f>
        <v/>
      </c>
      <c r="Z41" t="str">
        <f>IF(AND(R41="*",OR(R42="*",S42="*",T42="*")),1,IF(AND(S41="*",OR(R42="*",S42="*",T42="*")),1,IF(AND(T41="*",OR(R42="*",S42="*",T42="*")),1,"")))</f>
        <v/>
      </c>
      <c r="AA41" t="str">
        <f>IF(AND(Q41="*",Q42="*"),1,"")</f>
        <v/>
      </c>
      <c r="AH41" t="str">
        <f>IF(AND(AC41="*",OR(AD42="*",AE42="*",AF42="*")), 1,"")</f>
        <v/>
      </c>
      <c r="AI41" t="str">
        <f>IF(AND(AC41="*",AG42="*"),1,"")</f>
        <v/>
      </c>
      <c r="AJ41" t="str">
        <f>IF(AND(AG42="*", OR(AD41="*", AE41="*",AF41="*")),1,"")</f>
        <v/>
      </c>
      <c r="AK41" t="str">
        <f>IF(AND(AC42="*",OR(AD41="*",AE41="*",AF41="*",AG41="*")),1,IF(AND(AG41="*",OR(AC42="*",AD42="*",AE42="*",AF42="*")),1,""))</f>
        <v/>
      </c>
      <c r="AL41" t="str">
        <f>IF(AND(AD41="*",OR(AD42="*",AE42="*",AF42="*")),1,IF(AND(AE41="*",OR(AD42="*",AE42="*",AF42="*")),1,IF(AND(AF41="*",OR(AD42="*",AE42="*",AF42="*")),1,"")))</f>
        <v/>
      </c>
      <c r="AM41" t="str">
        <f>IF(AND(AC41="*",AC42="*"),1,"")</f>
        <v/>
      </c>
      <c r="AT41" t="str">
        <f>IF(AND(AO41="*",OR(AP42="*",AQ42="*",AR42="*")), 1,"")</f>
        <v/>
      </c>
      <c r="AU41" t="str">
        <f>IF(AND(AO41="*",AS42="*"),1,"")</f>
        <v/>
      </c>
      <c r="AV41" t="str">
        <f>IF(AND(AS42="*", OR(AP41="*", AQ41="*",AR41="*")),1,"")</f>
        <v/>
      </c>
      <c r="AW41" t="str">
        <f>IF(AND(AO42="*",OR(AP41="*",AQ41="*",AR41="*",AS41="*")),1,IF(AND(AS41="*",OR(AO42="*",AP42="*",AQ42="*",AR42="*")),1,""))</f>
        <v/>
      </c>
      <c r="AX41" t="str">
        <f>IF(AND(AP41="*",OR(AP42="*",AQ42="*",AR42="*")),1,IF(AND(AQ41="*",OR(AP42="*",AQ42="*",AR42="*")),1,IF(AND(AR41="*",OR(AP42="*",AQ42="*",AR42="*")),1,"")))</f>
        <v/>
      </c>
      <c r="AY41" t="str">
        <f>IF(AND(AO41="*",AO42="*"),1,"")</f>
        <v/>
      </c>
      <c r="BF41" t="str">
        <f>IF(AND(BA41="*",OR(BB42="*",BC42="*",BD42="*")), 1,"")</f>
        <v/>
      </c>
      <c r="BG41" t="str">
        <f>IF(AND(BA41="*",BE42="*"),1,"")</f>
        <v/>
      </c>
      <c r="BH41" t="str">
        <f>IF(AND(BE42="*", OR(BB41="*", BC41="*",BD41="*")),1,"")</f>
        <v/>
      </c>
      <c r="BI41" t="str">
        <f>IF(AND(BA42="*",OR(BB41="*",BC41="*",BD41="*",BE41="*")),1,IF(AND(BE41="*",OR(BA42="*",BB42="*",BC42="*",BD42="*")),1,""))</f>
        <v/>
      </c>
      <c r="BJ41" t="str">
        <f>IF(AND(BB41="*",OR(BB42="*",BC42="*",BD42="*")),1,IF(AND(BC41="*",OR(BB42="*",BC42="*",BD42="*")),1,IF(AND(BD41="*",OR(BB42="*",BC42="*",BD42="*")),1,"")))</f>
        <v/>
      </c>
      <c r="BK41" t="str">
        <f>IF(AND(BA41="*",BA42="*"),1,"")</f>
        <v/>
      </c>
      <c r="BS41" t="str">
        <f>IF(AND(BM41="*",OR(BN42="*",BO42="*",BP42="*")), 1,"")</f>
        <v/>
      </c>
      <c r="BT41" t="str">
        <f>IF(AND(BM41="*",BQ42="*"),1,"")</f>
        <v/>
      </c>
      <c r="BU41" t="str">
        <f>IF(AND(BQ42="*", OR(BN41="*", BO41="*",BP41="*")),1,"")</f>
        <v/>
      </c>
      <c r="BV41" t="str">
        <f>IF(AND(BM42="*",OR(BN41="*",BO41="*",BP41="*",BQ41="*")),1,IF(AND(BQ41="*",OR(BM42="*",BN42="*",BO42="*",BP42="*")),1,""))</f>
        <v/>
      </c>
      <c r="BW41" t="str">
        <f>IF(AND(BN41="*",OR(BN42="*",BO42="*",BP42="*")),1,IF(AND(BO41="*",OR(BN42="*",BO42="*",BP42="*")),1,IF(AND(BP41="*",OR(BN42="*",BO42="*",BP42="*")),1,"")))</f>
        <v/>
      </c>
      <c r="BX41" t="str">
        <f>IF(AND(BM41="*",BM42="*"),1,"")</f>
        <v/>
      </c>
      <c r="CE41" t="str">
        <f>IF(AND(BZ41="*",OR(CA42="*",CB42="*",CC42="*")), 1,"")</f>
        <v/>
      </c>
      <c r="CF41" t="str">
        <f>IF(AND(BZ41="*",CD42="*"),1,"")</f>
        <v/>
      </c>
      <c r="CG41" t="str">
        <f>IF(AND(CD42="*", OR(CA41="*", CB41="*",CC41="*")),1,"")</f>
        <v/>
      </c>
      <c r="CH41" t="str">
        <f>IF(AND(BZ42="*",OR(CA41="*",CB41="*",CC41="*",CD41="*")),1,IF(AND(CD41="*",OR(BZ42="*",CA42="*",CB42="*",CC42="*")),1,""))</f>
        <v/>
      </c>
      <c r="CI41" t="str">
        <f>IF(AND(CA41="*",OR(CA42="*",CB42="*",CC42="*")),1,IF(AND(CB41="*",OR(CA42="*",CB42="*",CC42="*")),1,IF(AND(CC41="*",OR(CA42="*",CB42="*",CC42="*")),1,"")))</f>
        <v/>
      </c>
      <c r="CJ41" t="str">
        <f>IF(AND(BZ41="*",BZ42="*"),1,"")</f>
        <v/>
      </c>
      <c r="CQ41" t="str">
        <f>IF(AND(CL41="*",OR(CM42="*",CN42="*",CO42="*")), 1,"")</f>
        <v/>
      </c>
      <c r="CR41" t="str">
        <f>IF(AND(CL41="*",CP42="*"),1,"")</f>
        <v/>
      </c>
      <c r="CS41" t="str">
        <f>IF(AND(CP42="*", OR(CM41="*", CN41="*",CO41="*")),1,"")</f>
        <v/>
      </c>
      <c r="CT41" t="str">
        <f>IF(AND(CL42="*",OR(CM41="*",CN41="*",CO41="*",CP41="*")),1,IF(AND(CP41="*",OR(CL42="*",CM42="*",CN42="*",CO42="*")),1,""))</f>
        <v/>
      </c>
      <c r="CU41" t="str">
        <f>IF(AND(CM41="*",OR(CM42="*",CN42="*",CO42="*")),1,IF(AND(CN41="*",OR(CM42="*",CN42="*",CO42="*")),1,IF(AND(CO41="*",OR(CM42="*",CN42="*",CO42="*")),1,"")))</f>
        <v/>
      </c>
      <c r="CV41" t="str">
        <f>IF(AND(CL41="*",CL42="*"),1,"")</f>
        <v/>
      </c>
      <c r="DC41" t="str">
        <f>IF(AND(CX41="*",OR(CY42="*",CZ42="*",DA42="*")), 1,"")</f>
        <v/>
      </c>
      <c r="DD41" t="str">
        <f>IF(AND(CX41="*",DB42="*"),1,"")</f>
        <v/>
      </c>
      <c r="DE41" t="str">
        <f>IF(AND(DB42="*", OR(CY41="*", CZ41="*",DA41="*")),1,"")</f>
        <v/>
      </c>
      <c r="DF41" t="str">
        <f>IF(AND(CX42="*",OR(CY41="*",CZ41="*",DA41="*",DB41="*")),1,IF(AND(DB41="*",OR(CX42="*",CY42="*",CZ42="*",DA42="*")),1,""))</f>
        <v/>
      </c>
      <c r="DG41" t="str">
        <f>IF(AND(CY41="*",OR(CY42="*",CZ42="*",DA42="*")),1,IF(AND(CZ41="*",OR(CY42="*",CZ42="*",DA42="*")),1,IF(AND(DA41="*",OR(CY42="*",CZ42="*",DA42="*")),1,"")))</f>
        <v/>
      </c>
      <c r="DH41" t="str">
        <f>IF(AND(CX41="*",CX42="*"),1,"")</f>
        <v/>
      </c>
      <c r="DO41" t="str">
        <f>IF(AND(DJ41="*",OR(DK42="*",DL42="*",DM42="*")), 1,"")</f>
        <v/>
      </c>
      <c r="DP41" t="str">
        <f>IF(AND(DJ41="*",DN42="*"),1,"")</f>
        <v/>
      </c>
      <c r="DQ41" t="str">
        <f>IF(AND(DN42="*", OR(DK41="*", DL41="*",DM41="*")),1,"")</f>
        <v/>
      </c>
      <c r="DR41" t="str">
        <f>IF(AND(DJ42="*",OR(DK41="*",DL41="*",DM41="*",DN41="*")),1,IF(AND(DN41="*",OR(DJ42="*",DK42="*",DL42="*",DM42="*")),1,""))</f>
        <v/>
      </c>
      <c r="DS41" t="str">
        <f>IF(AND(DK41="*",OR(DK42="*",DL42="*",DM42="*")),1,IF(AND(DL41="*",OR(DK42="*",DL42="*",DM42="*")),1,IF(AND(DM41="*",OR(DK42="*",DL42="*",DM42="*")),1,"")))</f>
        <v/>
      </c>
      <c r="DT41" t="str">
        <f>IF(AND(DJ41="*",DJ42="*"),1,"")</f>
        <v/>
      </c>
      <c r="EA41" t="str">
        <f>IF(AND(DV41="*",OR(DW42="*",DX42="*",DY42="*")), 1,"")</f>
        <v/>
      </c>
      <c r="EB41" t="str">
        <f>IF(AND(DV41="*",DZ42="*"),1,"")</f>
        <v/>
      </c>
      <c r="EC41" t="str">
        <f>IF(AND(DZ42="*", OR(DW41="*", DX41="*",DY41="*")),1,"")</f>
        <v/>
      </c>
      <c r="ED41" t="str">
        <f>IF(AND(DV42="*",OR(DW41="*",DX41="*",DY41="*",DZ41="*")),1,IF(AND(DZ41="*",OR(DV42="*",DW42="*",DX42="*",DY42="*")),1,""))</f>
        <v/>
      </c>
      <c r="EE41" t="str">
        <f>IF(AND(DW41="*",OR(DW42="*",DX42="*",DY42="*")),1,IF(AND(DX41="*",OR(DW42="*",DX42="*",DY42="*")),1,IF(AND(DY41="*",OR(DW42="*",DX42="*",DY42="*")),1,"")))</f>
        <v/>
      </c>
      <c r="EF41" t="str">
        <f>IF(AND(DV41="*",DV42="*"),1,"")</f>
        <v/>
      </c>
      <c r="EM41" t="str">
        <f>IF(AND(EH41="*",OR(EI42="*",EJ42="*",EK42="*")), 1,"")</f>
        <v/>
      </c>
      <c r="EN41" t="str">
        <f>IF(AND(EH41="*",EL42="*"),1,"")</f>
        <v/>
      </c>
      <c r="EO41" t="str">
        <f>IF(AND(EL42="*", OR(EI41="*", EJ41="*",EK41="*")),1,"")</f>
        <v/>
      </c>
      <c r="EP41" t="str">
        <f>IF(AND(EH42="*",OR(EI41="*",EJ41="*",EK41="*",EL41="*")),1,IF(AND(EL41="*",OR(EH42="*",EI42="*",EJ42="*",EK42="*")),1,""))</f>
        <v/>
      </c>
      <c r="EQ41" t="str">
        <f>IF(AND(EI41="*",OR(EI42="*",EJ42="*",EK42="*")),1,IF(AND(EJ41="*",OR(EI42="*",EJ42="*",EK42="*")),1,IF(AND(EK41="*",OR(EI42="*",EJ42="*",EK42="*")),1,"")))</f>
        <v/>
      </c>
      <c r="ER41" t="str">
        <f>IF(AND(EH41="*",EH42="*"),1,"")</f>
        <v/>
      </c>
      <c r="EY41" t="str">
        <f>IF(AND(ET41="*",OR(EU42="*",EV42="*",EW42="*")), 1,"")</f>
        <v/>
      </c>
      <c r="EZ41" t="str">
        <f>IF(AND(ET41="*",EX42="*"),1,"")</f>
        <v/>
      </c>
      <c r="FA41" t="str">
        <f>IF(AND(EX42="*", OR(EU41="*", EV41="*",EW41="*")),1,"")</f>
        <v/>
      </c>
      <c r="FB41" t="str">
        <f>IF(AND(ET42="*",OR(EU41="*",EV41="*",EW41="*",EX41="*")),1,IF(AND(EX41="*",OR(ET42="*",EU42="*",EV42="*",EW42="*")),1,""))</f>
        <v/>
      </c>
      <c r="FC41" t="str">
        <f>IF(AND(EU41="*",OR(EU42="*",EV42="*",EW42="*")),1,IF(AND(EV41="*",OR(EU42="*",EV42="*",EW42="*")),1,IF(AND(EW41="*",OR(EU42="*",EV42="*",EW42="*")),1,"")))</f>
        <v/>
      </c>
      <c r="FD41" t="str">
        <f>IF(AND(ET41="*",ET42="*"),1,"")</f>
        <v/>
      </c>
      <c r="FK41" t="str">
        <f>IF(AND(FF41="*",OR(FG42="*",FH42="*",FI42="*")), 1,"")</f>
        <v/>
      </c>
      <c r="FL41" t="str">
        <f>IF(AND(FF41="*",FJ42="*"),1,"")</f>
        <v/>
      </c>
      <c r="FM41" t="str">
        <f>IF(AND(FJ42="*", OR(FG41="*", FH41="*",FI41="*")),1,"")</f>
        <v/>
      </c>
      <c r="FN41" t="str">
        <f>IF(AND(FF42="*",OR(FG41="*",FH41="*",FI41="*",FJ41="*")),1,IF(AND(FJ41="*",OR(FF42="*",FG42="*",FH42="*",FI42="*")),1,""))</f>
        <v/>
      </c>
      <c r="FO41" t="str">
        <f>IF(AND(FG41="*",OR(FG42="*",FH42="*",FI42="*")),1,IF(AND(FH41="*",OR(FG42="*",FH42="*",FI42="*")),1,IF(AND(FI41="*",OR(FG42="*",FH42="*",FI42="*")),1,"")))</f>
        <v/>
      </c>
      <c r="FP41" t="str">
        <f>IF(AND(FF41="*",FF42="*"),1,"")</f>
        <v/>
      </c>
      <c r="FW41" t="str">
        <f>IF(AND(FR41="*",OR(FS42="*",FT42="*",FU42="*")), 1,"")</f>
        <v/>
      </c>
      <c r="FX41" t="str">
        <f>IF(AND(FR41="*",FV42="*"),1,"")</f>
        <v/>
      </c>
      <c r="FY41" t="str">
        <f>IF(AND(FV42="*", OR(FS41="*", FT41="*",FU41="*")),1,"")</f>
        <v/>
      </c>
      <c r="FZ41" t="str">
        <f>IF(AND(FR42="*",OR(FS41="*",FT41="*",FU41="*",FV41="*")),1,IF(AND(FV41="*",OR(FR42="*",FS42="*",FT42="*",FU42="*")),1,""))</f>
        <v/>
      </c>
      <c r="GA41" t="str">
        <f>IF(AND(FS41="*",OR(FS42="*",FT42="*",FU42="*")),1,IF(AND(FT41="*",OR(FS42="*",FT42="*",FU42="*")),1,IF(AND(FU41="*",OR(FS42="*",FT42="*",FU42="*")),1,"")))</f>
        <v/>
      </c>
      <c r="GB41" t="str">
        <f>IF(AND(FR41="*",FR42="*"),1,"")</f>
        <v/>
      </c>
      <c r="GJ41" t="str">
        <f>IF(AND(GD41="*",OR(GE42="*",GF42="*",GG42="*")), 1,"")</f>
        <v/>
      </c>
      <c r="GK41" t="str">
        <f>IF(AND(GD41="*",GH42="*"),1,"")</f>
        <v/>
      </c>
      <c r="GL41" t="str">
        <f>IF(AND(GH42="*", OR(GE41="*", GF41="*",GG41="*")),1,"")</f>
        <v/>
      </c>
      <c r="GM41" t="str">
        <f>IF(AND(GD42="*",OR(GE41="*",GF41="*",GG41="*",GH41="*")),1,IF(AND(GH41="*",OR(GD42="*",GE42="*",GF42="*",GG42="*")),1,""))</f>
        <v/>
      </c>
      <c r="GN41" t="str">
        <f>IF(AND(GE41="*",OR(GE42="*",GF42="*",GG42="*")),1,IF(AND(GF41="*",OR(GE42="*",GF42="*",GG42="*")),1,IF(AND(GG41="*",OR(GE42="*",GF42="*",GG42="*")),1,"")))</f>
        <v/>
      </c>
      <c r="GO41" t="str">
        <f>IF(AND(GD41="*",GD42="*"),1,"")</f>
        <v/>
      </c>
      <c r="GV41" t="str">
        <f>IF(AND(GQ41="*",OR(GR42="*",GS42="*",GT42="*")), 1,"")</f>
        <v/>
      </c>
      <c r="GW41" t="str">
        <f>IF(AND(GQ41="*",GU42="*"),1,"")</f>
        <v/>
      </c>
      <c r="GX41" t="str">
        <f>IF(AND(GU42="*", OR(GR41="*", GS41="*",GT41="*")),1,"")</f>
        <v/>
      </c>
      <c r="GY41" t="str">
        <f>IF(AND(GQ42="*",OR(GR41="*",GS41="*",GT41="*",GU41="*")),1,IF(AND(GU41="*",OR(GQ42="*",GR42="*",GS42="*",GT42="*")),1,""))</f>
        <v/>
      </c>
      <c r="GZ41" t="str">
        <f>IF(AND(GR41="*",OR(GR42="*",GS42="*",GT42="*")),1,IF(AND(GS41="*",OR(GR42="*",GS42="*",GT42="*")),1,IF(AND(GT41="*",OR(GR42="*",GS42="*",GT42="*")),1,"")))</f>
        <v/>
      </c>
      <c r="HA41" t="str">
        <f>IF(AND(GQ41="*",GQ42="*"),1,"")</f>
        <v/>
      </c>
      <c r="HH41" t="str">
        <f>IF(AND(HC41="*",OR(HD42="*",HE42="*",HF42="*")), 1,"")</f>
        <v/>
      </c>
      <c r="HI41" t="str">
        <f>IF(AND(HC41="*",HG42="*"),1,"")</f>
        <v/>
      </c>
      <c r="HJ41" t="str">
        <f>IF(AND(HG42="*", OR(HD41="*", HE41="*",HF41="*")),1,"")</f>
        <v/>
      </c>
      <c r="HK41" t="str">
        <f>IF(AND(HC42="*",OR(HD41="*",HE41="*",HF41="*",HG41="*")),1,IF(AND(HG41="*",OR(HC42="*",HD42="*",HE42="*",HF42="*")),1,""))</f>
        <v/>
      </c>
      <c r="HL41" t="str">
        <f>IF(AND(HD41="*",OR(HD42="*",HE42="*",HF42="*")),1,IF(AND(HE41="*",OR(HD42="*",HE42="*",HF42="*")),1,IF(AND(HF41="*",OR(HD42="*",HE42="*",HF42="*")),1,"")))</f>
        <v/>
      </c>
      <c r="HM41" t="str">
        <f>IF(AND(HC41="*",HC42="*"),1,"")</f>
        <v/>
      </c>
      <c r="HT41" t="str">
        <f>IF(AND(HO41="*",OR(HP42="*",HQ42="*",HR42="*")), 1,"")</f>
        <v/>
      </c>
      <c r="HU41" t="str">
        <f>IF(AND(HO41="*",HS42="*"),1,"")</f>
        <v/>
      </c>
      <c r="HV41" t="str">
        <f>IF(AND(HS42="*", OR(HP41="*", HQ41="*",HR41="*")),1,"")</f>
        <v/>
      </c>
      <c r="HW41" t="str">
        <f>IF(AND(HO42="*",OR(HP41="*",HQ41="*",HR41="*",HS41="*")),1,IF(AND(HS41="*",OR(HO42="*",HP42="*",HQ42="*",HR42="*")),1,""))</f>
        <v/>
      </c>
      <c r="HX41" t="str">
        <f>IF(AND(HP41="*",OR(HP42="*",HQ42="*",HR42="*")),1,IF(AND(HQ41="*",OR(HP42="*",HQ42="*",HR42="*")),1,IF(AND(HR41="*",OR(HP42="*",HQ42="*",HR42="*")),1,"")))</f>
        <v/>
      </c>
      <c r="HY41" t="str">
        <f>IF(AND(HO41="*",HO42="*"),1,"")</f>
        <v/>
      </c>
      <c r="IF41" t="str">
        <f>IF(AND(IA41="*",OR(IB42="*",IC42="*",ID42="*")), 1,"")</f>
        <v/>
      </c>
      <c r="IG41" t="str">
        <f>IF(AND(IA41="*",IE42="*"),1,"")</f>
        <v/>
      </c>
      <c r="IH41" t="str">
        <f>IF(AND(IE42="*", OR(IB41="*", IC41="*",ID41="*")),1,"")</f>
        <v/>
      </c>
      <c r="II41" t="str">
        <f>IF(AND(IA42="*",OR(IB41="*",IC41="*",ID41="*",IE41="*")),1,IF(AND(IE41="*",OR(IA42="*",IB42="*",IC42="*",ID42="*")),1,""))</f>
        <v/>
      </c>
      <c r="IJ41" t="str">
        <f>IF(AND(IB41="*",OR(IB42="*",IC42="*",ID42="*")),1,IF(AND(IC41="*",OR(IB42="*",IC42="*",ID42="*")),1,IF(AND(ID41="*",OR(IB42="*",IC42="*",ID42="*")),1,"")))</f>
        <v/>
      </c>
      <c r="IK41" t="str">
        <f>IF(AND(IA41="*",IA42="*"),1,"")</f>
        <v/>
      </c>
      <c r="IL41">
        <f>COUNT(J41,V41,AH41,AT41,BF41,BS41,CE41,CQ41,DC41,DO41,EA41,EM41,EY41,FK41,FW41,GJ41,GV41,HH41,HT41,IF41)</f>
        <v>0</v>
      </c>
      <c r="IM41">
        <f>COUNT(K41,W41,AI41,AU41,BG41,BT41,CF41,CR41,DD41,DP41,EB41,EN41,EZ41,FL41,FX41,GK41,GW41,HI41,HU41,IG41)</f>
        <v>0</v>
      </c>
      <c r="IN41">
        <f>COUNT(L41,X41,AJ41,AV41,BH41,BU41,CG41,CS41,DE41,DQ41,EC41,EO41,FA41,FM41,FY41,GL41,GX41,HJ41,HV41,IH41)</f>
        <v>0</v>
      </c>
      <c r="IO41">
        <f>COUNT(M41,Y41,AK41,AW41,BI41,BV41,CH41,CT41,DF41,DR41,ED41,EP41,FB41,FN41,FZ41,GM41,GY41,HK41,HW41,II41)</f>
        <v>0</v>
      </c>
      <c r="IP41">
        <f>COUNT(N41,Z41,AL41,AX41,BJ41,BW41,CI41,CU41,DG41,DS41,EE41,EQ41,FC41,FO41,GA41,GN41,GZ41,HL41,HX41,IJ41)</f>
        <v>0</v>
      </c>
      <c r="IQ41">
        <f>COUNT(O41,AA41,AM41,AY41,BK41,BX41,CJ41,CV41,DH41,DT41,EF41,ER41,FD41,FP41,GB41,GO41,HA41,HM41,HY41,IK41)</f>
        <v>0</v>
      </c>
    </row>
    <row r="42" ht="15" customHeight="1">
      <c r="D42" t="str">
        <v>부정적 질문</v>
      </c>
    </row>
    <row r="43" ht="15" customHeight="1">
      <c r="B43">
        <v>21</v>
      </c>
      <c r="C43">
        <f>고객요구사항도출표!C25</f>
        <v>0</v>
      </c>
      <c r="D43" t="str">
        <v>긍정적 질문</v>
      </c>
      <c r="J43" t="str">
        <f>IF(AND(E43="*",OR(F44="*",G44="*",H44="*")), 1,"")</f>
        <v/>
      </c>
      <c r="K43" t="str">
        <f>IF(AND(E43="*",I44="*"),1,"")</f>
        <v/>
      </c>
      <c r="L43" t="str">
        <f>IF(AND(I44="*", OR(F43="*", G43="*",H43="*")),1,"")</f>
        <v/>
      </c>
      <c r="M43" t="str">
        <f>IF(AND(E44="*",OR(F43="*",G43="*",H43="*",I43="*")),1,IF(AND(I43="*",OR(E44="*",F44="*",G44="*",H44="*")),1,""))</f>
        <v/>
      </c>
      <c r="N43" t="str">
        <f>IF(AND(F43="*",OR(F44="*",G44="*",H44="*")),1,IF(AND(G43="*",OR(F44="*",G44="*",H44="*")),1,IF(AND(H43="*",OR(F44="*",G44="*",H44="*")),1,"")))</f>
        <v/>
      </c>
      <c r="O43" t="str">
        <f>IF(AND(E43="*",E44="*"),1,"")</f>
        <v/>
      </c>
      <c r="V43" t="str">
        <f>IF(AND(Q43="*",OR(R44="*",S44="*",T44="*")), 1,"")</f>
        <v/>
      </c>
      <c r="W43" t="str">
        <f>IF(AND(Q43="*",U44="*"),1,"")</f>
        <v/>
      </c>
      <c r="X43" t="str">
        <f>IF(AND(U44="*", OR(R43="*", S43="*",T43="*")),1,"")</f>
        <v/>
      </c>
      <c r="Y43" t="str">
        <f>IF(AND(Q44="*",OR(R43="*",S43="*",T43="*",U43="*")),1,IF(AND(U43="*",OR(Q44="*",R44="*",S44="*",T44="*")),1,""))</f>
        <v/>
      </c>
      <c r="Z43" t="str">
        <f>IF(AND(R43="*",OR(R44="*",S44="*",T44="*")),1,IF(AND(S43="*",OR(R44="*",S44="*",T44="*")),1,IF(AND(T43="*",OR(R44="*",S44="*",T44="*")),1,"")))</f>
        <v/>
      </c>
      <c r="AA43" t="str">
        <f>IF(AND(Q43="*",Q44="*"),1,"")</f>
        <v/>
      </c>
      <c r="AH43" t="str">
        <f>IF(AND(AC43="*",OR(AD44="*",AE44="*",AF44="*")), 1,"")</f>
        <v/>
      </c>
      <c r="AI43" t="str">
        <f>IF(AND(AC43="*",AG44="*"),1,"")</f>
        <v/>
      </c>
      <c r="AJ43" t="str">
        <f>IF(AND(AG44="*", OR(AD43="*", AE43="*",AF43="*")),1,"")</f>
        <v/>
      </c>
      <c r="AK43" t="str">
        <f>IF(AND(AC44="*",OR(AD43="*",AE43="*",AF43="*",AG43="*")),1,IF(AND(AG43="*",OR(AC44="*",AD44="*",AE44="*",AF44="*")),1,""))</f>
        <v/>
      </c>
      <c r="AL43" t="str">
        <f>IF(AND(AD43="*",OR(AD44="*",AE44="*",AF44="*")),1,IF(AND(AE43="*",OR(AD44="*",AE44="*",AF44="*")),1,IF(AND(AF43="*",OR(AD44="*",AE44="*",AF44="*")),1,"")))</f>
        <v/>
      </c>
      <c r="AM43" t="str">
        <f>IF(AND(AC43="*",AC44="*"),1,"")</f>
        <v/>
      </c>
      <c r="AT43" t="str">
        <f>IF(AND(AO43="*",OR(AP44="*",AQ44="*",AR44="*")), 1,"")</f>
        <v/>
      </c>
      <c r="AU43" t="str">
        <f>IF(AND(AO43="*",AS44="*"),1,"")</f>
        <v/>
      </c>
      <c r="AV43" t="str">
        <f>IF(AND(AS44="*", OR(AP43="*", AQ43="*",AR43="*")),1,"")</f>
        <v/>
      </c>
      <c r="AW43" t="str">
        <f>IF(AND(AO44="*",OR(AP43="*",AQ43="*",AR43="*",AS43="*")),1,IF(AND(AS43="*",OR(AO44="*",AP44="*",AQ44="*",AR44="*")),1,""))</f>
        <v/>
      </c>
      <c r="AX43" t="str">
        <f>IF(AND(AP43="*",OR(AP44="*",AQ44="*",AR44="*")),1,IF(AND(AQ43="*",OR(AP44="*",AQ44="*",AR44="*")),1,IF(AND(AR43="*",OR(AP44="*",AQ44="*",AR44="*")),1,"")))</f>
        <v/>
      </c>
      <c r="AY43" t="str">
        <f>IF(AND(AO43="*",AO44="*"),1,"")</f>
        <v/>
      </c>
      <c r="BF43" t="str">
        <f>IF(AND(BA43="*",OR(BB44="*",BC44="*",BD44="*")), 1,"")</f>
        <v/>
      </c>
      <c r="BG43" t="str">
        <f>IF(AND(BA43="*",BE44="*"),1,"")</f>
        <v/>
      </c>
      <c r="BH43" t="str">
        <f>IF(AND(BE44="*", OR(BB43="*", BC43="*",BD43="*")),1,"")</f>
        <v/>
      </c>
      <c r="BI43" t="str">
        <f>IF(AND(BA44="*",OR(BB43="*",BC43="*",BD43="*",BE43="*")),1,IF(AND(BE43="*",OR(BA44="*",BB44="*",BC44="*",BD44="*")),1,""))</f>
        <v/>
      </c>
      <c r="BJ43" t="str">
        <f>IF(AND(BB43="*",OR(BB44="*",BC44="*",BD44="*")),1,IF(AND(BC43="*",OR(BB44="*",BC44="*",BD44="*")),1,IF(AND(BD43="*",OR(BB44="*",BC44="*",BD44="*")),1,"")))</f>
        <v/>
      </c>
      <c r="BK43" t="str">
        <f>IF(AND(BA43="*",BA44="*"),1,"")</f>
        <v/>
      </c>
      <c r="BS43" t="str">
        <f>IF(AND(BM43="*",OR(BN44="*",BO44="*",BP44="*")), 1,"")</f>
        <v/>
      </c>
      <c r="BT43" t="str">
        <f>IF(AND(BM43="*",BQ44="*"),1,"")</f>
        <v/>
      </c>
      <c r="BU43" t="str">
        <f>IF(AND(BQ44="*", OR(BN43="*", BO43="*",BP43="*")),1,"")</f>
        <v/>
      </c>
      <c r="BV43" t="str">
        <f>IF(AND(BM44="*",OR(BN43="*",BO43="*",BP43="*",BQ43="*")),1,IF(AND(BQ43="*",OR(BM44="*",BN44="*",BO44="*",BP44="*")),1,""))</f>
        <v/>
      </c>
      <c r="BW43" t="str">
        <f>IF(AND(BN43="*",OR(BN44="*",BO44="*",BP44="*")),1,IF(AND(BO43="*",OR(BN44="*",BO44="*",BP44="*")),1,IF(AND(BP43="*",OR(BN44="*",BO44="*",BP44="*")),1,"")))</f>
        <v/>
      </c>
      <c r="BX43" t="str">
        <f>IF(AND(BM43="*",BM44="*"),1,"")</f>
        <v/>
      </c>
      <c r="CE43" t="str">
        <f>IF(AND(BZ43="*",OR(CA44="*",CB44="*",CC44="*")), 1,"")</f>
        <v/>
      </c>
      <c r="CF43" t="str">
        <f>IF(AND(BZ43="*",CD44="*"),1,"")</f>
        <v/>
      </c>
      <c r="CG43" t="str">
        <f>IF(AND(CD44="*", OR(CA43="*", CB43="*",CC43="*")),1,"")</f>
        <v/>
      </c>
      <c r="CH43" t="str">
        <f>IF(AND(BZ44="*",OR(CA43="*",CB43="*",CC43="*",CD43="*")),1,IF(AND(CD43="*",OR(BZ44="*",CA44="*",CB44="*",CC44="*")),1,""))</f>
        <v/>
      </c>
      <c r="CI43" t="str">
        <f>IF(AND(CA43="*",OR(CA44="*",CB44="*",CC44="*")),1,IF(AND(CB43="*",OR(CA44="*",CB44="*",CC44="*")),1,IF(AND(CC43="*",OR(CA44="*",CB44="*",CC44="*")),1,"")))</f>
        <v/>
      </c>
      <c r="CJ43" t="str">
        <f>IF(AND(BZ43="*",BZ44="*"),1,"")</f>
        <v/>
      </c>
      <c r="CQ43" t="str">
        <f>IF(AND(CL43="*",OR(CM44="*",CN44="*",CO44="*")), 1,"")</f>
        <v/>
      </c>
      <c r="CR43" t="str">
        <f>IF(AND(CL43="*",CP44="*"),1,"")</f>
        <v/>
      </c>
      <c r="CS43" t="str">
        <f>IF(AND(CP44="*", OR(CM43="*", CN43="*",CO43="*")),1,"")</f>
        <v/>
      </c>
      <c r="CT43" t="str">
        <f>IF(AND(CL44="*",OR(CM43="*",CN43="*",CO43="*",CP43="*")),1,IF(AND(CP43="*",OR(CL44="*",CM44="*",CN44="*",CO44="*")),1,""))</f>
        <v/>
      </c>
      <c r="CU43" t="str">
        <f>IF(AND(CM43="*",OR(CM44="*",CN44="*",CO44="*")),1,IF(AND(CN43="*",OR(CM44="*",CN44="*",CO44="*")),1,IF(AND(CO43="*",OR(CM44="*",CN44="*",CO44="*")),1,"")))</f>
        <v/>
      </c>
      <c r="CV43" t="str">
        <f>IF(AND(CL43="*",CL44="*"),1,"")</f>
        <v/>
      </c>
      <c r="DC43" t="str">
        <f>IF(AND(CX43="*",OR(CY44="*",CZ44="*",DA44="*")), 1,"")</f>
        <v/>
      </c>
      <c r="DD43" t="str">
        <f>IF(AND(CX43="*",DB44="*"),1,"")</f>
        <v/>
      </c>
      <c r="DE43" t="str">
        <f>IF(AND(DB44="*", OR(CY43="*", CZ43="*",DA43="*")),1,"")</f>
        <v/>
      </c>
      <c r="DF43" t="str">
        <f>IF(AND(CX44="*",OR(CY43="*",CZ43="*",DA43="*",DB43="*")),1,IF(AND(DB43="*",OR(CX44="*",CY44="*",CZ44="*",DA44="*")),1,""))</f>
        <v/>
      </c>
      <c r="DG43" t="str">
        <f>IF(AND(CY43="*",OR(CY44="*",CZ44="*",DA44="*")),1,IF(AND(CZ43="*",OR(CY44="*",CZ44="*",DA44="*")),1,IF(AND(DA43="*",OR(CY44="*",CZ44="*",DA44="*")),1,"")))</f>
        <v/>
      </c>
      <c r="DH43" t="str">
        <f>IF(AND(CX43="*",CX44="*"),1,"")</f>
        <v/>
      </c>
      <c r="DO43" t="str">
        <f>IF(AND(DJ43="*",OR(DK44="*",DL44="*",DM44="*")), 1,"")</f>
        <v/>
      </c>
      <c r="DP43" t="str">
        <f>IF(AND(DJ43="*",DN44="*"),1,"")</f>
        <v/>
      </c>
      <c r="DQ43" t="str">
        <f>IF(AND(DN44="*", OR(DK43="*", DL43="*",DM43="*")),1,"")</f>
        <v/>
      </c>
      <c r="DR43" t="str">
        <f>IF(AND(DJ44="*",OR(DK43="*",DL43="*",DM43="*",DN43="*")),1,IF(AND(DN43="*",OR(DJ44="*",DK44="*",DL44="*",DM44="*")),1,""))</f>
        <v/>
      </c>
      <c r="DS43" t="str">
        <f>IF(AND(DK43="*",OR(DK44="*",DL44="*",DM44="*")),1,IF(AND(DL43="*",OR(DK44="*",DL44="*",DM44="*")),1,IF(AND(DM43="*",OR(DK44="*",DL44="*",DM44="*")),1,"")))</f>
        <v/>
      </c>
      <c r="DT43" t="str">
        <f>IF(AND(DJ43="*",DJ44="*"),1,"")</f>
        <v/>
      </c>
      <c r="EA43" t="str">
        <f>IF(AND(DV43="*",OR(DW44="*",DX44="*",DY44="*")), 1,"")</f>
        <v/>
      </c>
      <c r="EB43" t="str">
        <f>IF(AND(DV43="*",DZ44="*"),1,"")</f>
        <v/>
      </c>
      <c r="EC43" t="str">
        <f>IF(AND(DZ44="*", OR(DW43="*", DX43="*",DY43="*")),1,"")</f>
        <v/>
      </c>
      <c r="ED43" t="str">
        <f>IF(AND(DV44="*",OR(DW43="*",DX43="*",DY43="*",DZ43="*")),1,IF(AND(DZ43="*",OR(DV44="*",DW44="*",DX44="*",DY44="*")),1,""))</f>
        <v/>
      </c>
      <c r="EE43" t="str">
        <f>IF(AND(DW43="*",OR(DW44="*",DX44="*",DY44="*")),1,IF(AND(DX43="*",OR(DW44="*",DX44="*",DY44="*")),1,IF(AND(DY43="*",OR(DW44="*",DX44="*",DY44="*")),1,"")))</f>
        <v/>
      </c>
      <c r="EF43" t="str">
        <f>IF(AND(DV43="*",DV44="*"),1,"")</f>
        <v/>
      </c>
      <c r="EM43" t="str">
        <f>IF(AND(EH43="*",OR(EI44="*",EJ44="*",EK44="*")), 1,"")</f>
        <v/>
      </c>
      <c r="EN43" t="str">
        <f>IF(AND(EH43="*",EL44="*"),1,"")</f>
        <v/>
      </c>
      <c r="EO43" t="str">
        <f>IF(AND(EL44="*", OR(EI43="*", EJ43="*",EK43="*")),1,"")</f>
        <v/>
      </c>
      <c r="EP43" t="str">
        <f>IF(AND(EH44="*",OR(EI43="*",EJ43="*",EK43="*",EL43="*")),1,IF(AND(EL43="*",OR(EH44="*",EI44="*",EJ44="*",EK44="*")),1,""))</f>
        <v/>
      </c>
      <c r="EQ43" t="str">
        <f>IF(AND(EI43="*",OR(EI44="*",EJ44="*",EK44="*")),1,IF(AND(EJ43="*",OR(EI44="*",EJ44="*",EK44="*")),1,IF(AND(EK43="*",OR(EI44="*",EJ44="*",EK44="*")),1,"")))</f>
        <v/>
      </c>
      <c r="ER43" t="str">
        <f>IF(AND(EH43="*",EH44="*"),1,"")</f>
        <v/>
      </c>
      <c r="EY43" t="str">
        <f>IF(AND(ET43="*",OR(EU44="*",EV44="*",EW44="*")), 1,"")</f>
        <v/>
      </c>
      <c r="EZ43" t="str">
        <f>IF(AND(ET43="*",EX44="*"),1,"")</f>
        <v/>
      </c>
      <c r="FA43" t="str">
        <f>IF(AND(EX44="*", OR(EU43="*", EV43="*",EW43="*")),1,"")</f>
        <v/>
      </c>
      <c r="FB43" t="str">
        <f>IF(AND(ET44="*",OR(EU43="*",EV43="*",EW43="*",EX43="*")),1,IF(AND(EX43="*",OR(ET44="*",EU44="*",EV44="*",EW44="*")),1,""))</f>
        <v/>
      </c>
      <c r="FC43" t="str">
        <f>IF(AND(EU43="*",OR(EU44="*",EV44="*",EW44="*")),1,IF(AND(EV43="*",OR(EU44="*",EV44="*",EW44="*")),1,IF(AND(EW43="*",OR(EU44="*",EV44="*",EW44="*")),1,"")))</f>
        <v/>
      </c>
      <c r="FD43" t="str">
        <f>IF(AND(ET43="*",ET44="*"),1,"")</f>
        <v/>
      </c>
      <c r="FK43" t="str">
        <f>IF(AND(FF43="*",OR(FG44="*",FH44="*",FI44="*")), 1,"")</f>
        <v/>
      </c>
      <c r="FL43" t="str">
        <f>IF(AND(FF43="*",FJ44="*"),1,"")</f>
        <v/>
      </c>
      <c r="FM43" t="str">
        <f>IF(AND(FJ44="*", OR(FG43="*", FH43="*",FI43="*")),1,"")</f>
        <v/>
      </c>
      <c r="FN43" t="str">
        <f>IF(AND(FF44="*",OR(FG43="*",FH43="*",FI43="*",FJ43="*")),1,IF(AND(FJ43="*",OR(FF44="*",FG44="*",FH44="*",FI44="*")),1,""))</f>
        <v/>
      </c>
      <c r="FO43" t="str">
        <f>IF(AND(FG43="*",OR(FG44="*",FH44="*",FI44="*")),1,IF(AND(FH43="*",OR(FG44="*",FH44="*",FI44="*")),1,IF(AND(FI43="*",OR(FG44="*",FH44="*",FI44="*")),1,"")))</f>
        <v/>
      </c>
      <c r="FP43" t="str">
        <f>IF(AND(FF43="*",FF44="*"),1,"")</f>
        <v/>
      </c>
      <c r="FW43" t="str">
        <f>IF(AND(FR43="*",OR(FS44="*",FT44="*",FU44="*")), 1,"")</f>
        <v/>
      </c>
      <c r="FX43" t="str">
        <f>IF(AND(FR43="*",FV44="*"),1,"")</f>
        <v/>
      </c>
      <c r="FY43" t="str">
        <f>IF(AND(FV44="*", OR(FS43="*", FT43="*",FU43="*")),1,"")</f>
        <v/>
      </c>
      <c r="FZ43" t="str">
        <f>IF(AND(FR44="*",OR(FS43="*",FT43="*",FU43="*",FV43="*")),1,IF(AND(FV43="*",OR(FR44="*",FS44="*",FT44="*",FU44="*")),1,""))</f>
        <v/>
      </c>
      <c r="GA43" t="str">
        <f>IF(AND(FS43="*",OR(FS44="*",FT44="*",FU44="*")),1,IF(AND(FT43="*",OR(FS44="*",FT44="*",FU44="*")),1,IF(AND(FU43="*",OR(FS44="*",FT44="*",FU44="*")),1,"")))</f>
        <v/>
      </c>
      <c r="GB43" t="str">
        <f>IF(AND(FR43="*",FR44="*"),1,"")</f>
        <v/>
      </c>
      <c r="GJ43" t="str">
        <f>IF(AND(GD43="*",OR(GE44="*",GF44="*",GG44="*")), 1,"")</f>
        <v/>
      </c>
      <c r="GK43" t="str">
        <f>IF(AND(GD43="*",GH44="*"),1,"")</f>
        <v/>
      </c>
      <c r="GL43" t="str">
        <f>IF(AND(GH44="*", OR(GE43="*", GF43="*",GG43="*")),1,"")</f>
        <v/>
      </c>
      <c r="GM43" t="str">
        <f>IF(AND(GD44="*",OR(GE43="*",GF43="*",GG43="*",GH43="*")),1,IF(AND(GH43="*",OR(GD44="*",GE44="*",GF44="*",GG44="*")),1,""))</f>
        <v/>
      </c>
      <c r="GN43" t="str">
        <f>IF(AND(GE43="*",OR(GE44="*",GF44="*",GG44="*")),1,IF(AND(GF43="*",OR(GE44="*",GF44="*",GG44="*")),1,IF(AND(GG43="*",OR(GE44="*",GF44="*",GG44="*")),1,"")))</f>
        <v/>
      </c>
      <c r="GO43" t="str">
        <f>IF(AND(GD43="*",GD44="*"),1,"")</f>
        <v/>
      </c>
      <c r="GV43" t="str">
        <f>IF(AND(GQ43="*",OR(GR44="*",GS44="*",GT44="*")), 1,"")</f>
        <v/>
      </c>
      <c r="GW43" t="str">
        <f>IF(AND(GQ43="*",GU44="*"),1,"")</f>
        <v/>
      </c>
      <c r="GX43" t="str">
        <f>IF(AND(GU44="*", OR(GR43="*", GS43="*",GT43="*")),1,"")</f>
        <v/>
      </c>
      <c r="GY43" t="str">
        <f>IF(AND(GQ44="*",OR(GR43="*",GS43="*",GT43="*",GU43="*")),1,IF(AND(GU43="*",OR(GQ44="*",GR44="*",GS44="*",GT44="*")),1,""))</f>
        <v/>
      </c>
      <c r="GZ43" t="str">
        <f>IF(AND(GR43="*",OR(GR44="*",GS44="*",GT44="*")),1,IF(AND(GS43="*",OR(GR44="*",GS44="*",GT44="*")),1,IF(AND(GT43="*",OR(GR44="*",GS44="*",GT44="*")),1,"")))</f>
        <v/>
      </c>
      <c r="HA43" t="str">
        <f>IF(AND(GQ43="*",GQ44="*"),1,"")</f>
        <v/>
      </c>
      <c r="HH43" t="str">
        <f>IF(AND(HC43="*",OR(HD44="*",HE44="*",HF44="*")), 1,"")</f>
        <v/>
      </c>
      <c r="HI43" t="str">
        <f>IF(AND(HC43="*",HG44="*"),1,"")</f>
        <v/>
      </c>
      <c r="HJ43" t="str">
        <f>IF(AND(HG44="*", OR(HD43="*", HE43="*",HF43="*")),1,"")</f>
        <v/>
      </c>
      <c r="HK43" t="str">
        <f>IF(AND(HC44="*",OR(HD43="*",HE43="*",HF43="*",HG43="*")),1,IF(AND(HG43="*",OR(HC44="*",HD44="*",HE44="*",HF44="*")),1,""))</f>
        <v/>
      </c>
      <c r="HL43" t="str">
        <f>IF(AND(HD43="*",OR(HD44="*",HE44="*",HF44="*")),1,IF(AND(HE43="*",OR(HD44="*",HE44="*",HF44="*")),1,IF(AND(HF43="*",OR(HD44="*",HE44="*",HF44="*")),1,"")))</f>
        <v/>
      </c>
      <c r="HM43" t="str">
        <f>IF(AND(HC43="*",HC44="*"),1,"")</f>
        <v/>
      </c>
      <c r="HT43" t="str">
        <f>IF(AND(HO43="*",OR(HP44="*",HQ44="*",HR44="*")), 1,"")</f>
        <v/>
      </c>
      <c r="HU43" t="str">
        <f>IF(AND(HO43="*",HS44="*"),1,"")</f>
        <v/>
      </c>
      <c r="HV43" t="str">
        <f>IF(AND(HS44="*", OR(HP43="*", HQ43="*",HR43="*")),1,"")</f>
        <v/>
      </c>
      <c r="HW43" t="str">
        <f>IF(AND(HO44="*",OR(HP43="*",HQ43="*",HR43="*",HS43="*")),1,IF(AND(HS43="*",OR(HO44="*",HP44="*",HQ44="*",HR44="*")),1,""))</f>
        <v/>
      </c>
      <c r="HX43" t="str">
        <f>IF(AND(HP43="*",OR(HP44="*",HQ44="*",HR44="*")),1,IF(AND(HQ43="*",OR(HP44="*",HQ44="*",HR44="*")),1,IF(AND(HR43="*",OR(HP44="*",HQ44="*",HR44="*")),1,"")))</f>
        <v/>
      </c>
      <c r="HY43" t="str">
        <f>IF(AND(HO43="*",HO44="*"),1,"")</f>
        <v/>
      </c>
      <c r="IF43" t="str">
        <f>IF(AND(IA43="*",OR(IB44="*",IC44="*",ID44="*")), 1,"")</f>
        <v/>
      </c>
      <c r="IG43" t="str">
        <f>IF(AND(IA43="*",IE44="*"),1,"")</f>
        <v/>
      </c>
      <c r="IH43" t="str">
        <f>IF(AND(IE44="*", OR(IB43="*", IC43="*",ID43="*")),1,"")</f>
        <v/>
      </c>
      <c r="II43" t="str">
        <f>IF(AND(IA44="*",OR(IB43="*",IC43="*",ID43="*",IE43="*")),1,IF(AND(IE43="*",OR(IA44="*",IB44="*",IC44="*",ID44="*")),1,""))</f>
        <v/>
      </c>
      <c r="IJ43" t="str">
        <f>IF(AND(IB43="*",OR(IB44="*",IC44="*",ID44="*")),1,IF(AND(IC43="*",OR(IB44="*",IC44="*",ID44="*")),1,IF(AND(ID43="*",OR(IB44="*",IC44="*",ID44="*")),1,"")))</f>
        <v/>
      </c>
      <c r="IK43" t="str">
        <f>IF(AND(IA43="*",IA44="*"),1,"")</f>
        <v/>
      </c>
      <c r="IL43">
        <f>COUNT(J43,V43,AH43,AT43,BF43,BS43,CE43,CQ43,DC43,DO43,EA43,EM43,EY43,FK43,FW43,GJ43,GV43,HH43,HT43,IF43)</f>
        <v>0</v>
      </c>
      <c r="IM43">
        <f>COUNT(K43,W43,AI43,AU43,BG43,BT43,CF43,CR43,DD43,DP43,EB43,EN43,EZ43,FL43,FX43,GK43,GW43,HI43,HU43,IG43)</f>
        <v>0</v>
      </c>
      <c r="IN43">
        <f>COUNT(L43,X43,AJ43,AV43,BH43,BU43,CG43,CS43,DE43,DQ43,EC43,EO43,FA43,FM43,FY43,GL43,GX43,HJ43,HV43,IH43)</f>
        <v>0</v>
      </c>
      <c r="IO43">
        <f>COUNT(M43,Y43,AK43,AW43,BI43,BV43,CH43,CT43,DF43,DR43,ED43,EP43,FB43,FN43,FZ43,GM43,GY43,HK43,HW43,II43)</f>
        <v>0</v>
      </c>
      <c r="IP43">
        <f>COUNT(N43,Z43,AL43,AX43,BJ43,BW43,CI43,CU43,DG43,DS43,EE43,EQ43,FC43,FO43,GA43,GN43,GZ43,HL43,HX43,IJ43)</f>
        <v>0</v>
      </c>
      <c r="IQ43">
        <f>COUNT(O43,AA43,AM43,AY43,BK43,BX43,CJ43,CV43,DH43,DT43,EF43,ER43,FD43,FP43,GB43,GO43,HA43,HM43,HY43,IK43)</f>
        <v>0</v>
      </c>
    </row>
    <row r="44" ht="15" customHeight="1">
      <c r="D44" t="str">
        <v>부정적 질문</v>
      </c>
    </row>
    <row r="45" ht="15" customHeight="1">
      <c r="B45">
        <v>22</v>
      </c>
      <c r="C45">
        <f>고객요구사항도출표!C26</f>
        <v>0</v>
      </c>
      <c r="D45" t="str">
        <v>긍정적 질문</v>
      </c>
      <c r="J45" t="str">
        <f>IF(AND(E45="*",OR(F46="*",G46="*",H46="*")), 1,"")</f>
        <v/>
      </c>
      <c r="K45" t="str">
        <f>IF(AND(E45="*",I46="*"),1,"")</f>
        <v/>
      </c>
      <c r="L45" t="str">
        <f>IF(AND(I46="*", OR(F45="*", G45="*",H45="*")),1,"")</f>
        <v/>
      </c>
      <c r="M45" t="str">
        <f>IF(AND(E46="*",OR(F45="*",G45="*",H45="*",I45="*")),1,IF(AND(I45="*",OR(E46="*",F46="*",G46="*",H46="*")),1,""))</f>
        <v/>
      </c>
      <c r="N45" t="str">
        <f>IF(AND(F45="*",OR(F46="*",G46="*",H46="*")),1,IF(AND(G45="*",OR(F46="*",G46="*",H46="*")),1,IF(AND(H45="*",OR(F46="*",G46="*",H46="*")),1,"")))</f>
        <v/>
      </c>
      <c r="O45" t="str">
        <f>IF(AND(E45="*",E46="*"),1,"")</f>
        <v/>
      </c>
      <c r="V45" t="str">
        <f>IF(AND(Q45="*",OR(R46="*",S46="*",T46="*")), 1,"")</f>
        <v/>
      </c>
      <c r="W45" t="str">
        <f>IF(AND(Q45="*",U46="*"),1,"")</f>
        <v/>
      </c>
      <c r="X45" t="str">
        <f>IF(AND(U46="*", OR(R45="*", S45="*",T45="*")),1,"")</f>
        <v/>
      </c>
      <c r="Y45" t="str">
        <f>IF(AND(Q46="*",OR(R45="*",S45="*",T45="*",U45="*")),1,IF(AND(U45="*",OR(Q46="*",R46="*",S46="*",T46="*")),1,""))</f>
        <v/>
      </c>
      <c r="Z45" t="str">
        <f>IF(AND(R45="*",OR(R46="*",S46="*",T46="*")),1,IF(AND(S45="*",OR(R46="*",S46="*",T46="*")),1,IF(AND(T45="*",OR(R46="*",S46="*",T46="*")),1,"")))</f>
        <v/>
      </c>
      <c r="AA45" t="str">
        <f>IF(AND(Q45="*",Q46="*"),1,"")</f>
        <v/>
      </c>
      <c r="AH45" t="str">
        <f>IF(AND(AC45="*",OR(AD46="*",AE46="*",AF46="*")), 1,"")</f>
        <v/>
      </c>
      <c r="AI45" t="str">
        <f>IF(AND(AC45="*",AG46="*"),1,"")</f>
        <v/>
      </c>
      <c r="AJ45" t="str">
        <f>IF(AND(AG46="*", OR(AD45="*", AE45="*",AF45="*")),1,"")</f>
        <v/>
      </c>
      <c r="AK45" t="str">
        <f>IF(AND(AC46="*",OR(AD45="*",AE45="*",AF45="*",AG45="*")),1,IF(AND(AG45="*",OR(AC46="*",AD46="*",AE46="*",AF46="*")),1,""))</f>
        <v/>
      </c>
      <c r="AL45" t="str">
        <f>IF(AND(AD45="*",OR(AD46="*",AE46="*",AF46="*")),1,IF(AND(AE45="*",OR(AD46="*",AE46="*",AF46="*")),1,IF(AND(AF45="*",OR(AD46="*",AE46="*",AF46="*")),1,"")))</f>
        <v/>
      </c>
      <c r="AM45" t="str">
        <f>IF(AND(AC45="*",AC46="*"),1,"")</f>
        <v/>
      </c>
      <c r="AT45" t="str">
        <f>IF(AND(AO45="*",OR(AP46="*",AQ46="*",AR46="*")), 1,"")</f>
        <v/>
      </c>
      <c r="AU45" t="str">
        <f>IF(AND(AO45="*",AS46="*"),1,"")</f>
        <v/>
      </c>
      <c r="AV45" t="str">
        <f>IF(AND(AS46="*", OR(AP45="*", AQ45="*",AR45="*")),1,"")</f>
        <v/>
      </c>
      <c r="AW45" t="str">
        <f>IF(AND(AO46="*",OR(AP45="*",AQ45="*",AR45="*",AS45="*")),1,IF(AND(AS45="*",OR(AO46="*",AP46="*",AQ46="*",AR46="*")),1,""))</f>
        <v/>
      </c>
      <c r="AX45" t="str">
        <f>IF(AND(AP45="*",OR(AP46="*",AQ46="*",AR46="*")),1,IF(AND(AQ45="*",OR(AP46="*",AQ46="*",AR46="*")),1,IF(AND(AR45="*",OR(AP46="*",AQ46="*",AR46="*")),1,"")))</f>
        <v/>
      </c>
      <c r="AY45" t="str">
        <f>IF(AND(AO45="*",AO46="*"),1,"")</f>
        <v/>
      </c>
      <c r="BF45" t="str">
        <f>IF(AND(BA45="*",OR(BB46="*",BC46="*",BD46="*")), 1,"")</f>
        <v/>
      </c>
      <c r="BG45" t="str">
        <f>IF(AND(BA45="*",BE46="*"),1,"")</f>
        <v/>
      </c>
      <c r="BH45" t="str">
        <f>IF(AND(BE46="*", OR(BB45="*", BC45="*",BD45="*")),1,"")</f>
        <v/>
      </c>
      <c r="BI45" t="str">
        <f>IF(AND(BA46="*",OR(BB45="*",BC45="*",BD45="*",BE45="*")),1,IF(AND(BE45="*",OR(BA46="*",BB46="*",BC46="*",BD46="*")),1,""))</f>
        <v/>
      </c>
      <c r="BJ45" t="str">
        <f>IF(AND(BB45="*",OR(BB46="*",BC46="*",BD46="*")),1,IF(AND(BC45="*",OR(BB46="*",BC46="*",BD46="*")),1,IF(AND(BD45="*",OR(BB46="*",BC46="*",BD46="*")),1,"")))</f>
        <v/>
      </c>
      <c r="BK45" t="str">
        <f>IF(AND(BA45="*",BA46="*"),1,"")</f>
        <v/>
      </c>
      <c r="BS45" t="str">
        <f>IF(AND(BM45="*",OR(BN46="*",BO46="*",BP46="*")), 1,"")</f>
        <v/>
      </c>
      <c r="BT45" t="str">
        <f>IF(AND(BM45="*",BQ46="*"),1,"")</f>
        <v/>
      </c>
      <c r="BU45" t="str">
        <f>IF(AND(BQ46="*", OR(BN45="*", BO45="*",BP45="*")),1,"")</f>
        <v/>
      </c>
      <c r="BV45" t="str">
        <f>IF(AND(BM46="*",OR(BN45="*",BO45="*",BP45="*",BQ45="*")),1,IF(AND(BQ45="*",OR(BM46="*",BN46="*",BO46="*",BP46="*")),1,""))</f>
        <v/>
      </c>
      <c r="BW45" t="str">
        <f>IF(AND(BN45="*",OR(BN46="*",BO46="*",BP46="*")),1,IF(AND(BO45="*",OR(BN46="*",BO46="*",BP46="*")),1,IF(AND(BP45="*",OR(BN46="*",BO46="*",BP46="*")),1,"")))</f>
        <v/>
      </c>
      <c r="BX45" t="str">
        <f>IF(AND(BM45="*",BM46="*"),1,"")</f>
        <v/>
      </c>
      <c r="CE45" t="str">
        <f>IF(AND(BZ45="*",OR(CA46="*",CB46="*",CC46="*")), 1,"")</f>
        <v/>
      </c>
      <c r="CF45" t="str">
        <f>IF(AND(BZ45="*",CD46="*"),1,"")</f>
        <v/>
      </c>
      <c r="CG45" t="str">
        <f>IF(AND(CD46="*", OR(CA45="*", CB45="*",CC45="*")),1,"")</f>
        <v/>
      </c>
      <c r="CH45" t="str">
        <f>IF(AND(BZ46="*",OR(CA45="*",CB45="*",CC45="*",CD45="*")),1,IF(AND(CD45="*",OR(BZ46="*",CA46="*",CB46="*",CC46="*")),1,""))</f>
        <v/>
      </c>
      <c r="CI45" t="str">
        <f>IF(AND(CA45="*",OR(CA46="*",CB46="*",CC46="*")),1,IF(AND(CB45="*",OR(CA46="*",CB46="*",CC46="*")),1,IF(AND(CC45="*",OR(CA46="*",CB46="*",CC46="*")),1,"")))</f>
        <v/>
      </c>
      <c r="CJ45" t="str">
        <f>IF(AND(BZ45="*",BZ46="*"),1,"")</f>
        <v/>
      </c>
      <c r="CQ45" t="str">
        <f>IF(AND(CL45="*",OR(CM46="*",CN46="*",CO46="*")), 1,"")</f>
        <v/>
      </c>
      <c r="CR45" t="str">
        <f>IF(AND(CL45="*",CP46="*"),1,"")</f>
        <v/>
      </c>
      <c r="CS45" t="str">
        <f>IF(AND(CP46="*", OR(CM45="*", CN45="*",CO45="*")),1,"")</f>
        <v/>
      </c>
      <c r="CT45" t="str">
        <f>IF(AND(CL46="*",OR(CM45="*",CN45="*",CO45="*",CP45="*")),1,IF(AND(CP45="*",OR(CL46="*",CM46="*",CN46="*",CO46="*")),1,""))</f>
        <v/>
      </c>
      <c r="CU45" t="str">
        <f>IF(AND(CM45="*",OR(CM46="*",CN46="*",CO46="*")),1,IF(AND(CN45="*",OR(CM46="*",CN46="*",CO46="*")),1,IF(AND(CO45="*",OR(CM46="*",CN46="*",CO46="*")),1,"")))</f>
        <v/>
      </c>
      <c r="CV45" t="str">
        <f>IF(AND(CL45="*",CL46="*"),1,"")</f>
        <v/>
      </c>
      <c r="DC45" t="str">
        <f>IF(AND(CX45="*",OR(CY46="*",CZ46="*",DA46="*")), 1,"")</f>
        <v/>
      </c>
      <c r="DD45" t="str">
        <f>IF(AND(CX45="*",DB46="*"),1,"")</f>
        <v/>
      </c>
      <c r="DE45" t="str">
        <f>IF(AND(DB46="*", OR(CY45="*", CZ45="*",DA45="*")),1,"")</f>
        <v/>
      </c>
      <c r="DF45" t="str">
        <f>IF(AND(CX46="*",OR(CY45="*",CZ45="*",DA45="*",DB45="*")),1,IF(AND(DB45="*",OR(CX46="*",CY46="*",CZ46="*",DA46="*")),1,""))</f>
        <v/>
      </c>
      <c r="DG45" t="str">
        <f>IF(AND(CY45="*",OR(CY46="*",CZ46="*",DA46="*")),1,IF(AND(CZ45="*",OR(CY46="*",CZ46="*",DA46="*")),1,IF(AND(DA45="*",OR(CY46="*",CZ46="*",DA46="*")),1,"")))</f>
        <v/>
      </c>
      <c r="DH45" t="str">
        <f>IF(AND(CX45="*",CX46="*"),1,"")</f>
        <v/>
      </c>
      <c r="DO45" t="str">
        <f>IF(AND(DJ45="*",OR(DK46="*",DL46="*",DM46="*")), 1,"")</f>
        <v/>
      </c>
      <c r="DP45" t="str">
        <f>IF(AND(DJ45="*",DN46="*"),1,"")</f>
        <v/>
      </c>
      <c r="DQ45" t="str">
        <f>IF(AND(DN46="*", OR(DK45="*", DL45="*",DM45="*")),1,"")</f>
        <v/>
      </c>
      <c r="DR45" t="str">
        <f>IF(AND(DJ46="*",OR(DK45="*",DL45="*",DM45="*",DN45="*")),1,IF(AND(DN45="*",OR(DJ46="*",DK46="*",DL46="*",DM46="*")),1,""))</f>
        <v/>
      </c>
      <c r="DS45" t="str">
        <f>IF(AND(DK45="*",OR(DK46="*",DL46="*",DM46="*")),1,IF(AND(DL45="*",OR(DK46="*",DL46="*",DM46="*")),1,IF(AND(DM45="*",OR(DK46="*",DL46="*",DM46="*")),1,"")))</f>
        <v/>
      </c>
      <c r="DT45" t="str">
        <f>IF(AND(DJ45="*",DJ46="*"),1,"")</f>
        <v/>
      </c>
      <c r="EA45" t="str">
        <f>IF(AND(DV45="*",OR(DW46="*",DX46="*",DY46="*")), 1,"")</f>
        <v/>
      </c>
      <c r="EB45" t="str">
        <f>IF(AND(DV45="*",DZ46="*"),1,"")</f>
        <v/>
      </c>
      <c r="EC45" t="str">
        <f>IF(AND(DZ46="*", OR(DW45="*", DX45="*",DY45="*")),1,"")</f>
        <v/>
      </c>
      <c r="ED45" t="str">
        <f>IF(AND(DV46="*",OR(DW45="*",DX45="*",DY45="*",DZ45="*")),1,IF(AND(DZ45="*",OR(DV46="*",DW46="*",DX46="*",DY46="*")),1,""))</f>
        <v/>
      </c>
      <c r="EE45" t="str">
        <f>IF(AND(DW45="*",OR(DW46="*",DX46="*",DY46="*")),1,IF(AND(DX45="*",OR(DW46="*",DX46="*",DY46="*")),1,IF(AND(DY45="*",OR(DW46="*",DX46="*",DY46="*")),1,"")))</f>
        <v/>
      </c>
      <c r="EF45" t="str">
        <f>IF(AND(DV45="*",DV46="*"),1,"")</f>
        <v/>
      </c>
      <c r="EM45" t="str">
        <f>IF(AND(EH45="*",OR(EI46="*",EJ46="*",EK46="*")), 1,"")</f>
        <v/>
      </c>
      <c r="EN45" t="str">
        <f>IF(AND(EH45="*",EL46="*"),1,"")</f>
        <v/>
      </c>
      <c r="EO45" t="str">
        <f>IF(AND(EL46="*", OR(EI45="*", EJ45="*",EK45="*")),1,"")</f>
        <v/>
      </c>
      <c r="EP45" t="str">
        <f>IF(AND(EH46="*",OR(EI45="*",EJ45="*",EK45="*",EL45="*")),1,IF(AND(EL45="*",OR(EH46="*",EI46="*",EJ46="*",EK46="*")),1,""))</f>
        <v/>
      </c>
      <c r="EQ45" t="str">
        <f>IF(AND(EI45="*",OR(EI46="*",EJ46="*",EK46="*")),1,IF(AND(EJ45="*",OR(EI46="*",EJ46="*",EK46="*")),1,IF(AND(EK45="*",OR(EI46="*",EJ46="*",EK46="*")),1,"")))</f>
        <v/>
      </c>
      <c r="ER45" t="str">
        <f>IF(AND(EH45="*",EH46="*"),1,"")</f>
        <v/>
      </c>
      <c r="EY45" t="str">
        <f>IF(AND(ET45="*",OR(EU46="*",EV46="*",EW46="*")), 1,"")</f>
        <v/>
      </c>
      <c r="EZ45" t="str">
        <f>IF(AND(ET45="*",EX46="*"),1,"")</f>
        <v/>
      </c>
      <c r="FA45" t="str">
        <f>IF(AND(EX46="*", OR(EU45="*", EV45="*",EW45="*")),1,"")</f>
        <v/>
      </c>
      <c r="FB45" t="str">
        <f>IF(AND(ET46="*",OR(EU45="*",EV45="*",EW45="*",EX45="*")),1,IF(AND(EX45="*",OR(ET46="*",EU46="*",EV46="*",EW46="*")),1,""))</f>
        <v/>
      </c>
      <c r="FC45" t="str">
        <f>IF(AND(EU45="*",OR(EU46="*",EV46="*",EW46="*")),1,IF(AND(EV45="*",OR(EU46="*",EV46="*",EW46="*")),1,IF(AND(EW45="*",OR(EU46="*",EV46="*",EW46="*")),1,"")))</f>
        <v/>
      </c>
      <c r="FD45" t="str">
        <f>IF(AND(ET45="*",ET46="*"),1,"")</f>
        <v/>
      </c>
      <c r="FK45" t="str">
        <f>IF(AND(FF45="*",OR(FG46="*",FH46="*",FI46="*")), 1,"")</f>
        <v/>
      </c>
      <c r="FL45" t="str">
        <f>IF(AND(FF45="*",FJ46="*"),1,"")</f>
        <v/>
      </c>
      <c r="FM45" t="str">
        <f>IF(AND(FJ46="*", OR(FG45="*", FH45="*",FI45="*")),1,"")</f>
        <v/>
      </c>
      <c r="FN45" t="str">
        <f>IF(AND(FF46="*",OR(FG45="*",FH45="*",FI45="*",FJ45="*")),1,IF(AND(FJ45="*",OR(FF46="*",FG46="*",FH46="*",FI46="*")),1,""))</f>
        <v/>
      </c>
      <c r="FO45" t="str">
        <f>IF(AND(FG45="*",OR(FG46="*",FH46="*",FI46="*")),1,IF(AND(FH45="*",OR(FG46="*",FH46="*",FI46="*")),1,IF(AND(FI45="*",OR(FG46="*",FH46="*",FI46="*")),1,"")))</f>
        <v/>
      </c>
      <c r="FP45" t="str">
        <f>IF(AND(FF45="*",FF46="*"),1,"")</f>
        <v/>
      </c>
      <c r="FW45" t="str">
        <f>IF(AND(FR45="*",OR(FS46="*",FT46="*",FU46="*")), 1,"")</f>
        <v/>
      </c>
      <c r="FX45" t="str">
        <f>IF(AND(FR45="*",FV46="*"),1,"")</f>
        <v/>
      </c>
      <c r="FY45" t="str">
        <f>IF(AND(FV46="*", OR(FS45="*", FT45="*",FU45="*")),1,"")</f>
        <v/>
      </c>
      <c r="FZ45" t="str">
        <f>IF(AND(FR46="*",OR(FS45="*",FT45="*",FU45="*",FV45="*")),1,IF(AND(FV45="*",OR(FR46="*",FS46="*",FT46="*",FU46="*")),1,""))</f>
        <v/>
      </c>
      <c r="GA45" t="str">
        <f>IF(AND(FS45="*",OR(FS46="*",FT46="*",FU46="*")),1,IF(AND(FT45="*",OR(FS46="*",FT46="*",FU46="*")),1,IF(AND(FU45="*",OR(FS46="*",FT46="*",FU46="*")),1,"")))</f>
        <v/>
      </c>
      <c r="GB45" t="str">
        <f>IF(AND(FR45="*",FR46="*"),1,"")</f>
        <v/>
      </c>
      <c r="GJ45" t="str">
        <f>IF(AND(GD45="*",OR(GE46="*",GF46="*",GG46="*")), 1,"")</f>
        <v/>
      </c>
      <c r="GK45" t="str">
        <f>IF(AND(GD45="*",GH46="*"),1,"")</f>
        <v/>
      </c>
      <c r="GL45" t="str">
        <f>IF(AND(GH46="*", OR(GE45="*", GF45="*",GG45="*")),1,"")</f>
        <v/>
      </c>
      <c r="GM45" t="str">
        <f>IF(AND(GD46="*",OR(GE45="*",GF45="*",GG45="*",GH45="*")),1,IF(AND(GH45="*",OR(GD46="*",GE46="*",GF46="*",GG46="*")),1,""))</f>
        <v/>
      </c>
      <c r="GN45" t="str">
        <f>IF(AND(GE45="*",OR(GE46="*",GF46="*",GG46="*")),1,IF(AND(GF45="*",OR(GE46="*",GF46="*",GG46="*")),1,IF(AND(GG45="*",OR(GE46="*",GF46="*",GG46="*")),1,"")))</f>
        <v/>
      </c>
      <c r="GO45" t="str">
        <f>IF(AND(GD45="*",GD46="*"),1,"")</f>
        <v/>
      </c>
      <c r="GV45" t="str">
        <f>IF(AND(GQ45="*",OR(GR46="*",GS46="*",GT46="*")), 1,"")</f>
        <v/>
      </c>
      <c r="GW45" t="str">
        <f>IF(AND(GQ45="*",GU46="*"),1,"")</f>
        <v/>
      </c>
      <c r="GX45" t="str">
        <f>IF(AND(GU46="*", OR(GR45="*", GS45="*",GT45="*")),1,"")</f>
        <v/>
      </c>
      <c r="GY45" t="str">
        <f>IF(AND(GQ46="*",OR(GR45="*",GS45="*",GT45="*",GU45="*")),1,IF(AND(GU45="*",OR(GQ46="*",GR46="*",GS46="*",GT46="*")),1,""))</f>
        <v/>
      </c>
      <c r="GZ45" t="str">
        <f>IF(AND(GR45="*",OR(GR46="*",GS46="*",GT46="*")),1,IF(AND(GS45="*",OR(GR46="*",GS46="*",GT46="*")),1,IF(AND(GT45="*",OR(GR46="*",GS46="*",GT46="*")),1,"")))</f>
        <v/>
      </c>
      <c r="HA45" t="str">
        <f>IF(AND(GQ45="*",GQ46="*"),1,"")</f>
        <v/>
      </c>
      <c r="HH45" t="str">
        <f>IF(AND(HC45="*",OR(HD46="*",HE46="*",HF46="*")), 1,"")</f>
        <v/>
      </c>
      <c r="HI45" t="str">
        <f>IF(AND(HC45="*",HG46="*"),1,"")</f>
        <v/>
      </c>
      <c r="HJ45" t="str">
        <f>IF(AND(HG46="*", OR(HD45="*", HE45="*",HF45="*")),1,"")</f>
        <v/>
      </c>
      <c r="HK45" t="str">
        <f>IF(AND(HC46="*",OR(HD45="*",HE45="*",HF45="*",HG45="*")),1,IF(AND(HG45="*",OR(HC46="*",HD46="*",HE46="*",HF46="*")),1,""))</f>
        <v/>
      </c>
      <c r="HL45" t="str">
        <f>IF(AND(HD45="*",OR(HD46="*",HE46="*",HF46="*")),1,IF(AND(HE45="*",OR(HD46="*",HE46="*",HF46="*")),1,IF(AND(HF45="*",OR(HD46="*",HE46="*",HF46="*")),1,"")))</f>
        <v/>
      </c>
      <c r="HM45" t="str">
        <f>IF(AND(HC45="*",HC46="*"),1,"")</f>
        <v/>
      </c>
      <c r="HT45" t="str">
        <f>IF(AND(HO45="*",OR(HP46="*",HQ46="*",HR46="*")), 1,"")</f>
        <v/>
      </c>
      <c r="HU45" t="str">
        <f>IF(AND(HO45="*",HS46="*"),1,"")</f>
        <v/>
      </c>
      <c r="HV45" t="str">
        <f>IF(AND(HS46="*", OR(HP45="*", HQ45="*",HR45="*")),1,"")</f>
        <v/>
      </c>
      <c r="HW45" t="str">
        <f>IF(AND(HO46="*",OR(HP45="*",HQ45="*",HR45="*",HS45="*")),1,IF(AND(HS45="*",OR(HO46="*",HP46="*",HQ46="*",HR46="*")),1,""))</f>
        <v/>
      </c>
      <c r="HX45" t="str">
        <f>IF(AND(HP45="*",OR(HP46="*",HQ46="*",HR46="*")),1,IF(AND(HQ45="*",OR(HP46="*",HQ46="*",HR46="*")),1,IF(AND(HR45="*",OR(HP46="*",HQ46="*",HR46="*")),1,"")))</f>
        <v/>
      </c>
      <c r="HY45" t="str">
        <f>IF(AND(HO45="*",HO46="*"),1,"")</f>
        <v/>
      </c>
      <c r="IF45" t="str">
        <f>IF(AND(IA45="*",OR(IB46="*",IC46="*",ID46="*")), 1,"")</f>
        <v/>
      </c>
      <c r="IG45" t="str">
        <f>IF(AND(IA45="*",IE46="*"),1,"")</f>
        <v/>
      </c>
      <c r="IH45" t="str">
        <f>IF(AND(IE46="*", OR(IB45="*", IC45="*",ID45="*")),1,"")</f>
        <v/>
      </c>
      <c r="II45" t="str">
        <f>IF(AND(IA46="*",OR(IB45="*",IC45="*",ID45="*",IE45="*")),1,IF(AND(IE45="*",OR(IA46="*",IB46="*",IC46="*",ID46="*")),1,""))</f>
        <v/>
      </c>
      <c r="IJ45" t="str">
        <f>IF(AND(IB45="*",OR(IB46="*",IC46="*",ID46="*")),1,IF(AND(IC45="*",OR(IB46="*",IC46="*",ID46="*")),1,IF(AND(ID45="*",OR(IB46="*",IC46="*",ID46="*")),1,"")))</f>
        <v/>
      </c>
      <c r="IK45" t="str">
        <f>IF(AND(IA45="*",IA46="*"),1,"")</f>
        <v/>
      </c>
      <c r="IL45">
        <f>COUNT(J45,V45,AH45,AT45,BF45,BS45,CE45,CQ45,DC45,DO45,EA45,EM45,EY45,FK45,FW45,GJ45,GV45,HH45,HT45,IF45)</f>
        <v>0</v>
      </c>
      <c r="IM45">
        <f>COUNT(K45,W45,AI45,AU45,BG45,BT45,CF45,CR45,DD45,DP45,EB45,EN45,EZ45,FL45,FX45,GK45,GW45,HI45,HU45,IG45)</f>
        <v>0</v>
      </c>
      <c r="IN45">
        <f>COUNT(L45,X45,AJ45,AV45,BH45,BU45,CG45,CS45,DE45,DQ45,EC45,EO45,FA45,FM45,FY45,GL45,GX45,HJ45,HV45,IH45)</f>
        <v>0</v>
      </c>
      <c r="IO45">
        <f>COUNT(M45,Y45,AK45,AW45,BI45,BV45,CH45,CT45,DF45,DR45,ED45,EP45,FB45,FN45,FZ45,GM45,GY45,HK45,HW45,II45)</f>
        <v>0</v>
      </c>
      <c r="IP45">
        <f>COUNT(N45,Z45,AL45,AX45,BJ45,BW45,CI45,CU45,DG45,DS45,EE45,EQ45,FC45,FO45,GA45,GN45,GZ45,HL45,HX45,IJ45)</f>
        <v>0</v>
      </c>
      <c r="IQ45">
        <f>COUNT(O45,AA45,AM45,AY45,BK45,BX45,CJ45,CV45,DH45,DT45,EF45,ER45,FD45,FP45,GB45,GO45,HA45,HM45,HY45,IK45)</f>
        <v>0</v>
      </c>
    </row>
    <row r="46" ht="15" customHeight="1">
      <c r="D46" t="str">
        <v>부정적 질문</v>
      </c>
    </row>
    <row r="47" ht="15" customHeight="1">
      <c r="B47">
        <v>23</v>
      </c>
      <c r="C47">
        <f>고객요구사항도출표!C27</f>
        <v>0</v>
      </c>
      <c r="D47" t="str">
        <v>긍정적 질문</v>
      </c>
      <c r="J47" t="str">
        <f>IF(AND(E47="*",OR(F48="*",G48="*",H48="*")), 1,"")</f>
        <v/>
      </c>
      <c r="K47" t="str">
        <f>IF(AND(E47="*",I48="*"),1,"")</f>
        <v/>
      </c>
      <c r="L47" t="str">
        <f>IF(AND(I48="*", OR(F47="*", G47="*",H47="*")),1,"")</f>
        <v/>
      </c>
      <c r="M47" t="str">
        <f>IF(AND(E48="*",OR(F47="*",G47="*",H47="*",I47="*")),1,IF(AND(I47="*",OR(E48="*",F48="*",G48="*",H48="*")),1,""))</f>
        <v/>
      </c>
      <c r="N47" t="str">
        <f>IF(AND(F47="*",OR(F48="*",G48="*",H48="*")),1,IF(AND(G47="*",OR(F48="*",G48="*",H48="*")),1,IF(AND(H47="*",OR(F48="*",G48="*",H48="*")),1,"")))</f>
        <v/>
      </c>
      <c r="O47" t="str">
        <f>IF(AND(E47="*",E48="*"),1,"")</f>
        <v/>
      </c>
      <c r="V47" t="str">
        <f>IF(AND(Q47="*",OR(R48="*",S48="*",T48="*")), 1,"")</f>
        <v/>
      </c>
      <c r="W47" t="str">
        <f>IF(AND(Q47="*",U48="*"),1,"")</f>
        <v/>
      </c>
      <c r="X47" t="str">
        <f>IF(AND(U48="*", OR(R47="*", S47="*",T47="*")),1,"")</f>
        <v/>
      </c>
      <c r="Y47" t="str">
        <f>IF(AND(Q48="*",OR(R47="*",S47="*",T47="*",U47="*")),1,IF(AND(U47="*",OR(Q48="*",R48="*",S48="*",T48="*")),1,""))</f>
        <v/>
      </c>
      <c r="Z47" t="str">
        <f>IF(AND(R47="*",OR(R48="*",S48="*",T48="*")),1,IF(AND(S47="*",OR(R48="*",S48="*",T48="*")),1,IF(AND(T47="*",OR(R48="*",S48="*",T48="*")),1,"")))</f>
        <v/>
      </c>
      <c r="AA47" t="str">
        <f>IF(AND(Q47="*",Q48="*"),1,"")</f>
        <v/>
      </c>
      <c r="AH47" t="str">
        <f>IF(AND(AC47="*",OR(AD48="*",AE48="*",AF48="*")), 1,"")</f>
        <v/>
      </c>
      <c r="AI47" t="str">
        <f>IF(AND(AC47="*",AG48="*"),1,"")</f>
        <v/>
      </c>
      <c r="AJ47" t="str">
        <f>IF(AND(AG48="*", OR(AD47="*", AE47="*",AF47="*")),1,"")</f>
        <v/>
      </c>
      <c r="AK47" t="str">
        <f>IF(AND(AC48="*",OR(AD47="*",AE47="*",AF47="*",AG47="*")),1,IF(AND(AG47="*",OR(AC48="*",AD48="*",AE48="*",AF48="*")),1,""))</f>
        <v/>
      </c>
      <c r="AL47" t="str">
        <f>IF(AND(AD47="*",OR(AD48="*",AE48="*",AF48="*")),1,IF(AND(AE47="*",OR(AD48="*",AE48="*",AF48="*")),1,IF(AND(AF47="*",OR(AD48="*",AE48="*",AF48="*")),1,"")))</f>
        <v/>
      </c>
      <c r="AM47" t="str">
        <f>IF(AND(AC47="*",AC48="*"),1,"")</f>
        <v/>
      </c>
      <c r="AT47" t="str">
        <f>IF(AND(AO47="*",OR(AP48="*",AQ48="*",AR48="*")), 1,"")</f>
        <v/>
      </c>
      <c r="AU47" t="str">
        <f>IF(AND(AO47="*",AS48="*"),1,"")</f>
        <v/>
      </c>
      <c r="AV47" t="str">
        <f>IF(AND(AS48="*", OR(AP47="*", AQ47="*",AR47="*")),1,"")</f>
        <v/>
      </c>
      <c r="AW47" t="str">
        <f>IF(AND(AO48="*",OR(AP47="*",AQ47="*",AR47="*",AS47="*")),1,IF(AND(AS47="*",OR(AO48="*",AP48="*",AQ48="*",AR48="*")),1,""))</f>
        <v/>
      </c>
      <c r="AX47" t="str">
        <f>IF(AND(AP47="*",OR(AP48="*",AQ48="*",AR48="*")),1,IF(AND(AQ47="*",OR(AP48="*",AQ48="*",AR48="*")),1,IF(AND(AR47="*",OR(AP48="*",AQ48="*",AR48="*")),1,"")))</f>
        <v/>
      </c>
      <c r="AY47" t="str">
        <f>IF(AND(AO47="*",AO48="*"),1,"")</f>
        <v/>
      </c>
      <c r="BF47" t="str">
        <f>IF(AND(BA47="*",OR(BB48="*",BC48="*",BD48="*")), 1,"")</f>
        <v/>
      </c>
      <c r="BG47" t="str">
        <f>IF(AND(BA47="*",BE48="*"),1,"")</f>
        <v/>
      </c>
      <c r="BH47" t="str">
        <f>IF(AND(BE48="*", OR(BB47="*", BC47="*",BD47="*")),1,"")</f>
        <v/>
      </c>
      <c r="BI47" t="str">
        <f>IF(AND(BA48="*",OR(BB47="*",BC47="*",BD47="*",BE47="*")),1,IF(AND(BE47="*",OR(BA48="*",BB48="*",BC48="*",BD48="*")),1,""))</f>
        <v/>
      </c>
      <c r="BJ47" t="str">
        <f>IF(AND(BB47="*",OR(BB48="*",BC48="*",BD48="*")),1,IF(AND(BC47="*",OR(BB48="*",BC48="*",BD48="*")),1,IF(AND(BD47="*",OR(BB48="*",BC48="*",BD48="*")),1,"")))</f>
        <v/>
      </c>
      <c r="BK47" t="str">
        <f>IF(AND(BA47="*",BA48="*"),1,"")</f>
        <v/>
      </c>
      <c r="BS47" t="str">
        <f>IF(AND(BM47="*",OR(BN48="*",BO48="*",BP48="*")), 1,"")</f>
        <v/>
      </c>
      <c r="BT47" t="str">
        <f>IF(AND(BM47="*",BQ48="*"),1,"")</f>
        <v/>
      </c>
      <c r="BU47" t="str">
        <f>IF(AND(BQ48="*", OR(BN47="*", BO47="*",BP47="*")),1,"")</f>
        <v/>
      </c>
      <c r="BV47" t="str">
        <f>IF(AND(BM48="*",OR(BN47="*",BO47="*",BP47="*",BQ47="*")),1,IF(AND(BQ47="*",OR(BM48="*",BN48="*",BO48="*",BP48="*")),1,""))</f>
        <v/>
      </c>
      <c r="BW47" t="str">
        <f>IF(AND(BN47="*",OR(BN48="*",BO48="*",BP48="*")),1,IF(AND(BO47="*",OR(BN48="*",BO48="*",BP48="*")),1,IF(AND(BP47="*",OR(BN48="*",BO48="*",BP48="*")),1,"")))</f>
        <v/>
      </c>
      <c r="BX47" t="str">
        <f>IF(AND(BM47="*",BM48="*"),1,"")</f>
        <v/>
      </c>
      <c r="CE47" t="str">
        <f>IF(AND(BZ47="*",OR(CA48="*",CB48="*",CC48="*")), 1,"")</f>
        <v/>
      </c>
      <c r="CF47" t="str">
        <f>IF(AND(BZ47="*",CD48="*"),1,"")</f>
        <v/>
      </c>
      <c r="CG47" t="str">
        <f>IF(AND(CD48="*", OR(CA47="*", CB47="*",CC47="*")),1,"")</f>
        <v/>
      </c>
      <c r="CH47" t="str">
        <f>IF(AND(BZ48="*",OR(CA47="*",CB47="*",CC47="*",CD47="*")),1,IF(AND(CD47="*",OR(BZ48="*",CA48="*",CB48="*",CC48="*")),1,""))</f>
        <v/>
      </c>
      <c r="CI47" t="str">
        <f>IF(AND(CA47="*",OR(CA48="*",CB48="*",CC48="*")),1,IF(AND(CB47="*",OR(CA48="*",CB48="*",CC48="*")),1,IF(AND(CC47="*",OR(CA48="*",CB48="*",CC48="*")),1,"")))</f>
        <v/>
      </c>
      <c r="CJ47" t="str">
        <f>IF(AND(BZ47="*",BZ48="*"),1,"")</f>
        <v/>
      </c>
      <c r="CQ47" t="str">
        <f>IF(AND(CL47="*",OR(CM48="*",CN48="*",CO48="*")), 1,"")</f>
        <v/>
      </c>
      <c r="CR47" t="str">
        <f>IF(AND(CL47="*",CP48="*"),1,"")</f>
        <v/>
      </c>
      <c r="CS47" t="str">
        <f>IF(AND(CP48="*", OR(CM47="*", CN47="*",CO47="*")),1,"")</f>
        <v/>
      </c>
      <c r="CT47" t="str">
        <f>IF(AND(CL48="*",OR(CM47="*",CN47="*",CO47="*",CP47="*")),1,IF(AND(CP47="*",OR(CL48="*",CM48="*",CN48="*",CO48="*")),1,""))</f>
        <v/>
      </c>
      <c r="CU47" t="str">
        <f>IF(AND(CM47="*",OR(CM48="*",CN48="*",CO48="*")),1,IF(AND(CN47="*",OR(CM48="*",CN48="*",CO48="*")),1,IF(AND(CO47="*",OR(CM48="*",CN48="*",CO48="*")),1,"")))</f>
        <v/>
      </c>
      <c r="CV47" t="str">
        <f>IF(AND(CL47="*",CL48="*"),1,"")</f>
        <v/>
      </c>
      <c r="DC47" t="str">
        <f>IF(AND(CX47="*",OR(CY48="*",CZ48="*",DA48="*")), 1,"")</f>
        <v/>
      </c>
      <c r="DD47" t="str">
        <f>IF(AND(CX47="*",DB48="*"),1,"")</f>
        <v/>
      </c>
      <c r="DE47" t="str">
        <f>IF(AND(DB48="*", OR(CY47="*", CZ47="*",DA47="*")),1,"")</f>
        <v/>
      </c>
      <c r="DF47" t="str">
        <f>IF(AND(CX48="*",OR(CY47="*",CZ47="*",DA47="*",DB47="*")),1,IF(AND(DB47="*",OR(CX48="*",CY48="*",CZ48="*",DA48="*")),1,""))</f>
        <v/>
      </c>
      <c r="DG47" t="str">
        <f>IF(AND(CY47="*",OR(CY48="*",CZ48="*",DA48="*")),1,IF(AND(CZ47="*",OR(CY48="*",CZ48="*",DA48="*")),1,IF(AND(DA47="*",OR(CY48="*",CZ48="*",DA48="*")),1,"")))</f>
        <v/>
      </c>
      <c r="DH47" t="str">
        <f>IF(AND(CX47="*",CX48="*"),1,"")</f>
        <v/>
      </c>
      <c r="DO47" t="str">
        <f>IF(AND(DJ47="*",OR(DK48="*",DL48="*",DM48="*")), 1,"")</f>
        <v/>
      </c>
      <c r="DP47" t="str">
        <f>IF(AND(DJ47="*",DN48="*"),1,"")</f>
        <v/>
      </c>
      <c r="DQ47" t="str">
        <f>IF(AND(DN48="*", OR(DK47="*", DL47="*",DM47="*")),1,"")</f>
        <v/>
      </c>
      <c r="DR47" t="str">
        <f>IF(AND(DJ48="*",OR(DK47="*",DL47="*",DM47="*",DN47="*")),1,IF(AND(DN47="*",OR(DJ48="*",DK48="*",DL48="*",DM48="*")),1,""))</f>
        <v/>
      </c>
      <c r="DS47" t="str">
        <f>IF(AND(DK47="*",OR(DK48="*",DL48="*",DM48="*")),1,IF(AND(DL47="*",OR(DK48="*",DL48="*",DM48="*")),1,IF(AND(DM47="*",OR(DK48="*",DL48="*",DM48="*")),1,"")))</f>
        <v/>
      </c>
      <c r="DT47" t="str">
        <f>IF(AND(DJ47="*",DJ48="*"),1,"")</f>
        <v/>
      </c>
      <c r="EA47" t="str">
        <f>IF(AND(DV47="*",OR(DW48="*",DX48="*",DY48="*")), 1,"")</f>
        <v/>
      </c>
      <c r="EB47" t="str">
        <f>IF(AND(DV47="*",DZ48="*"),1,"")</f>
        <v/>
      </c>
      <c r="EC47" t="str">
        <f>IF(AND(DZ48="*", OR(DW47="*", DX47="*",DY47="*")),1,"")</f>
        <v/>
      </c>
      <c r="ED47" t="str">
        <f>IF(AND(DV48="*",OR(DW47="*",DX47="*",DY47="*",DZ47="*")),1,IF(AND(DZ47="*",OR(DV48="*",DW48="*",DX48="*",DY48="*")),1,""))</f>
        <v/>
      </c>
      <c r="EE47" t="str">
        <f>IF(AND(DW47="*",OR(DW48="*",DX48="*",DY48="*")),1,IF(AND(DX47="*",OR(DW48="*",DX48="*",DY48="*")),1,IF(AND(DY47="*",OR(DW48="*",DX48="*",DY48="*")),1,"")))</f>
        <v/>
      </c>
      <c r="EF47" t="str">
        <f>IF(AND(DV47="*",DV48="*"),1,"")</f>
        <v/>
      </c>
      <c r="EM47" t="str">
        <f>IF(AND(EH47="*",OR(EI48="*",EJ48="*",EK48="*")), 1,"")</f>
        <v/>
      </c>
      <c r="EN47" t="str">
        <f>IF(AND(EH47="*",EL48="*"),1,"")</f>
        <v/>
      </c>
      <c r="EO47" t="str">
        <f>IF(AND(EL48="*", OR(EI47="*", EJ47="*",EK47="*")),1,"")</f>
        <v/>
      </c>
      <c r="EP47" t="str">
        <f>IF(AND(EH48="*",OR(EI47="*",EJ47="*",EK47="*",EL47="*")),1,IF(AND(EL47="*",OR(EH48="*",EI48="*",EJ48="*",EK48="*")),1,""))</f>
        <v/>
      </c>
      <c r="EQ47" t="str">
        <f>IF(AND(EI47="*",OR(EI48="*",EJ48="*",EK48="*")),1,IF(AND(EJ47="*",OR(EI48="*",EJ48="*",EK48="*")),1,IF(AND(EK47="*",OR(EI48="*",EJ48="*",EK48="*")),1,"")))</f>
        <v/>
      </c>
      <c r="ER47" t="str">
        <f>IF(AND(EH47="*",EH48="*"),1,"")</f>
        <v/>
      </c>
      <c r="EY47" t="str">
        <f>IF(AND(ET47="*",OR(EU48="*",EV48="*",EW48="*")), 1,"")</f>
        <v/>
      </c>
      <c r="EZ47" t="str">
        <f>IF(AND(ET47="*",EX48="*"),1,"")</f>
        <v/>
      </c>
      <c r="FA47" t="str">
        <f>IF(AND(EX48="*", OR(EU47="*", EV47="*",EW47="*")),1,"")</f>
        <v/>
      </c>
      <c r="FB47" t="str">
        <f>IF(AND(ET48="*",OR(EU47="*",EV47="*",EW47="*",EX47="*")),1,IF(AND(EX47="*",OR(ET48="*",EU48="*",EV48="*",EW48="*")),1,""))</f>
        <v/>
      </c>
      <c r="FC47" t="str">
        <f>IF(AND(EU47="*",OR(EU48="*",EV48="*",EW48="*")),1,IF(AND(EV47="*",OR(EU48="*",EV48="*",EW48="*")),1,IF(AND(EW47="*",OR(EU48="*",EV48="*",EW48="*")),1,"")))</f>
        <v/>
      </c>
      <c r="FD47" t="str">
        <f>IF(AND(ET47="*",ET48="*"),1,"")</f>
        <v/>
      </c>
      <c r="FK47" t="str">
        <f>IF(AND(FF47="*",OR(FG48="*",FH48="*",FI48="*")), 1,"")</f>
        <v/>
      </c>
      <c r="FL47" t="str">
        <f>IF(AND(FF47="*",FJ48="*"),1,"")</f>
        <v/>
      </c>
      <c r="FM47" t="str">
        <f>IF(AND(FJ48="*", OR(FG47="*", FH47="*",FI47="*")),1,"")</f>
        <v/>
      </c>
      <c r="FN47" t="str">
        <f>IF(AND(FF48="*",OR(FG47="*",FH47="*",FI47="*",FJ47="*")),1,IF(AND(FJ47="*",OR(FF48="*",FG48="*",FH48="*",FI48="*")),1,""))</f>
        <v/>
      </c>
      <c r="FO47" t="str">
        <f>IF(AND(FG47="*",OR(FG48="*",FH48="*",FI48="*")),1,IF(AND(FH47="*",OR(FG48="*",FH48="*",FI48="*")),1,IF(AND(FI47="*",OR(FG48="*",FH48="*",FI48="*")),1,"")))</f>
        <v/>
      </c>
      <c r="FP47" t="str">
        <f>IF(AND(FF47="*",FF48="*"),1,"")</f>
        <v/>
      </c>
      <c r="FW47" t="str">
        <f>IF(AND(FR47="*",OR(FS48="*",FT48="*",FU48="*")), 1,"")</f>
        <v/>
      </c>
      <c r="FX47" t="str">
        <f>IF(AND(FR47="*",FV48="*"),1,"")</f>
        <v/>
      </c>
      <c r="FY47" t="str">
        <f>IF(AND(FV48="*", OR(FS47="*", FT47="*",FU47="*")),1,"")</f>
        <v/>
      </c>
      <c r="FZ47" t="str">
        <f>IF(AND(FR48="*",OR(FS47="*",FT47="*",FU47="*",FV47="*")),1,IF(AND(FV47="*",OR(FR48="*",FS48="*",FT48="*",FU48="*")),1,""))</f>
        <v/>
      </c>
      <c r="GA47" t="str">
        <f>IF(AND(FS47="*",OR(FS48="*",FT48="*",FU48="*")),1,IF(AND(FT47="*",OR(FS48="*",FT48="*",FU48="*")),1,IF(AND(FU47="*",OR(FS48="*",FT48="*",FU48="*")),1,"")))</f>
        <v/>
      </c>
      <c r="GB47" t="str">
        <f>IF(AND(FR47="*",FR48="*"),1,"")</f>
        <v/>
      </c>
      <c r="GJ47" t="str">
        <f>IF(AND(GD47="*",OR(GE48="*",GF48="*",GG48="*")), 1,"")</f>
        <v/>
      </c>
      <c r="GK47" t="str">
        <f>IF(AND(GD47="*",GH48="*"),1,"")</f>
        <v/>
      </c>
      <c r="GL47" t="str">
        <f>IF(AND(GH48="*", OR(GE47="*", GF47="*",GG47="*")),1,"")</f>
        <v/>
      </c>
      <c r="GM47" t="str">
        <f>IF(AND(GD48="*",OR(GE47="*",GF47="*",GG47="*",GH47="*")),1,IF(AND(GH47="*",OR(GD48="*",GE48="*",GF48="*",GG48="*")),1,""))</f>
        <v/>
      </c>
      <c r="GN47" t="str">
        <f>IF(AND(GE47="*",OR(GE48="*",GF48="*",GG48="*")),1,IF(AND(GF47="*",OR(GE48="*",GF48="*",GG48="*")),1,IF(AND(GG47="*",OR(GE48="*",GF48="*",GG48="*")),1,"")))</f>
        <v/>
      </c>
      <c r="GO47" t="str">
        <f>IF(AND(GD47="*",GD48="*"),1,"")</f>
        <v/>
      </c>
      <c r="GV47" t="str">
        <f>IF(AND(GQ47="*",OR(GR48="*",GS48="*",GT48="*")), 1,"")</f>
        <v/>
      </c>
      <c r="GW47" t="str">
        <f>IF(AND(GQ47="*",GU48="*"),1,"")</f>
        <v/>
      </c>
      <c r="GX47" t="str">
        <f>IF(AND(GU48="*", OR(GR47="*", GS47="*",GT47="*")),1,"")</f>
        <v/>
      </c>
      <c r="GY47" t="str">
        <f>IF(AND(GQ48="*",OR(GR47="*",GS47="*",GT47="*",GU47="*")),1,IF(AND(GU47="*",OR(GQ48="*",GR48="*",GS48="*",GT48="*")),1,""))</f>
        <v/>
      </c>
      <c r="GZ47" t="str">
        <f>IF(AND(GR47="*",OR(GR48="*",GS48="*",GT48="*")),1,IF(AND(GS47="*",OR(GR48="*",GS48="*",GT48="*")),1,IF(AND(GT47="*",OR(GR48="*",GS48="*",GT48="*")),1,"")))</f>
        <v/>
      </c>
      <c r="HA47" t="str">
        <f>IF(AND(GQ47="*",GQ48="*"),1,"")</f>
        <v/>
      </c>
      <c r="HH47" t="str">
        <f>IF(AND(HC47="*",OR(HD48="*",HE48="*",HF48="*")), 1,"")</f>
        <v/>
      </c>
      <c r="HI47" t="str">
        <f>IF(AND(HC47="*",HG48="*"),1,"")</f>
        <v/>
      </c>
      <c r="HJ47" t="str">
        <f>IF(AND(HG48="*", OR(HD47="*", HE47="*",HF47="*")),1,"")</f>
        <v/>
      </c>
      <c r="HK47" t="str">
        <f>IF(AND(HC48="*",OR(HD47="*",HE47="*",HF47="*",HG47="*")),1,IF(AND(HG47="*",OR(HC48="*",HD48="*",HE48="*",HF48="*")),1,""))</f>
        <v/>
      </c>
      <c r="HL47" t="str">
        <f>IF(AND(HD47="*",OR(HD48="*",HE48="*",HF48="*")),1,IF(AND(HE47="*",OR(HD48="*",HE48="*",HF48="*")),1,IF(AND(HF47="*",OR(HD48="*",HE48="*",HF48="*")),1,"")))</f>
        <v/>
      </c>
      <c r="HM47" t="str">
        <f>IF(AND(HC47="*",HC48="*"),1,"")</f>
        <v/>
      </c>
      <c r="HT47" t="str">
        <f>IF(AND(HO47="*",OR(HP48="*",HQ48="*",HR48="*")), 1,"")</f>
        <v/>
      </c>
      <c r="HU47" t="str">
        <f>IF(AND(HO47="*",HS48="*"),1,"")</f>
        <v/>
      </c>
      <c r="HV47" t="str">
        <f>IF(AND(HS48="*", OR(HP47="*", HQ47="*",HR47="*")),1,"")</f>
        <v/>
      </c>
      <c r="HW47" t="str">
        <f>IF(AND(HO48="*",OR(HP47="*",HQ47="*",HR47="*",HS47="*")),1,IF(AND(HS47="*",OR(HO48="*",HP48="*",HQ48="*",HR48="*")),1,""))</f>
        <v/>
      </c>
      <c r="HX47" t="str">
        <f>IF(AND(HP47="*",OR(HP48="*",HQ48="*",HR48="*")),1,IF(AND(HQ47="*",OR(HP48="*",HQ48="*",HR48="*")),1,IF(AND(HR47="*",OR(HP48="*",HQ48="*",HR48="*")),1,"")))</f>
        <v/>
      </c>
      <c r="HY47" t="str">
        <f>IF(AND(HO47="*",HO48="*"),1,"")</f>
        <v/>
      </c>
      <c r="IF47" t="str">
        <f>IF(AND(IA47="*",OR(IB48="*",IC48="*",ID48="*")), 1,"")</f>
        <v/>
      </c>
      <c r="IG47" t="str">
        <f>IF(AND(IA47="*",IE48="*"),1,"")</f>
        <v/>
      </c>
      <c r="IH47" t="str">
        <f>IF(AND(IE48="*", OR(IB47="*", IC47="*",ID47="*")),1,"")</f>
        <v/>
      </c>
      <c r="II47" t="str">
        <f>IF(AND(IA48="*",OR(IB47="*",IC47="*",ID47="*",IE47="*")),1,IF(AND(IE47="*",OR(IA48="*",IB48="*",IC48="*",ID48="*")),1,""))</f>
        <v/>
      </c>
      <c r="IJ47" t="str">
        <f>IF(AND(IB47="*",OR(IB48="*",IC48="*",ID48="*")),1,IF(AND(IC47="*",OR(IB48="*",IC48="*",ID48="*")),1,IF(AND(ID47="*",OR(IB48="*",IC48="*",ID48="*")),1,"")))</f>
        <v/>
      </c>
      <c r="IK47" t="str">
        <f>IF(AND(IA47="*",IA48="*"),1,"")</f>
        <v/>
      </c>
      <c r="IL47">
        <f>COUNT(J47,V47,AH47,AT47,BF47,BS47,CE47,CQ47,DC47,DO47,EA47,EM47,EY47,FK47,FW47,GJ47,GV47,HH47,HT47,IF47)</f>
        <v>0</v>
      </c>
      <c r="IM47">
        <f>COUNT(K47,W47,AI47,AU47,BG47,BT47,CF47,CR47,DD47,DP47,EB47,EN47,EZ47,FL47,FX47,GK47,GW47,HI47,HU47,IG47)</f>
        <v>0</v>
      </c>
      <c r="IN47">
        <f>COUNT(L47,X47,AJ47,AV47,BH47,BU47,CG47,CS47,DE47,DQ47,EC47,EO47,FA47,FM47,FY47,GL47,GX47,HJ47,HV47,IH47)</f>
        <v>0</v>
      </c>
      <c r="IO47">
        <f>COUNT(M47,Y47,AK47,AW47,BI47,BV47,CH47,CT47,DF47,DR47,ED47,EP47,FB47,FN47,FZ47,GM47,GY47,HK47,HW47,II47)</f>
        <v>0</v>
      </c>
      <c r="IP47">
        <f>COUNT(N47,Z47,AL47,AX47,BJ47,BW47,CI47,CU47,DG47,DS47,EE47,EQ47,FC47,FO47,GA47,GN47,GZ47,HL47,HX47,IJ47)</f>
        <v>0</v>
      </c>
      <c r="IQ47">
        <f>COUNT(O47,AA47,AM47,AY47,BK47,BX47,CJ47,CV47,DH47,DT47,EF47,ER47,FD47,FP47,GB47,GO47,HA47,HM47,HY47,IK47)</f>
        <v>0</v>
      </c>
    </row>
    <row r="48" ht="15" customHeight="1">
      <c r="D48" t="str">
        <v>부정적 질문</v>
      </c>
    </row>
    <row r="49" ht="15" customHeight="1">
      <c r="B49">
        <v>24</v>
      </c>
      <c r="C49">
        <f>고객요구사항도출표!C28</f>
        <v>0</v>
      </c>
      <c r="D49" t="str">
        <v>긍정적 질문</v>
      </c>
      <c r="J49" t="str">
        <f>IF(AND(E49="*",OR(F50="*",G50="*",H50="*")), 1,"")</f>
        <v/>
      </c>
      <c r="K49" t="str">
        <f>IF(AND(E49="*",I50="*"),1,"")</f>
        <v/>
      </c>
      <c r="L49" t="str">
        <f>IF(AND(I50="*", OR(F49="*", G49="*",H49="*")),1,"")</f>
        <v/>
      </c>
      <c r="M49" t="str">
        <f>IF(AND(E50="*",OR(F49="*",G49="*",H49="*",I49="*")),1,IF(AND(I49="*",OR(E50="*",F50="*",G50="*",H50="*")),1,""))</f>
        <v/>
      </c>
      <c r="N49" t="str">
        <f>IF(AND(F49="*",OR(F50="*",G50="*",H50="*")),1,IF(AND(G49="*",OR(F50="*",G50="*",H50="*")),1,IF(AND(H49="*",OR(F50="*",G50="*",H50="*")),1,"")))</f>
        <v/>
      </c>
      <c r="O49" t="str">
        <f>IF(AND(E49="*",E50="*"),1,"")</f>
        <v/>
      </c>
      <c r="V49" t="str">
        <f>IF(AND(Q49="*",OR(R50="*",S50="*",T50="*")), 1,"")</f>
        <v/>
      </c>
      <c r="W49" t="str">
        <f>IF(AND(Q49="*",U50="*"),1,"")</f>
        <v/>
      </c>
      <c r="X49" t="str">
        <f>IF(AND(U50="*", OR(R49="*", S49="*",T49="*")),1,"")</f>
        <v/>
      </c>
      <c r="Y49" t="str">
        <f>IF(AND(Q50="*",OR(R49="*",S49="*",T49="*",U49="*")),1,IF(AND(U49="*",OR(Q50="*",R50="*",S50="*",T50="*")),1,""))</f>
        <v/>
      </c>
      <c r="Z49" t="str">
        <f>IF(AND(R49="*",OR(R50="*",S50="*",T50="*")),1,IF(AND(S49="*",OR(R50="*",S50="*",T50="*")),1,IF(AND(T49="*",OR(R50="*",S50="*",T50="*")),1,"")))</f>
        <v/>
      </c>
      <c r="AA49" t="str">
        <f>IF(AND(Q49="*",Q50="*"),1,"")</f>
        <v/>
      </c>
      <c r="AH49" t="str">
        <f>IF(AND(AC49="*",OR(AD50="*",AE50="*",AF50="*")), 1,"")</f>
        <v/>
      </c>
      <c r="AI49" t="str">
        <f>IF(AND(AC49="*",AG50="*"),1,"")</f>
        <v/>
      </c>
      <c r="AJ49" t="str">
        <f>IF(AND(AG50="*", OR(AD49="*", AE49="*",AF49="*")),1,"")</f>
        <v/>
      </c>
      <c r="AK49" t="str">
        <f>IF(AND(AC50="*",OR(AD49="*",AE49="*",AF49="*",AG49="*")),1,IF(AND(AG49="*",OR(AC50="*",AD50="*",AE50="*",AF50="*")),1,""))</f>
        <v/>
      </c>
      <c r="AL49" t="str">
        <f>IF(AND(AD49="*",OR(AD50="*",AE50="*",AF50="*")),1,IF(AND(AE49="*",OR(AD50="*",AE50="*",AF50="*")),1,IF(AND(AF49="*",OR(AD50="*",AE50="*",AF50="*")),1,"")))</f>
        <v/>
      </c>
      <c r="AM49" t="str">
        <f>IF(AND(AC49="*",AC50="*"),1,"")</f>
        <v/>
      </c>
      <c r="AT49" t="str">
        <f>IF(AND(AO49="*",OR(AP50="*",AQ50="*",AR50="*")), 1,"")</f>
        <v/>
      </c>
      <c r="AU49" t="str">
        <f>IF(AND(AO49="*",AS50="*"),1,"")</f>
        <v/>
      </c>
      <c r="AV49" t="str">
        <f>IF(AND(AS50="*", OR(AP49="*", AQ49="*",AR49="*")),1,"")</f>
        <v/>
      </c>
      <c r="AW49" t="str">
        <f>IF(AND(AO50="*",OR(AP49="*",AQ49="*",AR49="*",AS49="*")),1,IF(AND(AS49="*",OR(AO50="*",AP50="*",AQ50="*",AR50="*")),1,""))</f>
        <v/>
      </c>
      <c r="AX49" t="str">
        <f>IF(AND(AP49="*",OR(AP50="*",AQ50="*",AR50="*")),1,IF(AND(AQ49="*",OR(AP50="*",AQ50="*",AR50="*")),1,IF(AND(AR49="*",OR(AP50="*",AQ50="*",AR50="*")),1,"")))</f>
        <v/>
      </c>
      <c r="AY49" t="str">
        <f>IF(AND(AO49="*",AO50="*"),1,"")</f>
        <v/>
      </c>
      <c r="BF49" t="str">
        <f>IF(AND(BA49="*",OR(BB50="*",BC50="*",BD50="*")), 1,"")</f>
        <v/>
      </c>
      <c r="BG49" t="str">
        <f>IF(AND(BA49="*",BE50="*"),1,"")</f>
        <v/>
      </c>
      <c r="BH49" t="str">
        <f>IF(AND(BE50="*", OR(BB49="*", BC49="*",BD49="*")),1,"")</f>
        <v/>
      </c>
      <c r="BI49" t="str">
        <f>IF(AND(BA50="*",OR(BB49="*",BC49="*",BD49="*",BE49="*")),1,IF(AND(BE49="*",OR(BA50="*",BB50="*",BC50="*",BD50="*")),1,""))</f>
        <v/>
      </c>
      <c r="BJ49" t="str">
        <f>IF(AND(BB49="*",OR(BB50="*",BC50="*",BD50="*")),1,IF(AND(BC49="*",OR(BB50="*",BC50="*",BD50="*")),1,IF(AND(BD49="*",OR(BB50="*",BC50="*",BD50="*")),1,"")))</f>
        <v/>
      </c>
      <c r="BK49" t="str">
        <f>IF(AND(BA49="*",BA50="*"),1,"")</f>
        <v/>
      </c>
      <c r="BS49" t="str">
        <f>IF(AND(BM49="*",OR(BN50="*",BO50="*",BP50="*")), 1,"")</f>
        <v/>
      </c>
      <c r="BT49" t="str">
        <f>IF(AND(BM49="*",BQ50="*"),1,"")</f>
        <v/>
      </c>
      <c r="BU49" t="str">
        <f>IF(AND(BQ50="*", OR(BN49="*", BO49="*",BP49="*")),1,"")</f>
        <v/>
      </c>
      <c r="BV49" t="str">
        <f>IF(AND(BM50="*",OR(BN49="*",BO49="*",BP49="*",BQ49="*")),1,IF(AND(BQ49="*",OR(BM50="*",BN50="*",BO50="*",BP50="*")),1,""))</f>
        <v/>
      </c>
      <c r="BW49" t="str">
        <f>IF(AND(BN49="*",OR(BN50="*",BO50="*",BP50="*")),1,IF(AND(BO49="*",OR(BN50="*",BO50="*",BP50="*")),1,IF(AND(BP49="*",OR(BN50="*",BO50="*",BP50="*")),1,"")))</f>
        <v/>
      </c>
      <c r="BX49" t="str">
        <f>IF(AND(BM49="*",BM50="*"),1,"")</f>
        <v/>
      </c>
      <c r="CE49" t="str">
        <f>IF(AND(BZ49="*",OR(CA50="*",CB50="*",CC50="*")), 1,"")</f>
        <v/>
      </c>
      <c r="CF49" t="str">
        <f>IF(AND(BZ49="*",CD50="*"),1,"")</f>
        <v/>
      </c>
      <c r="CG49" t="str">
        <f>IF(AND(CD50="*", OR(CA49="*", CB49="*",CC49="*")),1,"")</f>
        <v/>
      </c>
      <c r="CH49" t="str">
        <f>IF(AND(BZ50="*",OR(CA49="*",CB49="*",CC49="*",CD49="*")),1,IF(AND(CD49="*",OR(BZ50="*",CA50="*",CB50="*",CC50="*")),1,""))</f>
        <v/>
      </c>
      <c r="CI49" t="str">
        <f>IF(AND(CA49="*",OR(CA50="*",CB50="*",CC50="*")),1,IF(AND(CB49="*",OR(CA50="*",CB50="*",CC50="*")),1,IF(AND(CC49="*",OR(CA50="*",CB50="*",CC50="*")),1,"")))</f>
        <v/>
      </c>
      <c r="CJ49" t="str">
        <f>IF(AND(BZ49="*",BZ50="*"),1,"")</f>
        <v/>
      </c>
      <c r="CQ49" t="str">
        <f>IF(AND(CL49="*",OR(CM50="*",CN50="*",CO50="*")), 1,"")</f>
        <v/>
      </c>
      <c r="CR49" t="str">
        <f>IF(AND(CL49="*",CP50="*"),1,"")</f>
        <v/>
      </c>
      <c r="CS49" t="str">
        <f>IF(AND(CP50="*", OR(CM49="*", CN49="*",CO49="*")),1,"")</f>
        <v/>
      </c>
      <c r="CT49" t="str">
        <f>IF(AND(CL50="*",OR(CM49="*",CN49="*",CO49="*",CP49="*")),1,IF(AND(CP49="*",OR(CL50="*",CM50="*",CN50="*",CO50="*")),1,""))</f>
        <v/>
      </c>
      <c r="CU49" t="str">
        <f>IF(AND(CM49="*",OR(CM50="*",CN50="*",CO50="*")),1,IF(AND(CN49="*",OR(CM50="*",CN50="*",CO50="*")),1,IF(AND(CO49="*",OR(CM50="*",CN50="*",CO50="*")),1,"")))</f>
        <v/>
      </c>
      <c r="CV49" t="str">
        <f>IF(AND(CL49="*",CL50="*"),1,"")</f>
        <v/>
      </c>
      <c r="DC49" t="str">
        <f>IF(AND(CX49="*",OR(CY50="*",CZ50="*",DA50="*")), 1,"")</f>
        <v/>
      </c>
      <c r="DD49" t="str">
        <f>IF(AND(CX49="*",DB50="*"),1,"")</f>
        <v/>
      </c>
      <c r="DE49" t="str">
        <f>IF(AND(DB50="*", OR(CY49="*", CZ49="*",DA49="*")),1,"")</f>
        <v/>
      </c>
      <c r="DF49" t="str">
        <f>IF(AND(CX50="*",OR(CY49="*",CZ49="*",DA49="*",DB49="*")),1,IF(AND(DB49="*",OR(CX50="*",CY50="*",CZ50="*",DA50="*")),1,""))</f>
        <v/>
      </c>
      <c r="DG49" t="str">
        <f>IF(AND(CY49="*",OR(CY50="*",CZ50="*",DA50="*")),1,IF(AND(CZ49="*",OR(CY50="*",CZ50="*",DA50="*")),1,IF(AND(DA49="*",OR(CY50="*",CZ50="*",DA50="*")),1,"")))</f>
        <v/>
      </c>
      <c r="DH49" t="str">
        <f>IF(AND(CX49="*",CX50="*"),1,"")</f>
        <v/>
      </c>
      <c r="DO49" t="str">
        <f>IF(AND(DJ49="*",OR(DK50="*",DL50="*",DM50="*")), 1,"")</f>
        <v/>
      </c>
      <c r="DP49" t="str">
        <f>IF(AND(DJ49="*",DN50="*"),1,"")</f>
        <v/>
      </c>
      <c r="DQ49" t="str">
        <f>IF(AND(DN50="*", OR(DK49="*", DL49="*",DM49="*")),1,"")</f>
        <v/>
      </c>
      <c r="DR49" t="str">
        <f>IF(AND(DJ50="*",OR(DK49="*",DL49="*",DM49="*",DN49="*")),1,IF(AND(DN49="*",OR(DJ50="*",DK50="*",DL50="*",DM50="*")),1,""))</f>
        <v/>
      </c>
      <c r="DS49" t="str">
        <f>IF(AND(DK49="*",OR(DK50="*",DL50="*",DM50="*")),1,IF(AND(DL49="*",OR(DK50="*",DL50="*",DM50="*")),1,IF(AND(DM49="*",OR(DK50="*",DL50="*",DM50="*")),1,"")))</f>
        <v/>
      </c>
      <c r="DT49" t="str">
        <f>IF(AND(DJ49="*",DJ50="*"),1,"")</f>
        <v/>
      </c>
      <c r="EA49" t="str">
        <f>IF(AND(DV49="*",OR(DW50="*",DX50="*",DY50="*")), 1,"")</f>
        <v/>
      </c>
      <c r="EB49" t="str">
        <f>IF(AND(DV49="*",DZ50="*"),1,"")</f>
        <v/>
      </c>
      <c r="EC49" t="str">
        <f>IF(AND(DZ50="*", OR(DW49="*", DX49="*",DY49="*")),1,"")</f>
        <v/>
      </c>
      <c r="ED49" t="str">
        <f>IF(AND(DV50="*",OR(DW49="*",DX49="*",DY49="*",DZ49="*")),1,IF(AND(DZ49="*",OR(DV50="*",DW50="*",DX50="*",DY50="*")),1,""))</f>
        <v/>
      </c>
      <c r="EE49" t="str">
        <f>IF(AND(DW49="*",OR(DW50="*",DX50="*",DY50="*")),1,IF(AND(DX49="*",OR(DW50="*",DX50="*",DY50="*")),1,IF(AND(DY49="*",OR(DW50="*",DX50="*",DY50="*")),1,"")))</f>
        <v/>
      </c>
      <c r="EF49" t="str">
        <f>IF(AND(DV49="*",DV50="*"),1,"")</f>
        <v/>
      </c>
      <c r="EM49" t="str">
        <f>IF(AND(EH49="*",OR(EI50="*",EJ50="*",EK50="*")), 1,"")</f>
        <v/>
      </c>
      <c r="EN49" t="str">
        <f>IF(AND(EH49="*",EL50="*"),1,"")</f>
        <v/>
      </c>
      <c r="EO49" t="str">
        <f>IF(AND(EL50="*", OR(EI49="*", EJ49="*",EK49="*")),1,"")</f>
        <v/>
      </c>
      <c r="EP49" t="str">
        <f>IF(AND(EH50="*",OR(EI49="*",EJ49="*",EK49="*",EL49="*")),1,IF(AND(EL49="*",OR(EH50="*",EI50="*",EJ50="*",EK50="*")),1,""))</f>
        <v/>
      </c>
      <c r="EQ49" t="str">
        <f>IF(AND(EI49="*",OR(EI50="*",EJ50="*",EK50="*")),1,IF(AND(EJ49="*",OR(EI50="*",EJ50="*",EK50="*")),1,IF(AND(EK49="*",OR(EI50="*",EJ50="*",EK50="*")),1,"")))</f>
        <v/>
      </c>
      <c r="ER49" t="str">
        <f>IF(AND(EH49="*",EH50="*"),1,"")</f>
        <v/>
      </c>
      <c r="EY49" t="str">
        <f>IF(AND(ET49="*",OR(EU50="*",EV50="*",EW50="*")), 1,"")</f>
        <v/>
      </c>
      <c r="EZ49" t="str">
        <f>IF(AND(ET49="*",EX50="*"),1,"")</f>
        <v/>
      </c>
      <c r="FA49" t="str">
        <f>IF(AND(EX50="*", OR(EU49="*", EV49="*",EW49="*")),1,"")</f>
        <v/>
      </c>
      <c r="FB49" t="str">
        <f>IF(AND(ET50="*",OR(EU49="*",EV49="*",EW49="*",EX49="*")),1,IF(AND(EX49="*",OR(ET50="*",EU50="*",EV50="*",EW50="*")),1,""))</f>
        <v/>
      </c>
      <c r="FC49" t="str">
        <f>IF(AND(EU49="*",OR(EU50="*",EV50="*",EW50="*")),1,IF(AND(EV49="*",OR(EU50="*",EV50="*",EW50="*")),1,IF(AND(EW49="*",OR(EU50="*",EV50="*",EW50="*")),1,"")))</f>
        <v/>
      </c>
      <c r="FD49" t="str">
        <f>IF(AND(ET49="*",ET50="*"),1,"")</f>
        <v/>
      </c>
      <c r="FK49" t="str">
        <f>IF(AND(FF49="*",OR(FG50="*",FH50="*",FI50="*")), 1,"")</f>
        <v/>
      </c>
      <c r="FL49" t="str">
        <f>IF(AND(FF49="*",FJ50="*"),1,"")</f>
        <v/>
      </c>
      <c r="FM49" t="str">
        <f>IF(AND(FJ50="*", OR(FG49="*", FH49="*",FI49="*")),1,"")</f>
        <v/>
      </c>
      <c r="FN49" t="str">
        <f>IF(AND(FF50="*",OR(FG49="*",FH49="*",FI49="*",FJ49="*")),1,IF(AND(FJ49="*",OR(FF50="*",FG50="*",FH50="*",FI50="*")),1,""))</f>
        <v/>
      </c>
      <c r="FO49" t="str">
        <f>IF(AND(FG49="*",OR(FG50="*",FH50="*",FI50="*")),1,IF(AND(FH49="*",OR(FG50="*",FH50="*",FI50="*")),1,IF(AND(FI49="*",OR(FG50="*",FH50="*",FI50="*")),1,"")))</f>
        <v/>
      </c>
      <c r="FP49" t="str">
        <f>IF(AND(FF49="*",FF50="*"),1,"")</f>
        <v/>
      </c>
      <c r="FW49" t="str">
        <f>IF(AND(FR49="*",OR(FS50="*",FT50="*",FU50="*")), 1,"")</f>
        <v/>
      </c>
      <c r="FX49" t="str">
        <f>IF(AND(FR49="*",FV50="*"),1,"")</f>
        <v/>
      </c>
      <c r="FY49" t="str">
        <f>IF(AND(FV50="*", OR(FS49="*", FT49="*",FU49="*")),1,"")</f>
        <v/>
      </c>
      <c r="FZ49" t="str">
        <f>IF(AND(FR50="*",OR(FS49="*",FT49="*",FU49="*",FV49="*")),1,IF(AND(FV49="*",OR(FR50="*",FS50="*",FT50="*",FU50="*")),1,""))</f>
        <v/>
      </c>
      <c r="GA49" t="str">
        <f>IF(AND(FS49="*",OR(FS50="*",FT50="*",FU50="*")),1,IF(AND(FT49="*",OR(FS50="*",FT50="*",FU50="*")),1,IF(AND(FU49="*",OR(FS50="*",FT50="*",FU50="*")),1,"")))</f>
        <v/>
      </c>
      <c r="GB49" t="str">
        <f>IF(AND(FR49="*",FR50="*"),1,"")</f>
        <v/>
      </c>
      <c r="GJ49" t="str">
        <f>IF(AND(GD49="*",OR(GE50="*",GF50="*",GG50="*")), 1,"")</f>
        <v/>
      </c>
      <c r="GK49" t="str">
        <f>IF(AND(GD49="*",GH50="*"),1,"")</f>
        <v/>
      </c>
      <c r="GL49" t="str">
        <f>IF(AND(GH50="*", OR(GE49="*", GF49="*",GG49="*")),1,"")</f>
        <v/>
      </c>
      <c r="GM49" t="str">
        <f>IF(AND(GD50="*",OR(GE49="*",GF49="*",GG49="*",GH49="*")),1,IF(AND(GH49="*",OR(GD50="*",GE50="*",GF50="*",GG50="*")),1,""))</f>
        <v/>
      </c>
      <c r="GN49" t="str">
        <f>IF(AND(GE49="*",OR(GE50="*",GF50="*",GG50="*")),1,IF(AND(GF49="*",OR(GE50="*",GF50="*",GG50="*")),1,IF(AND(GG49="*",OR(GE50="*",GF50="*",GG50="*")),1,"")))</f>
        <v/>
      </c>
      <c r="GO49" t="str">
        <f>IF(AND(GD49="*",GD50="*"),1,"")</f>
        <v/>
      </c>
      <c r="GV49" t="str">
        <f>IF(AND(GQ49="*",OR(GR50="*",GS50="*",GT50="*")), 1,"")</f>
        <v/>
      </c>
      <c r="GW49" t="str">
        <f>IF(AND(GQ49="*",GU50="*"),1,"")</f>
        <v/>
      </c>
      <c r="GX49" t="str">
        <f>IF(AND(GU50="*", OR(GR49="*", GS49="*",GT49="*")),1,"")</f>
        <v/>
      </c>
      <c r="GY49" t="str">
        <f>IF(AND(GQ50="*",OR(GR49="*",GS49="*",GT49="*",GU49="*")),1,IF(AND(GU49="*",OR(GQ50="*",GR50="*",GS50="*",GT50="*")),1,""))</f>
        <v/>
      </c>
      <c r="GZ49" t="str">
        <f>IF(AND(GR49="*",OR(GR50="*",GS50="*",GT50="*")),1,IF(AND(GS49="*",OR(GR50="*",GS50="*",GT50="*")),1,IF(AND(GT49="*",OR(GR50="*",GS50="*",GT50="*")),1,"")))</f>
        <v/>
      </c>
      <c r="HA49" t="str">
        <f>IF(AND(GQ49="*",GQ50="*"),1,"")</f>
        <v/>
      </c>
      <c r="HH49" t="str">
        <f>IF(AND(HC49="*",OR(HD50="*",HE50="*",HF50="*")), 1,"")</f>
        <v/>
      </c>
      <c r="HI49" t="str">
        <f>IF(AND(HC49="*",HG50="*"),1,"")</f>
        <v/>
      </c>
      <c r="HJ49" t="str">
        <f>IF(AND(HG50="*", OR(HD49="*", HE49="*",HF49="*")),1,"")</f>
        <v/>
      </c>
      <c r="HK49" t="str">
        <f>IF(AND(HC50="*",OR(HD49="*",HE49="*",HF49="*",HG49="*")),1,IF(AND(HG49="*",OR(HC50="*",HD50="*",HE50="*",HF50="*")),1,""))</f>
        <v/>
      </c>
      <c r="HL49" t="str">
        <f>IF(AND(HD49="*",OR(HD50="*",HE50="*",HF50="*")),1,IF(AND(HE49="*",OR(HD50="*",HE50="*",HF50="*")),1,IF(AND(HF49="*",OR(HD50="*",HE50="*",HF50="*")),1,"")))</f>
        <v/>
      </c>
      <c r="HM49" t="str">
        <f>IF(AND(HC49="*",HC50="*"),1,"")</f>
        <v/>
      </c>
      <c r="HT49" t="str">
        <f>IF(AND(HO49="*",OR(HP50="*",HQ50="*",HR50="*")), 1,"")</f>
        <v/>
      </c>
      <c r="HU49" t="str">
        <f>IF(AND(HO49="*",HS50="*"),1,"")</f>
        <v/>
      </c>
      <c r="HV49" t="str">
        <f>IF(AND(HS50="*", OR(HP49="*", HQ49="*",HR49="*")),1,"")</f>
        <v/>
      </c>
      <c r="HW49" t="str">
        <f>IF(AND(HO50="*",OR(HP49="*",HQ49="*",HR49="*",HS49="*")),1,IF(AND(HS49="*",OR(HO50="*",HP50="*",HQ50="*",HR50="*")),1,""))</f>
        <v/>
      </c>
      <c r="HX49" t="str">
        <f>IF(AND(HP49="*",OR(HP50="*",HQ50="*",HR50="*")),1,IF(AND(HQ49="*",OR(HP50="*",HQ50="*",HR50="*")),1,IF(AND(HR49="*",OR(HP50="*",HQ50="*",HR50="*")),1,"")))</f>
        <v/>
      </c>
      <c r="HY49" t="str">
        <f>IF(AND(HO49="*",HO50="*"),1,"")</f>
        <v/>
      </c>
      <c r="IF49" t="str">
        <f>IF(AND(IA49="*",OR(IB50="*",IC50="*",ID50="*")), 1,"")</f>
        <v/>
      </c>
      <c r="IG49" t="str">
        <f>IF(AND(IA49="*",IE50="*"),1,"")</f>
        <v/>
      </c>
      <c r="IH49" t="str">
        <f>IF(AND(IE50="*", OR(IB49="*", IC49="*",ID49="*")),1,"")</f>
        <v/>
      </c>
      <c r="II49" t="str">
        <f>IF(AND(IA50="*",OR(IB49="*",IC49="*",ID49="*",IE49="*")),1,IF(AND(IE49="*",OR(IA50="*",IB50="*",IC50="*",ID50="*")),1,""))</f>
        <v/>
      </c>
      <c r="IJ49" t="str">
        <f>IF(AND(IB49="*",OR(IB50="*",IC50="*",ID50="*")),1,IF(AND(IC49="*",OR(IB50="*",IC50="*",ID50="*")),1,IF(AND(ID49="*",OR(IB50="*",IC50="*",ID50="*")),1,"")))</f>
        <v/>
      </c>
      <c r="IK49" t="str">
        <f>IF(AND(IA49="*",IA50="*"),1,"")</f>
        <v/>
      </c>
      <c r="IL49">
        <f>COUNT(J49,V49,AH49,AT49,BF49,BS49,CE49,CQ49,DC49,DO49,EA49,EM49,EY49,FK49,FW49,GJ49,GV49,HH49,HT49,IF49)</f>
        <v>0</v>
      </c>
      <c r="IM49">
        <f>COUNT(K49,W49,AI49,AU49,BG49,BT49,CF49,CR49,DD49,DP49,EB49,EN49,EZ49,FL49,FX49,GK49,GW49,HI49,HU49,IG49)</f>
        <v>0</v>
      </c>
      <c r="IN49">
        <f>COUNT(L49,X49,AJ49,AV49,BH49,BU49,CG49,CS49,DE49,DQ49,EC49,EO49,FA49,FM49,FY49,GL49,GX49,HJ49,HV49,IH49)</f>
        <v>0</v>
      </c>
      <c r="IO49">
        <f>COUNT(M49,Y49,AK49,AW49,BI49,BV49,CH49,CT49,DF49,DR49,ED49,EP49,FB49,FN49,FZ49,GM49,GY49,HK49,HW49,II49)</f>
        <v>0</v>
      </c>
      <c r="IP49">
        <f>COUNT(N49,Z49,AL49,AX49,BJ49,BW49,CI49,CU49,DG49,DS49,EE49,EQ49,FC49,FO49,GA49,GN49,GZ49,HL49,HX49,IJ49)</f>
        <v>0</v>
      </c>
      <c r="IQ49">
        <f>COUNT(O49,AA49,AM49,AY49,BK49,BX49,CJ49,CV49,DH49,DT49,EF49,ER49,FD49,FP49,GB49,GO49,HA49,HM49,HY49,IK49)</f>
        <v>0</v>
      </c>
    </row>
    <row r="50" ht="15" customHeight="1">
      <c r="D50" t="str">
        <v>부정적 질문</v>
      </c>
    </row>
    <row r="51" ht="15" customHeight="1">
      <c r="B51">
        <v>25</v>
      </c>
      <c r="C51">
        <f>고객요구사항도출표!C29</f>
        <v>0</v>
      </c>
      <c r="D51" t="str">
        <v>긍정적 질문</v>
      </c>
      <c r="J51" t="str">
        <f>IF(AND(E51="*",OR(F52="*",G52="*",H52="*")), 1,"")</f>
        <v/>
      </c>
      <c r="K51" t="str">
        <f>IF(AND(E51="*",I52="*"),1,"")</f>
        <v/>
      </c>
      <c r="L51" t="str">
        <f>IF(AND(I52="*", OR(F51="*", G51="*",H51="*")),1,"")</f>
        <v/>
      </c>
      <c r="M51" t="str">
        <f>IF(AND(E52="*",OR(F51="*",G51="*",H51="*",I51="*")),1,IF(AND(I51="*",OR(E52="*",F52="*",G52="*",H52="*")),1,""))</f>
        <v/>
      </c>
      <c r="N51" t="str">
        <f>IF(AND(F51="*",OR(F52="*",G52="*",H52="*")),1,IF(AND(G51="*",OR(F52="*",G52="*",H52="*")),1,IF(AND(H51="*",OR(F52="*",G52="*",H52="*")),1,"")))</f>
        <v/>
      </c>
      <c r="O51" t="str">
        <f>IF(AND(E51="*",E52="*"),1,"")</f>
        <v/>
      </c>
      <c r="V51" t="str">
        <f>IF(AND(Q51="*",OR(R52="*",S52="*",T52="*")), 1,"")</f>
        <v/>
      </c>
      <c r="W51" t="str">
        <f>IF(AND(Q51="*",U52="*"),1,"")</f>
        <v/>
      </c>
      <c r="X51" t="str">
        <f>IF(AND(U52="*", OR(R51="*", S51="*",T51="*")),1,"")</f>
        <v/>
      </c>
      <c r="Y51" t="str">
        <f>IF(AND(Q52="*",OR(R51="*",S51="*",T51="*",U51="*")),1,IF(AND(U51="*",OR(Q52="*",R52="*",S52="*",T52="*")),1,""))</f>
        <v/>
      </c>
      <c r="Z51" t="str">
        <f>IF(AND(R51="*",OR(R52="*",S52="*",T52="*")),1,IF(AND(S51="*",OR(R52="*",S52="*",T52="*")),1,IF(AND(T51="*",OR(R52="*",S52="*",T52="*")),1,"")))</f>
        <v/>
      </c>
      <c r="AA51" t="str">
        <f>IF(AND(Q51="*",Q52="*"),1,"")</f>
        <v/>
      </c>
      <c r="AH51" t="str">
        <f>IF(AND(AC51="*",OR(AD52="*",AE52="*",AF52="*")), 1,"")</f>
        <v/>
      </c>
      <c r="AI51" t="str">
        <f>IF(AND(AC51="*",AG52="*"),1,"")</f>
        <v/>
      </c>
      <c r="AJ51" t="str">
        <f>IF(AND(AG52="*", OR(AD51="*", AE51="*",AF51="*")),1,"")</f>
        <v/>
      </c>
      <c r="AK51" t="str">
        <f>IF(AND(AC52="*",OR(AD51="*",AE51="*",AF51="*",AG51="*")),1,IF(AND(AG51="*",OR(AC52="*",AD52="*",AE52="*",AF52="*")),1,""))</f>
        <v/>
      </c>
      <c r="AL51" t="str">
        <f>IF(AND(AD51="*",OR(AD52="*",AE52="*",AF52="*")),1,IF(AND(AE51="*",OR(AD52="*",AE52="*",AF52="*")),1,IF(AND(AF51="*",OR(AD52="*",AE52="*",AF52="*")),1,"")))</f>
        <v/>
      </c>
      <c r="AM51" t="str">
        <f>IF(AND(AC51="*",AC52="*"),1,"")</f>
        <v/>
      </c>
      <c r="AT51" t="str">
        <f>IF(AND(AO51="*",OR(AP52="*",AQ52="*",AR52="*")), 1,"")</f>
        <v/>
      </c>
      <c r="AU51" t="str">
        <f>IF(AND(AO51="*",AS52="*"),1,"")</f>
        <v/>
      </c>
      <c r="AV51" t="str">
        <f>IF(AND(AS52="*", OR(AP51="*", AQ51="*",AR51="*")),1,"")</f>
        <v/>
      </c>
      <c r="AW51" t="str">
        <f>IF(AND(AO52="*",OR(AP51="*",AQ51="*",AR51="*",AS51="*")),1,IF(AND(AS51="*",OR(AO52="*",AP52="*",AQ52="*",AR52="*")),1,""))</f>
        <v/>
      </c>
      <c r="AX51" t="str">
        <f>IF(AND(AP51="*",OR(AP52="*",AQ52="*",AR52="*")),1,IF(AND(AQ51="*",OR(AP52="*",AQ52="*",AR52="*")),1,IF(AND(AR51="*",OR(AP52="*",AQ52="*",AR52="*")),1,"")))</f>
        <v/>
      </c>
      <c r="AY51" t="str">
        <f>IF(AND(AO51="*",AO52="*"),1,"")</f>
        <v/>
      </c>
      <c r="BF51" t="str">
        <f>IF(AND(BA51="*",OR(BB52="*",BC52="*",BD52="*")), 1,"")</f>
        <v/>
      </c>
      <c r="BG51" t="str">
        <f>IF(AND(BA51="*",BE52="*"),1,"")</f>
        <v/>
      </c>
      <c r="BH51" t="str">
        <f>IF(AND(BE52="*", OR(BB51="*", BC51="*",BD51="*")),1,"")</f>
        <v/>
      </c>
      <c r="BI51" t="str">
        <f>IF(AND(BA52="*",OR(BB51="*",BC51="*",BD51="*",BE51="*")),1,IF(AND(BE51="*",OR(BA52="*",BB52="*",BC52="*",BD52="*")),1,""))</f>
        <v/>
      </c>
      <c r="BJ51" t="str">
        <f>IF(AND(BB51="*",OR(BB52="*",BC52="*",BD52="*")),1,IF(AND(BC51="*",OR(BB52="*",BC52="*",BD52="*")),1,IF(AND(BD51="*",OR(BB52="*",BC52="*",BD52="*")),1,"")))</f>
        <v/>
      </c>
      <c r="BK51" t="str">
        <f>IF(AND(BA51="*",BA52="*"),1,"")</f>
        <v/>
      </c>
      <c r="BS51" t="str">
        <f>IF(AND(BM51="*",OR(BN52="*",BO52="*",BP52="*")), 1,"")</f>
        <v/>
      </c>
      <c r="BT51" t="str">
        <f>IF(AND(BM51="*",BQ52="*"),1,"")</f>
        <v/>
      </c>
      <c r="BU51" t="str">
        <f>IF(AND(BQ52="*", OR(BN51="*", BO51="*",BP51="*")),1,"")</f>
        <v/>
      </c>
      <c r="BV51" t="str">
        <f>IF(AND(BM52="*",OR(BN51="*",BO51="*",BP51="*",BQ51="*")),1,IF(AND(BQ51="*",OR(BM52="*",BN52="*",BO52="*",BP52="*")),1,""))</f>
        <v/>
      </c>
      <c r="BW51" t="str">
        <f>IF(AND(BN51="*",OR(BN52="*",BO52="*",BP52="*")),1,IF(AND(BO51="*",OR(BN52="*",BO52="*",BP52="*")),1,IF(AND(BP51="*",OR(BN52="*",BO52="*",BP52="*")),1,"")))</f>
        <v/>
      </c>
      <c r="BX51" t="str">
        <f>IF(AND(BM51="*",BM52="*"),1,"")</f>
        <v/>
      </c>
      <c r="CE51" t="str">
        <f>IF(AND(BZ51="*",OR(CA52="*",CB52="*",CC52="*")), 1,"")</f>
        <v/>
      </c>
      <c r="CF51" t="str">
        <f>IF(AND(BZ51="*",CD52="*"),1,"")</f>
        <v/>
      </c>
      <c r="CG51" t="str">
        <f>IF(AND(CD52="*", OR(CA51="*", CB51="*",CC51="*")),1,"")</f>
        <v/>
      </c>
      <c r="CH51" t="str">
        <f>IF(AND(BZ52="*",OR(CA51="*",CB51="*",CC51="*",CD51="*")),1,IF(AND(CD51="*",OR(BZ52="*",CA52="*",CB52="*",CC52="*")),1,""))</f>
        <v/>
      </c>
      <c r="CI51" t="str">
        <f>IF(AND(CA51="*",OR(CA52="*",CB52="*",CC52="*")),1,IF(AND(CB51="*",OR(CA52="*",CB52="*",CC52="*")),1,IF(AND(CC51="*",OR(CA52="*",CB52="*",CC52="*")),1,"")))</f>
        <v/>
      </c>
      <c r="CJ51" t="str">
        <f>IF(AND(BZ51="*",BZ52="*"),1,"")</f>
        <v/>
      </c>
      <c r="CQ51" t="str">
        <f>IF(AND(CL51="*",OR(CM52="*",CN52="*",CO52="*")), 1,"")</f>
        <v/>
      </c>
      <c r="CR51" t="str">
        <f>IF(AND(CL51="*",CP52="*"),1,"")</f>
        <v/>
      </c>
      <c r="CS51" t="str">
        <f>IF(AND(CP52="*", OR(CM51="*", CN51="*",CO51="*")),1,"")</f>
        <v/>
      </c>
      <c r="CT51" t="str">
        <f>IF(AND(CL52="*",OR(CM51="*",CN51="*",CO51="*",CP51="*")),1,IF(AND(CP51="*",OR(CL52="*",CM52="*",CN52="*",CO52="*")),1,""))</f>
        <v/>
      </c>
      <c r="CU51" t="str">
        <f>IF(AND(CM51="*",OR(CM52="*",CN52="*",CO52="*")),1,IF(AND(CN51="*",OR(CM52="*",CN52="*",CO52="*")),1,IF(AND(CO51="*",OR(CM52="*",CN52="*",CO52="*")),1,"")))</f>
        <v/>
      </c>
      <c r="CV51" t="str">
        <f>IF(AND(CL51="*",CL52="*"),1,"")</f>
        <v/>
      </c>
      <c r="DC51" t="str">
        <f>IF(AND(CX51="*",OR(CY52="*",CZ52="*",DA52="*")), 1,"")</f>
        <v/>
      </c>
      <c r="DD51" t="str">
        <f>IF(AND(CX51="*",DB52="*"),1,"")</f>
        <v/>
      </c>
      <c r="DE51" t="str">
        <f>IF(AND(DB52="*", OR(CY51="*", CZ51="*",DA51="*")),1,"")</f>
        <v/>
      </c>
      <c r="DF51" t="str">
        <f>IF(AND(CX52="*",OR(CY51="*",CZ51="*",DA51="*",DB51="*")),1,IF(AND(DB51="*",OR(CX52="*",CY52="*",CZ52="*",DA52="*")),1,""))</f>
        <v/>
      </c>
      <c r="DG51" t="str">
        <f>IF(AND(CY51="*",OR(CY52="*",CZ52="*",DA52="*")),1,IF(AND(CZ51="*",OR(CY52="*",CZ52="*",DA52="*")),1,IF(AND(DA51="*",OR(CY52="*",CZ52="*",DA52="*")),1,"")))</f>
        <v/>
      </c>
      <c r="DH51" t="str">
        <f>IF(AND(CX51="*",CX52="*"),1,"")</f>
        <v/>
      </c>
      <c r="DO51" t="str">
        <f>IF(AND(DJ51="*",OR(DK52="*",DL52="*",DM52="*")), 1,"")</f>
        <v/>
      </c>
      <c r="DP51" t="str">
        <f>IF(AND(DJ51="*",DN52="*"),1,"")</f>
        <v/>
      </c>
      <c r="DQ51" t="str">
        <f>IF(AND(DN52="*", OR(DK51="*", DL51="*",DM51="*")),1,"")</f>
        <v/>
      </c>
      <c r="DR51" t="str">
        <f>IF(AND(DJ52="*",OR(DK51="*",DL51="*",DM51="*",DN51="*")),1,IF(AND(DN51="*",OR(DJ52="*",DK52="*",DL52="*",DM52="*")),1,""))</f>
        <v/>
      </c>
      <c r="DS51" t="str">
        <f>IF(AND(DK51="*",OR(DK52="*",DL52="*",DM52="*")),1,IF(AND(DL51="*",OR(DK52="*",DL52="*",DM52="*")),1,IF(AND(DM51="*",OR(DK52="*",DL52="*",DM52="*")),1,"")))</f>
        <v/>
      </c>
      <c r="DT51" t="str">
        <f>IF(AND(DJ51="*",DJ52="*"),1,"")</f>
        <v/>
      </c>
      <c r="EA51" t="str">
        <f>IF(AND(DV51="*",OR(DW52="*",DX52="*",DY52="*")), 1,"")</f>
        <v/>
      </c>
      <c r="EB51" t="str">
        <f>IF(AND(DV51="*",DZ52="*"),1,"")</f>
        <v/>
      </c>
      <c r="EC51" t="str">
        <f>IF(AND(DZ52="*", OR(DW51="*", DX51="*",DY51="*")),1,"")</f>
        <v/>
      </c>
      <c r="ED51" t="str">
        <f>IF(AND(DV52="*",OR(DW51="*",DX51="*",DY51="*",DZ51="*")),1,IF(AND(DZ51="*",OR(DV52="*",DW52="*",DX52="*",DY52="*")),1,""))</f>
        <v/>
      </c>
      <c r="EE51" t="str">
        <f>IF(AND(DW51="*",OR(DW52="*",DX52="*",DY52="*")),1,IF(AND(DX51="*",OR(DW52="*",DX52="*",DY52="*")),1,IF(AND(DY51="*",OR(DW52="*",DX52="*",DY52="*")),1,"")))</f>
        <v/>
      </c>
      <c r="EF51" t="str">
        <f>IF(AND(DV51="*",DV52="*"),1,"")</f>
        <v/>
      </c>
      <c r="EM51" t="str">
        <f>IF(AND(EH51="*",OR(EI52="*",EJ52="*",EK52="*")), 1,"")</f>
        <v/>
      </c>
      <c r="EN51" t="str">
        <f>IF(AND(EH51="*",EL52="*"),1,"")</f>
        <v/>
      </c>
      <c r="EO51" t="str">
        <f>IF(AND(EL52="*", OR(EI51="*", EJ51="*",EK51="*")),1,"")</f>
        <v/>
      </c>
      <c r="EP51" t="str">
        <f>IF(AND(EH52="*",OR(EI51="*",EJ51="*",EK51="*",EL51="*")),1,IF(AND(EL51="*",OR(EH52="*",EI52="*",EJ52="*",EK52="*")),1,""))</f>
        <v/>
      </c>
      <c r="EQ51" t="str">
        <f>IF(AND(EI51="*",OR(EI52="*",EJ52="*",EK52="*")),1,IF(AND(EJ51="*",OR(EI52="*",EJ52="*",EK52="*")),1,IF(AND(EK51="*",OR(EI52="*",EJ52="*",EK52="*")),1,"")))</f>
        <v/>
      </c>
      <c r="ER51" t="str">
        <f>IF(AND(EH51="*",EH52="*"),1,"")</f>
        <v/>
      </c>
      <c r="EY51" t="str">
        <f>IF(AND(ET51="*",OR(EU52="*",EV52="*",EW52="*")), 1,"")</f>
        <v/>
      </c>
      <c r="EZ51" t="str">
        <f>IF(AND(ET51="*",EX52="*"),1,"")</f>
        <v/>
      </c>
      <c r="FA51" t="str">
        <f>IF(AND(EX52="*", OR(EU51="*", EV51="*",EW51="*")),1,"")</f>
        <v/>
      </c>
      <c r="FB51" t="str">
        <f>IF(AND(ET52="*",OR(EU51="*",EV51="*",EW51="*",EX51="*")),1,IF(AND(EX51="*",OR(ET52="*",EU52="*",EV52="*",EW52="*")),1,""))</f>
        <v/>
      </c>
      <c r="FC51" t="str">
        <f>IF(AND(EU51="*",OR(EU52="*",EV52="*",EW52="*")),1,IF(AND(EV51="*",OR(EU52="*",EV52="*",EW52="*")),1,IF(AND(EW51="*",OR(EU52="*",EV52="*",EW52="*")),1,"")))</f>
        <v/>
      </c>
      <c r="FD51" t="str">
        <f>IF(AND(ET51="*",ET52="*"),1,"")</f>
        <v/>
      </c>
      <c r="FK51" t="str">
        <f>IF(AND(FF51="*",OR(FG52="*",FH52="*",FI52="*")), 1,"")</f>
        <v/>
      </c>
      <c r="FL51" t="str">
        <f>IF(AND(FF51="*",FJ52="*"),1,"")</f>
        <v/>
      </c>
      <c r="FM51" t="str">
        <f>IF(AND(FJ52="*", OR(FG51="*", FH51="*",FI51="*")),1,"")</f>
        <v/>
      </c>
      <c r="FN51" t="str">
        <f>IF(AND(FF52="*",OR(FG51="*",FH51="*",FI51="*",FJ51="*")),1,IF(AND(FJ51="*",OR(FF52="*",FG52="*",FH52="*",FI52="*")),1,""))</f>
        <v/>
      </c>
      <c r="FO51" t="str">
        <f>IF(AND(FG51="*",OR(FG52="*",FH52="*",FI52="*")),1,IF(AND(FH51="*",OR(FG52="*",FH52="*",FI52="*")),1,IF(AND(FI51="*",OR(FG52="*",FH52="*",FI52="*")),1,"")))</f>
        <v/>
      </c>
      <c r="FP51" t="str">
        <f>IF(AND(FF51="*",FF52="*"),1,"")</f>
        <v/>
      </c>
      <c r="FW51" t="str">
        <f>IF(AND(FR51="*",OR(FS52="*",FT52="*",FU52="*")), 1,"")</f>
        <v/>
      </c>
      <c r="FX51" t="str">
        <f>IF(AND(FR51="*",FV52="*"),1,"")</f>
        <v/>
      </c>
      <c r="FY51" t="str">
        <f>IF(AND(FV52="*", OR(FS51="*", FT51="*",FU51="*")),1,"")</f>
        <v/>
      </c>
      <c r="FZ51" t="str">
        <f>IF(AND(FR52="*",OR(FS51="*",FT51="*",FU51="*",FV51="*")),1,IF(AND(FV51="*",OR(FR52="*",FS52="*",FT52="*",FU52="*")),1,""))</f>
        <v/>
      </c>
      <c r="GA51" t="str">
        <f>IF(AND(FS51="*",OR(FS52="*",FT52="*",FU52="*")),1,IF(AND(FT51="*",OR(FS52="*",FT52="*",FU52="*")),1,IF(AND(FU51="*",OR(FS52="*",FT52="*",FU52="*")),1,"")))</f>
        <v/>
      </c>
      <c r="GB51" t="str">
        <f>IF(AND(FR51="*",FR52="*"),1,"")</f>
        <v/>
      </c>
      <c r="GJ51" t="str">
        <f>IF(AND(GD51="*",OR(GE52="*",GF52="*",GG52="*")), 1,"")</f>
        <v/>
      </c>
      <c r="GK51" t="str">
        <f>IF(AND(GD51="*",GH52="*"),1,"")</f>
        <v/>
      </c>
      <c r="GL51" t="str">
        <f>IF(AND(GH52="*", OR(GE51="*", GF51="*",GG51="*")),1,"")</f>
        <v/>
      </c>
      <c r="GM51" t="str">
        <f>IF(AND(GD52="*",OR(GE51="*",GF51="*",GG51="*",GH51="*")),1,IF(AND(GH51="*",OR(GD52="*",GE52="*",GF52="*",GG52="*")),1,""))</f>
        <v/>
      </c>
      <c r="GN51" t="str">
        <f>IF(AND(GE51="*",OR(GE52="*",GF52="*",GG52="*")),1,IF(AND(GF51="*",OR(GE52="*",GF52="*",GG52="*")),1,IF(AND(GG51="*",OR(GE52="*",GF52="*",GG52="*")),1,"")))</f>
        <v/>
      </c>
      <c r="GO51" t="str">
        <f>IF(AND(GD51="*",GD52="*"),1,"")</f>
        <v/>
      </c>
      <c r="GV51" t="str">
        <f>IF(AND(GQ51="*",OR(GR52="*",GS52="*",GT52="*")), 1,"")</f>
        <v/>
      </c>
      <c r="GW51" t="str">
        <f>IF(AND(GQ51="*",GU52="*"),1,"")</f>
        <v/>
      </c>
      <c r="GX51" t="str">
        <f>IF(AND(GU52="*", OR(GR51="*", GS51="*",GT51="*")),1,"")</f>
        <v/>
      </c>
      <c r="GY51" t="str">
        <f>IF(AND(GQ52="*",OR(GR51="*",GS51="*",GT51="*",GU51="*")),1,IF(AND(GU51="*",OR(GQ52="*",GR52="*",GS52="*",GT52="*")),1,""))</f>
        <v/>
      </c>
      <c r="GZ51" t="str">
        <f>IF(AND(GR51="*",OR(GR52="*",GS52="*",GT52="*")),1,IF(AND(GS51="*",OR(GR52="*",GS52="*",GT52="*")),1,IF(AND(GT51="*",OR(GR52="*",GS52="*",GT52="*")),1,"")))</f>
        <v/>
      </c>
      <c r="HA51" t="str">
        <f>IF(AND(GQ51="*",GQ52="*"),1,"")</f>
        <v/>
      </c>
      <c r="HH51" t="str">
        <f>IF(AND(HC51="*",OR(HD52="*",HE52="*",HF52="*")), 1,"")</f>
        <v/>
      </c>
      <c r="HI51" t="str">
        <f>IF(AND(HC51="*",HG52="*"),1,"")</f>
        <v/>
      </c>
      <c r="HJ51" t="str">
        <f>IF(AND(HG52="*", OR(HD51="*", HE51="*",HF51="*")),1,"")</f>
        <v/>
      </c>
      <c r="HK51" t="str">
        <f>IF(AND(HC52="*",OR(HD51="*",HE51="*",HF51="*",HG51="*")),1,IF(AND(HG51="*",OR(HC52="*",HD52="*",HE52="*",HF52="*")),1,""))</f>
        <v/>
      </c>
      <c r="HL51" t="str">
        <f>IF(AND(HD51="*",OR(HD52="*",HE52="*",HF52="*")),1,IF(AND(HE51="*",OR(HD52="*",HE52="*",HF52="*")),1,IF(AND(HF51="*",OR(HD52="*",HE52="*",HF52="*")),1,"")))</f>
        <v/>
      </c>
      <c r="HM51" t="str">
        <f>IF(AND(HC51="*",HC52="*"),1,"")</f>
        <v/>
      </c>
      <c r="HT51" t="str">
        <f>IF(AND(HO51="*",OR(HP52="*",HQ52="*",HR52="*")), 1,"")</f>
        <v/>
      </c>
      <c r="HU51" t="str">
        <f>IF(AND(HO51="*",HS52="*"),1,"")</f>
        <v/>
      </c>
      <c r="HV51" t="str">
        <f>IF(AND(HS52="*", OR(HP51="*", HQ51="*",HR51="*")),1,"")</f>
        <v/>
      </c>
      <c r="HW51" t="str">
        <f>IF(AND(HO52="*",OR(HP51="*",HQ51="*",HR51="*",HS51="*")),1,IF(AND(HS51="*",OR(HO52="*",HP52="*",HQ52="*",HR52="*")),1,""))</f>
        <v/>
      </c>
      <c r="HX51" t="str">
        <f>IF(AND(HP51="*",OR(HP52="*",HQ52="*",HR52="*")),1,IF(AND(HQ51="*",OR(HP52="*",HQ52="*",HR52="*")),1,IF(AND(HR51="*",OR(HP52="*",HQ52="*",HR52="*")),1,"")))</f>
        <v/>
      </c>
      <c r="HY51" t="str">
        <f>IF(AND(HO51="*",HO52="*"),1,"")</f>
        <v/>
      </c>
      <c r="IF51" t="str">
        <f>IF(AND(IA51="*",OR(IB52="*",IC52="*",ID52="*")), 1,"")</f>
        <v/>
      </c>
      <c r="IG51" t="str">
        <f>IF(AND(IA51="*",IE52="*"),1,"")</f>
        <v/>
      </c>
      <c r="IH51" t="str">
        <f>IF(AND(IE52="*", OR(IB51="*", IC51="*",ID51="*")),1,"")</f>
        <v/>
      </c>
      <c r="II51" t="str">
        <f>IF(AND(IA52="*",OR(IB51="*",IC51="*",ID51="*",IE51="*")),1,IF(AND(IE51="*",OR(IA52="*",IB52="*",IC52="*",ID52="*")),1,""))</f>
        <v/>
      </c>
      <c r="IJ51" t="str">
        <f>IF(AND(IB51="*",OR(IB52="*",IC52="*",ID52="*")),1,IF(AND(IC51="*",OR(IB52="*",IC52="*",ID52="*")),1,IF(AND(ID51="*",OR(IB52="*",IC52="*",ID52="*")),1,"")))</f>
        <v/>
      </c>
      <c r="IK51" t="str">
        <f>IF(AND(IA51="*",IA52="*"),1,"")</f>
        <v/>
      </c>
      <c r="IL51">
        <f>COUNT(J51,V51,AH51,AT51,BF51,BS51,CE51,CQ51,DC51,DO51,EA51,EM51,EY51,FK51,FW51,GJ51,GV51,HH51,HT51,IF51)</f>
        <v>0</v>
      </c>
      <c r="IM51">
        <f>COUNT(K51,W51,AI51,AU51,BG51,BT51,CF51,CR51,DD51,DP51,EB51,EN51,EZ51,FL51,FX51,GK51,GW51,HI51,HU51,IG51)</f>
        <v>0</v>
      </c>
      <c r="IN51">
        <f>COUNT(L51,X51,AJ51,AV51,BH51,BU51,CG51,CS51,DE51,DQ51,EC51,EO51,FA51,FM51,FY51,GL51,GX51,HJ51,HV51,IH51)</f>
        <v>0</v>
      </c>
      <c r="IO51">
        <f>COUNT(M51,Y51,AK51,AW51,BI51,BV51,CH51,CT51,DF51,DR51,ED51,EP51,FB51,FN51,FZ51,GM51,GY51,HK51,HW51,II51)</f>
        <v>0</v>
      </c>
      <c r="IP51">
        <f>COUNT(N51,Z51,AL51,AX51,BJ51,BW51,CI51,CU51,DG51,DS51,EE51,EQ51,FC51,FO51,GA51,GN51,GZ51,HL51,HX51,IJ51)</f>
        <v>0</v>
      </c>
      <c r="IQ51">
        <f>COUNT(O51,AA51,AM51,AY51,BK51,BX51,CJ51,CV51,DH51,DT51,EF51,ER51,FD51,FP51,GB51,GO51,HA51,HM51,HY51,IK51)</f>
        <v>0</v>
      </c>
    </row>
    <row r="52" ht="15" customHeight="1">
      <c r="D52" t="str">
        <v>부정적 질문</v>
      </c>
    </row>
    <row r="53" ht="15" customHeight="1">
      <c r="B53">
        <v>26</v>
      </c>
      <c r="C53">
        <f>고객요구사항도출표!C30</f>
        <v>0</v>
      </c>
      <c r="D53" t="str">
        <v>긍정적 질문</v>
      </c>
      <c r="J53" t="str">
        <f>IF(AND(E53="*",OR(F54="*",G54="*",H54="*")), 1,"")</f>
        <v/>
      </c>
      <c r="K53" t="str">
        <f>IF(AND(E53="*",I54="*"),1,"")</f>
        <v/>
      </c>
      <c r="L53" t="str">
        <f>IF(AND(I54="*", OR(F53="*", G53="*",H53="*")),1,"")</f>
        <v/>
      </c>
      <c r="M53" t="str">
        <f>IF(AND(E54="*",OR(F53="*",G53="*",H53="*",I53="*")),1,IF(AND(I53="*",OR(E54="*",F54="*",G54="*",H54="*")),1,""))</f>
        <v/>
      </c>
      <c r="N53" t="str">
        <f>IF(AND(F53="*",OR(F54="*",G54="*",H54="*")),1,IF(AND(G53="*",OR(F54="*",G54="*",H54="*")),1,IF(AND(H53="*",OR(F54="*",G54="*",H54="*")),1,"")))</f>
        <v/>
      </c>
      <c r="O53" t="str">
        <f>IF(AND(E53="*",E54="*"),1,"")</f>
        <v/>
      </c>
      <c r="V53" t="str">
        <f>IF(AND(Q53="*",OR(R54="*",S54="*",T54="*")), 1,"")</f>
        <v/>
      </c>
      <c r="W53" t="str">
        <f>IF(AND(Q53="*",U54="*"),1,"")</f>
        <v/>
      </c>
      <c r="X53" t="str">
        <f>IF(AND(U54="*", OR(R53="*", S53="*",T53="*")),1,"")</f>
        <v/>
      </c>
      <c r="Y53" t="str">
        <f>IF(AND(Q54="*",OR(R53="*",S53="*",T53="*",U53="*")),1,IF(AND(U53="*",OR(Q54="*",R54="*",S54="*",T54="*")),1,""))</f>
        <v/>
      </c>
      <c r="Z53" t="str">
        <f>IF(AND(R53="*",OR(R54="*",S54="*",T54="*")),1,IF(AND(S53="*",OR(R54="*",S54="*",T54="*")),1,IF(AND(T53="*",OR(R54="*",S54="*",T54="*")),1,"")))</f>
        <v/>
      </c>
      <c r="AA53" t="str">
        <f>IF(AND(Q53="*",Q54="*"),1,"")</f>
        <v/>
      </c>
      <c r="AH53" t="str">
        <f>IF(AND(AC53="*",OR(AD54="*",AE54="*",AF54="*")), 1,"")</f>
        <v/>
      </c>
      <c r="AI53" t="str">
        <f>IF(AND(AC53="*",AG54="*"),1,"")</f>
        <v/>
      </c>
      <c r="AJ53" t="str">
        <f>IF(AND(AG54="*", OR(AD53="*", AE53="*",AF53="*")),1,"")</f>
        <v/>
      </c>
      <c r="AK53" t="str">
        <f>IF(AND(AC54="*",OR(AD53="*",AE53="*",AF53="*",AG53="*")),1,IF(AND(AG53="*",OR(AC54="*",AD54="*",AE54="*",AF54="*")),1,""))</f>
        <v/>
      </c>
      <c r="AL53" t="str">
        <f>IF(AND(AD53="*",OR(AD54="*",AE54="*",AF54="*")),1,IF(AND(AE53="*",OR(AD54="*",AE54="*",AF54="*")),1,IF(AND(AF53="*",OR(AD54="*",AE54="*",AF54="*")),1,"")))</f>
        <v/>
      </c>
      <c r="AM53" t="str">
        <f>IF(AND(AC53="*",AC54="*"),1,"")</f>
        <v/>
      </c>
      <c r="AT53" t="str">
        <f>IF(AND(AO53="*",OR(AP54="*",AQ54="*",AR54="*")), 1,"")</f>
        <v/>
      </c>
      <c r="AU53" t="str">
        <f>IF(AND(AO53="*",AS54="*"),1,"")</f>
        <v/>
      </c>
      <c r="AV53" t="str">
        <f>IF(AND(AS54="*", OR(AP53="*", AQ53="*",AR53="*")),1,"")</f>
        <v/>
      </c>
      <c r="AW53" t="str">
        <f>IF(AND(AO54="*",OR(AP53="*",AQ53="*",AR53="*",AS53="*")),1,IF(AND(AS53="*",OR(AO54="*",AP54="*",AQ54="*",AR54="*")),1,""))</f>
        <v/>
      </c>
      <c r="AX53" t="str">
        <f>IF(AND(AP53="*",OR(AP54="*",AQ54="*",AR54="*")),1,IF(AND(AQ53="*",OR(AP54="*",AQ54="*",AR54="*")),1,IF(AND(AR53="*",OR(AP54="*",AQ54="*",AR54="*")),1,"")))</f>
        <v/>
      </c>
      <c r="AY53" t="str">
        <f>IF(AND(AO53="*",AO54="*"),1,"")</f>
        <v/>
      </c>
      <c r="BF53" t="str">
        <f>IF(AND(BA53="*",OR(BB54="*",BC54="*",BD54="*")), 1,"")</f>
        <v/>
      </c>
      <c r="BG53" t="str">
        <f>IF(AND(BA53="*",BE54="*"),1,"")</f>
        <v/>
      </c>
      <c r="BH53" t="str">
        <f>IF(AND(BE54="*", OR(BB53="*", BC53="*",BD53="*")),1,"")</f>
        <v/>
      </c>
      <c r="BI53" t="str">
        <f>IF(AND(BA54="*",OR(BB53="*",BC53="*",BD53="*",BE53="*")),1,IF(AND(BE53="*",OR(BA54="*",BB54="*",BC54="*",BD54="*")),1,""))</f>
        <v/>
      </c>
      <c r="BJ53" t="str">
        <f>IF(AND(BB53="*",OR(BB54="*",BC54="*",BD54="*")),1,IF(AND(BC53="*",OR(BB54="*",BC54="*",BD54="*")),1,IF(AND(BD53="*",OR(BB54="*",BC54="*",BD54="*")),1,"")))</f>
        <v/>
      </c>
      <c r="BK53" t="str">
        <f>IF(AND(BA53="*",BA54="*"),1,"")</f>
        <v/>
      </c>
      <c r="BS53" t="str">
        <f>IF(AND(BM53="*",OR(BN54="*",BO54="*",BP54="*")), 1,"")</f>
        <v/>
      </c>
      <c r="BT53" t="str">
        <f>IF(AND(BM53="*",BQ54="*"),1,"")</f>
        <v/>
      </c>
      <c r="BU53" t="str">
        <f>IF(AND(BQ54="*", OR(BN53="*", BO53="*",BP53="*")),1,"")</f>
        <v/>
      </c>
      <c r="BV53" t="str">
        <f>IF(AND(BM54="*",OR(BN53="*",BO53="*",BP53="*",BQ53="*")),1,IF(AND(BQ53="*",OR(BM54="*",BN54="*",BO54="*",BP54="*")),1,""))</f>
        <v/>
      </c>
      <c r="BW53" t="str">
        <f>IF(AND(BN53="*",OR(BN54="*",BO54="*",BP54="*")),1,IF(AND(BO53="*",OR(BN54="*",BO54="*",BP54="*")),1,IF(AND(BP53="*",OR(BN54="*",BO54="*",BP54="*")),1,"")))</f>
        <v/>
      </c>
      <c r="BX53" t="str">
        <f>IF(AND(BM53="*",BM54="*"),1,"")</f>
        <v/>
      </c>
      <c r="CE53" t="str">
        <f>IF(AND(BZ53="*",OR(CA54="*",CB54="*",CC54="*")), 1,"")</f>
        <v/>
      </c>
      <c r="CF53" t="str">
        <f>IF(AND(BZ53="*",CD54="*"),1,"")</f>
        <v/>
      </c>
      <c r="CG53" t="str">
        <f>IF(AND(CD54="*", OR(CA53="*", CB53="*",CC53="*")),1,"")</f>
        <v/>
      </c>
      <c r="CH53" t="str">
        <f>IF(AND(BZ54="*",OR(CA53="*",CB53="*",CC53="*",CD53="*")),1,IF(AND(CD53="*",OR(BZ54="*",CA54="*",CB54="*",CC54="*")),1,""))</f>
        <v/>
      </c>
      <c r="CI53" t="str">
        <f>IF(AND(CA53="*",OR(CA54="*",CB54="*",CC54="*")),1,IF(AND(CB53="*",OR(CA54="*",CB54="*",CC54="*")),1,IF(AND(CC53="*",OR(CA54="*",CB54="*",CC54="*")),1,"")))</f>
        <v/>
      </c>
      <c r="CJ53" t="str">
        <f>IF(AND(BZ53="*",BZ54="*"),1,"")</f>
        <v/>
      </c>
      <c r="CQ53" t="str">
        <f>IF(AND(CL53="*",OR(CM54="*",CN54="*",CO54="*")), 1,"")</f>
        <v/>
      </c>
      <c r="CR53" t="str">
        <f>IF(AND(CL53="*",CP54="*"),1,"")</f>
        <v/>
      </c>
      <c r="CS53" t="str">
        <f>IF(AND(CP54="*", OR(CM53="*", CN53="*",CO53="*")),1,"")</f>
        <v/>
      </c>
      <c r="CT53" t="str">
        <f>IF(AND(CL54="*",OR(CM53="*",CN53="*",CO53="*",CP53="*")),1,IF(AND(CP53="*",OR(CL54="*",CM54="*",CN54="*",CO54="*")),1,""))</f>
        <v/>
      </c>
      <c r="CU53" t="str">
        <f>IF(AND(CM53="*",OR(CM54="*",CN54="*",CO54="*")),1,IF(AND(CN53="*",OR(CM54="*",CN54="*",CO54="*")),1,IF(AND(CO53="*",OR(CM54="*",CN54="*",CO54="*")),1,"")))</f>
        <v/>
      </c>
      <c r="CV53" t="str">
        <f>IF(AND(CL53="*",CL54="*"),1,"")</f>
        <v/>
      </c>
      <c r="DC53" t="str">
        <f>IF(AND(CX53="*",OR(CY54="*",CZ54="*",DA54="*")), 1,"")</f>
        <v/>
      </c>
      <c r="DD53" t="str">
        <f>IF(AND(CX53="*",DB54="*"),1,"")</f>
        <v/>
      </c>
      <c r="DE53" t="str">
        <f>IF(AND(DB54="*", OR(CY53="*", CZ53="*",DA53="*")),1,"")</f>
        <v/>
      </c>
      <c r="DF53" t="str">
        <f>IF(AND(CX54="*",OR(CY53="*",CZ53="*",DA53="*",DB53="*")),1,IF(AND(DB53="*",OR(CX54="*",CY54="*",CZ54="*",DA54="*")),1,""))</f>
        <v/>
      </c>
      <c r="DG53" t="str">
        <f>IF(AND(CY53="*",OR(CY54="*",CZ54="*",DA54="*")),1,IF(AND(CZ53="*",OR(CY54="*",CZ54="*",DA54="*")),1,IF(AND(DA53="*",OR(CY54="*",CZ54="*",DA54="*")),1,"")))</f>
        <v/>
      </c>
      <c r="DH53" t="str">
        <f>IF(AND(CX53="*",CX54="*"),1,"")</f>
        <v/>
      </c>
      <c r="DO53" t="str">
        <f>IF(AND(DJ53="*",OR(DK54="*",DL54="*",DM54="*")), 1,"")</f>
        <v/>
      </c>
      <c r="DP53" t="str">
        <f>IF(AND(DJ53="*",DN54="*"),1,"")</f>
        <v/>
      </c>
      <c r="DQ53" t="str">
        <f>IF(AND(DN54="*", OR(DK53="*", DL53="*",DM53="*")),1,"")</f>
        <v/>
      </c>
      <c r="DR53" t="str">
        <f>IF(AND(DJ54="*",OR(DK53="*",DL53="*",DM53="*",DN53="*")),1,IF(AND(DN53="*",OR(DJ54="*",DK54="*",DL54="*",DM54="*")),1,""))</f>
        <v/>
      </c>
      <c r="DS53" t="str">
        <f>IF(AND(DK53="*",OR(DK54="*",DL54="*",DM54="*")),1,IF(AND(DL53="*",OR(DK54="*",DL54="*",DM54="*")),1,IF(AND(DM53="*",OR(DK54="*",DL54="*",DM54="*")),1,"")))</f>
        <v/>
      </c>
      <c r="DT53" t="str">
        <f>IF(AND(DJ53="*",DJ54="*"),1,"")</f>
        <v/>
      </c>
      <c r="EA53" t="str">
        <f>IF(AND(DV53="*",OR(DW54="*",DX54="*",DY54="*")), 1,"")</f>
        <v/>
      </c>
      <c r="EB53" t="str">
        <f>IF(AND(DV53="*",DZ54="*"),1,"")</f>
        <v/>
      </c>
      <c r="EC53" t="str">
        <f>IF(AND(DZ54="*", OR(DW53="*", DX53="*",DY53="*")),1,"")</f>
        <v/>
      </c>
      <c r="ED53" t="str">
        <f>IF(AND(DV54="*",OR(DW53="*",DX53="*",DY53="*",DZ53="*")),1,IF(AND(DZ53="*",OR(DV54="*",DW54="*",DX54="*",DY54="*")),1,""))</f>
        <v/>
      </c>
      <c r="EE53" t="str">
        <f>IF(AND(DW53="*",OR(DW54="*",DX54="*",DY54="*")),1,IF(AND(DX53="*",OR(DW54="*",DX54="*",DY54="*")),1,IF(AND(DY53="*",OR(DW54="*",DX54="*",DY54="*")),1,"")))</f>
        <v/>
      </c>
      <c r="EF53" t="str">
        <f>IF(AND(DV53="*",DV54="*"),1,"")</f>
        <v/>
      </c>
      <c r="EM53" t="str">
        <f>IF(AND(EH53="*",OR(EI54="*",EJ54="*",EK54="*")), 1,"")</f>
        <v/>
      </c>
      <c r="EN53" t="str">
        <f>IF(AND(EH53="*",EL54="*"),1,"")</f>
        <v/>
      </c>
      <c r="EO53" t="str">
        <f>IF(AND(EL54="*", OR(EI53="*", EJ53="*",EK53="*")),1,"")</f>
        <v/>
      </c>
      <c r="EP53" t="str">
        <f>IF(AND(EH54="*",OR(EI53="*",EJ53="*",EK53="*",EL53="*")),1,IF(AND(EL53="*",OR(EH54="*",EI54="*",EJ54="*",EK54="*")),1,""))</f>
        <v/>
      </c>
      <c r="EQ53" t="str">
        <f>IF(AND(EI53="*",OR(EI54="*",EJ54="*",EK54="*")),1,IF(AND(EJ53="*",OR(EI54="*",EJ54="*",EK54="*")),1,IF(AND(EK53="*",OR(EI54="*",EJ54="*",EK54="*")),1,"")))</f>
        <v/>
      </c>
      <c r="ER53" t="str">
        <f>IF(AND(EH53="*",EH54="*"),1,"")</f>
        <v/>
      </c>
      <c r="EY53" t="str">
        <f>IF(AND(ET53="*",OR(EU54="*",EV54="*",EW54="*")), 1,"")</f>
        <v/>
      </c>
      <c r="EZ53" t="str">
        <f>IF(AND(ET53="*",EX54="*"),1,"")</f>
        <v/>
      </c>
      <c r="FA53" t="str">
        <f>IF(AND(EX54="*", OR(EU53="*", EV53="*",EW53="*")),1,"")</f>
        <v/>
      </c>
      <c r="FB53" t="str">
        <f>IF(AND(ET54="*",OR(EU53="*",EV53="*",EW53="*",EX53="*")),1,IF(AND(EX53="*",OR(ET54="*",EU54="*",EV54="*",EW54="*")),1,""))</f>
        <v/>
      </c>
      <c r="FC53" t="str">
        <f>IF(AND(EU53="*",OR(EU54="*",EV54="*",EW54="*")),1,IF(AND(EV53="*",OR(EU54="*",EV54="*",EW54="*")),1,IF(AND(EW53="*",OR(EU54="*",EV54="*",EW54="*")),1,"")))</f>
        <v/>
      </c>
      <c r="FD53" t="str">
        <f>IF(AND(ET53="*",ET54="*"),1,"")</f>
        <v/>
      </c>
      <c r="FK53" t="str">
        <f>IF(AND(FF53="*",OR(FG54="*",FH54="*",FI54="*")), 1,"")</f>
        <v/>
      </c>
      <c r="FL53" t="str">
        <f>IF(AND(FF53="*",FJ54="*"),1,"")</f>
        <v/>
      </c>
      <c r="FM53" t="str">
        <f>IF(AND(FJ54="*", OR(FG53="*", FH53="*",FI53="*")),1,"")</f>
        <v/>
      </c>
      <c r="FN53" t="str">
        <f>IF(AND(FF54="*",OR(FG53="*",FH53="*",FI53="*",FJ53="*")),1,IF(AND(FJ53="*",OR(FF54="*",FG54="*",FH54="*",FI54="*")),1,""))</f>
        <v/>
      </c>
      <c r="FO53" t="str">
        <f>IF(AND(FG53="*",OR(FG54="*",FH54="*",FI54="*")),1,IF(AND(FH53="*",OR(FG54="*",FH54="*",FI54="*")),1,IF(AND(FI53="*",OR(FG54="*",FH54="*",FI54="*")),1,"")))</f>
        <v/>
      </c>
      <c r="FP53" t="str">
        <f>IF(AND(FF53="*",FF54="*"),1,"")</f>
        <v/>
      </c>
      <c r="FW53" t="str">
        <f>IF(AND(FR53="*",OR(FS54="*",FT54="*",FU54="*")), 1,"")</f>
        <v/>
      </c>
      <c r="FX53" t="str">
        <f>IF(AND(FR53="*",FV54="*"),1,"")</f>
        <v/>
      </c>
      <c r="FY53" t="str">
        <f>IF(AND(FV54="*", OR(FS53="*", FT53="*",FU53="*")),1,"")</f>
        <v/>
      </c>
      <c r="FZ53" t="str">
        <f>IF(AND(FR54="*",OR(FS53="*",FT53="*",FU53="*",FV53="*")),1,IF(AND(FV53="*",OR(FR54="*",FS54="*",FT54="*",FU54="*")),1,""))</f>
        <v/>
      </c>
      <c r="GA53" t="str">
        <f>IF(AND(FS53="*",OR(FS54="*",FT54="*",FU54="*")),1,IF(AND(FT53="*",OR(FS54="*",FT54="*",FU54="*")),1,IF(AND(FU53="*",OR(FS54="*",FT54="*",FU54="*")),1,"")))</f>
        <v/>
      </c>
      <c r="GB53" t="str">
        <f>IF(AND(FR53="*",FR54="*"),1,"")</f>
        <v/>
      </c>
      <c r="GJ53" t="str">
        <f>IF(AND(GD53="*",OR(GE54="*",GF54="*",GG54="*")), 1,"")</f>
        <v/>
      </c>
      <c r="GK53" t="str">
        <f>IF(AND(GD53="*",GH54="*"),1,"")</f>
        <v/>
      </c>
      <c r="GL53" t="str">
        <f>IF(AND(GH54="*", OR(GE53="*", GF53="*",GG53="*")),1,"")</f>
        <v/>
      </c>
      <c r="GM53" t="str">
        <f>IF(AND(GD54="*",OR(GE53="*",GF53="*",GG53="*",GH53="*")),1,IF(AND(GH53="*",OR(GD54="*",GE54="*",GF54="*",GG54="*")),1,""))</f>
        <v/>
      </c>
      <c r="GN53" t="str">
        <f>IF(AND(GE53="*",OR(GE54="*",GF54="*",GG54="*")),1,IF(AND(GF53="*",OR(GE54="*",GF54="*",GG54="*")),1,IF(AND(GG53="*",OR(GE54="*",GF54="*",GG54="*")),1,"")))</f>
        <v/>
      </c>
      <c r="GO53" t="str">
        <f>IF(AND(GD53="*",GD54="*"),1,"")</f>
        <v/>
      </c>
      <c r="GV53" t="str">
        <f>IF(AND(GQ53="*",OR(GR54="*",GS54="*",GT54="*")), 1,"")</f>
        <v/>
      </c>
      <c r="GW53" t="str">
        <f>IF(AND(GQ53="*",GU54="*"),1,"")</f>
        <v/>
      </c>
      <c r="GX53" t="str">
        <f>IF(AND(GU54="*", OR(GR53="*", GS53="*",GT53="*")),1,"")</f>
        <v/>
      </c>
      <c r="GY53" t="str">
        <f>IF(AND(GQ54="*",OR(GR53="*",GS53="*",GT53="*",GU53="*")),1,IF(AND(GU53="*",OR(GQ54="*",GR54="*",GS54="*",GT54="*")),1,""))</f>
        <v/>
      </c>
      <c r="GZ53" t="str">
        <f>IF(AND(GR53="*",OR(GR54="*",GS54="*",GT54="*")),1,IF(AND(GS53="*",OR(GR54="*",GS54="*",GT54="*")),1,IF(AND(GT53="*",OR(GR54="*",GS54="*",GT54="*")),1,"")))</f>
        <v/>
      </c>
      <c r="HA53" t="str">
        <f>IF(AND(GQ53="*",GQ54="*"),1,"")</f>
        <v/>
      </c>
      <c r="HH53" t="str">
        <f>IF(AND(HC53="*",OR(HD54="*",HE54="*",HF54="*")), 1,"")</f>
        <v/>
      </c>
      <c r="HI53" t="str">
        <f>IF(AND(HC53="*",HG54="*"),1,"")</f>
        <v/>
      </c>
      <c r="HJ53" t="str">
        <f>IF(AND(HG54="*", OR(HD53="*", HE53="*",HF53="*")),1,"")</f>
        <v/>
      </c>
      <c r="HK53" t="str">
        <f>IF(AND(HC54="*",OR(HD53="*",HE53="*",HF53="*",HG53="*")),1,IF(AND(HG53="*",OR(HC54="*",HD54="*",HE54="*",HF54="*")),1,""))</f>
        <v/>
      </c>
      <c r="HL53" t="str">
        <f>IF(AND(HD53="*",OR(HD54="*",HE54="*",HF54="*")),1,IF(AND(HE53="*",OR(HD54="*",HE54="*",HF54="*")),1,IF(AND(HF53="*",OR(HD54="*",HE54="*",HF54="*")),1,"")))</f>
        <v/>
      </c>
      <c r="HM53" t="str">
        <f>IF(AND(HC53="*",HC54="*"),1,"")</f>
        <v/>
      </c>
      <c r="HT53" t="str">
        <f>IF(AND(HO53="*",OR(HP54="*",HQ54="*",HR54="*")), 1,"")</f>
        <v/>
      </c>
      <c r="HU53" t="str">
        <f>IF(AND(HO53="*",HS54="*"),1,"")</f>
        <v/>
      </c>
      <c r="HV53" t="str">
        <f>IF(AND(HS54="*", OR(HP53="*", HQ53="*",HR53="*")),1,"")</f>
        <v/>
      </c>
      <c r="HW53" t="str">
        <f>IF(AND(HO54="*",OR(HP53="*",HQ53="*",HR53="*",HS53="*")),1,IF(AND(HS53="*",OR(HO54="*",HP54="*",HQ54="*",HR54="*")),1,""))</f>
        <v/>
      </c>
      <c r="HX53" t="str">
        <f>IF(AND(HP53="*",OR(HP54="*",HQ54="*",HR54="*")),1,IF(AND(HQ53="*",OR(HP54="*",HQ54="*",HR54="*")),1,IF(AND(HR53="*",OR(HP54="*",HQ54="*",HR54="*")),1,"")))</f>
        <v/>
      </c>
      <c r="HY53" t="str">
        <f>IF(AND(HO53="*",HO54="*"),1,"")</f>
        <v/>
      </c>
      <c r="IF53" t="str">
        <f>IF(AND(IA53="*",OR(IB54="*",IC54="*",ID54="*")), 1,"")</f>
        <v/>
      </c>
      <c r="IG53" t="str">
        <f>IF(AND(IA53="*",IE54="*"),1,"")</f>
        <v/>
      </c>
      <c r="IH53" t="str">
        <f>IF(AND(IE54="*", OR(IB53="*", IC53="*",ID53="*")),1,"")</f>
        <v/>
      </c>
      <c r="II53" t="str">
        <f>IF(AND(IA54="*",OR(IB53="*",IC53="*",ID53="*",IE53="*")),1,IF(AND(IE53="*",OR(IA54="*",IB54="*",IC54="*",ID54="*")),1,""))</f>
        <v/>
      </c>
      <c r="IJ53" t="str">
        <f>IF(AND(IB53="*",OR(IB54="*",IC54="*",ID54="*")),1,IF(AND(IC53="*",OR(IB54="*",IC54="*",ID54="*")),1,IF(AND(ID53="*",OR(IB54="*",IC54="*",ID54="*")),1,"")))</f>
        <v/>
      </c>
      <c r="IK53" t="str">
        <f>IF(AND(IA53="*",IA54="*"),1,"")</f>
        <v/>
      </c>
      <c r="IL53">
        <f>COUNT(J53,V53,AH53,AT53,BF53,BS53,CE53,CQ53,DC53,DO53,EA53,EM53,EY53,FK53,FW53,GJ53,GV53,HH53,HT53,IF53)</f>
        <v>0</v>
      </c>
      <c r="IM53">
        <f>COUNT(K53,W53,AI53,AU53,BG53,BT53,CF53,CR53,DD53,DP53,EB53,EN53,EZ53,FL53,FX53,GK53,GW53,HI53,HU53,IG53)</f>
        <v>0</v>
      </c>
      <c r="IN53">
        <f>COUNT(L53,X53,AJ53,AV53,BH53,BU53,CG53,CS53,DE53,DQ53,EC53,EO53,FA53,FM53,FY53,GL53,GX53,HJ53,HV53,IH53)</f>
        <v>0</v>
      </c>
      <c r="IO53">
        <f>COUNT(M53,Y53,AK53,AW53,BI53,BV53,CH53,CT53,DF53,DR53,ED53,EP53,FB53,FN53,FZ53,GM53,GY53,HK53,HW53,II53)</f>
        <v>0</v>
      </c>
      <c r="IP53">
        <f>COUNT(N53,Z53,AL53,AX53,BJ53,BW53,CI53,CU53,DG53,DS53,EE53,EQ53,FC53,FO53,GA53,GN53,GZ53,HL53,HX53,IJ53)</f>
        <v>0</v>
      </c>
      <c r="IQ53">
        <f>COUNT(O53,AA53,AM53,AY53,BK53,BX53,CJ53,CV53,DH53,DT53,EF53,ER53,FD53,FP53,GB53,GO53,HA53,HM53,HY53,IK53)</f>
        <v>0</v>
      </c>
    </row>
    <row r="54" ht="15" customHeight="1">
      <c r="D54" t="str">
        <v>부정적 질문</v>
      </c>
    </row>
    <row r="55" ht="15" customHeight="1">
      <c r="B55">
        <v>27</v>
      </c>
      <c r="C55">
        <f>고객요구사항도출표!C31</f>
        <v>0</v>
      </c>
      <c r="D55" t="str">
        <v>긍정적 질문</v>
      </c>
      <c r="J55" t="str">
        <f>IF(AND(E55="*",OR(F56="*",G56="*",H56="*")), 1,"")</f>
        <v/>
      </c>
      <c r="K55" t="str">
        <f>IF(AND(E55="*",I56="*"),1,"")</f>
        <v/>
      </c>
      <c r="L55" t="str">
        <f>IF(AND(I56="*", OR(F55="*", G55="*",H55="*")),1,"")</f>
        <v/>
      </c>
      <c r="M55" t="str">
        <f>IF(AND(E56="*",OR(F55="*",G55="*",H55="*",I55="*")),1,IF(AND(I55="*",OR(E56="*",F56="*",G56="*",H56="*")),1,""))</f>
        <v/>
      </c>
      <c r="N55" t="str">
        <f>IF(AND(F55="*",OR(F56="*",G56="*",H56="*")),1,IF(AND(G55="*",OR(F56="*",G56="*",H56="*")),1,IF(AND(H55="*",OR(F56="*",G56="*",H56="*")),1,"")))</f>
        <v/>
      </c>
      <c r="O55" t="str">
        <f>IF(AND(E55="*",E56="*"),1,"")</f>
        <v/>
      </c>
      <c r="V55" t="str">
        <f>IF(AND(Q55="*",OR(R56="*",S56="*",T56="*")), 1,"")</f>
        <v/>
      </c>
      <c r="W55" t="str">
        <f>IF(AND(Q55="*",U56="*"),1,"")</f>
        <v/>
      </c>
      <c r="X55" t="str">
        <f>IF(AND(U56="*", OR(R55="*", S55="*",T55="*")),1,"")</f>
        <v/>
      </c>
      <c r="Y55" t="str">
        <f>IF(AND(Q56="*",OR(R55="*",S55="*",T55="*",U55="*")),1,IF(AND(U55="*",OR(Q56="*",R56="*",S56="*",T56="*")),1,""))</f>
        <v/>
      </c>
      <c r="Z55" t="str">
        <f>IF(AND(R55="*",OR(R56="*",S56="*",T56="*")),1,IF(AND(S55="*",OR(R56="*",S56="*",T56="*")),1,IF(AND(T55="*",OR(R56="*",S56="*",T56="*")),1,"")))</f>
        <v/>
      </c>
      <c r="AA55" t="str">
        <f>IF(AND(Q55="*",Q56="*"),1,"")</f>
        <v/>
      </c>
      <c r="AH55" t="str">
        <f>IF(AND(AC55="*",OR(AD56="*",AE56="*",AF56="*")), 1,"")</f>
        <v/>
      </c>
      <c r="AI55" t="str">
        <f>IF(AND(AC55="*",AG56="*"),1,"")</f>
        <v/>
      </c>
      <c r="AJ55" t="str">
        <f>IF(AND(AG56="*", OR(AD55="*", AE55="*",AF55="*")),1,"")</f>
        <v/>
      </c>
      <c r="AK55" t="str">
        <f>IF(AND(AC56="*",OR(AD55="*",AE55="*",AF55="*",AG55="*")),1,IF(AND(AG55="*",OR(AC56="*",AD56="*",AE56="*",AF56="*")),1,""))</f>
        <v/>
      </c>
      <c r="AL55" t="str">
        <f>IF(AND(AD55="*",OR(AD56="*",AE56="*",AF56="*")),1,IF(AND(AE55="*",OR(AD56="*",AE56="*",AF56="*")),1,IF(AND(AF55="*",OR(AD56="*",AE56="*",AF56="*")),1,"")))</f>
        <v/>
      </c>
      <c r="AM55" t="str">
        <f>IF(AND(AC55="*",AC56="*"),1,"")</f>
        <v/>
      </c>
      <c r="AT55" t="str">
        <f>IF(AND(AO55="*",OR(AP56="*",AQ56="*",AR56="*")), 1,"")</f>
        <v/>
      </c>
      <c r="AU55" t="str">
        <f>IF(AND(AO55="*",AS56="*"),1,"")</f>
        <v/>
      </c>
      <c r="AV55" t="str">
        <f>IF(AND(AS56="*", OR(AP55="*", AQ55="*",AR55="*")),1,"")</f>
        <v/>
      </c>
      <c r="AW55" t="str">
        <f>IF(AND(AO56="*",OR(AP55="*",AQ55="*",AR55="*",AS55="*")),1,IF(AND(AS55="*",OR(AO56="*",AP56="*",AQ56="*",AR56="*")),1,""))</f>
        <v/>
      </c>
      <c r="AX55" t="str">
        <f>IF(AND(AP55="*",OR(AP56="*",AQ56="*",AR56="*")),1,IF(AND(AQ55="*",OR(AP56="*",AQ56="*",AR56="*")),1,IF(AND(AR55="*",OR(AP56="*",AQ56="*",AR56="*")),1,"")))</f>
        <v/>
      </c>
      <c r="AY55" t="str">
        <f>IF(AND(AO55="*",AO56="*"),1,"")</f>
        <v/>
      </c>
      <c r="BF55" t="str">
        <f>IF(AND(BA55="*",OR(BB56="*",BC56="*",BD56="*")), 1,"")</f>
        <v/>
      </c>
      <c r="BG55" t="str">
        <f>IF(AND(BA55="*",BE56="*"),1,"")</f>
        <v/>
      </c>
      <c r="BH55" t="str">
        <f>IF(AND(BE56="*", OR(BB55="*", BC55="*",BD55="*")),1,"")</f>
        <v/>
      </c>
      <c r="BI55" t="str">
        <f>IF(AND(BA56="*",OR(BB55="*",BC55="*",BD55="*",BE55="*")),1,IF(AND(BE55="*",OR(BA56="*",BB56="*",BC56="*",BD56="*")),1,""))</f>
        <v/>
      </c>
      <c r="BJ55" t="str">
        <f>IF(AND(BB55="*",OR(BB56="*",BC56="*",BD56="*")),1,IF(AND(BC55="*",OR(BB56="*",BC56="*",BD56="*")),1,IF(AND(BD55="*",OR(BB56="*",BC56="*",BD56="*")),1,"")))</f>
        <v/>
      </c>
      <c r="BK55" t="str">
        <f>IF(AND(BA55="*",BA56="*"),1,"")</f>
        <v/>
      </c>
      <c r="BS55" t="str">
        <f>IF(AND(BM55="*",OR(BN56="*",BO56="*",BP56="*")), 1,"")</f>
        <v/>
      </c>
      <c r="BT55" t="str">
        <f>IF(AND(BM55="*",BQ56="*"),1,"")</f>
        <v/>
      </c>
      <c r="BU55" t="str">
        <f>IF(AND(BQ56="*", OR(BN55="*", BO55="*",BP55="*")),1,"")</f>
        <v/>
      </c>
      <c r="BV55" t="str">
        <f>IF(AND(BM56="*",OR(BN55="*",BO55="*",BP55="*",BQ55="*")),1,IF(AND(BQ55="*",OR(BM56="*",BN56="*",BO56="*",BP56="*")),1,""))</f>
        <v/>
      </c>
      <c r="BW55" t="str">
        <f>IF(AND(BN55="*",OR(BN56="*",BO56="*",BP56="*")),1,IF(AND(BO55="*",OR(BN56="*",BO56="*",BP56="*")),1,IF(AND(BP55="*",OR(BN56="*",BO56="*",BP56="*")),1,"")))</f>
        <v/>
      </c>
      <c r="BX55" t="str">
        <f>IF(AND(BM55="*",BM56="*"),1,"")</f>
        <v/>
      </c>
      <c r="CE55" t="str">
        <f>IF(AND(BZ55="*",OR(CA56="*",CB56="*",CC56="*")), 1,"")</f>
        <v/>
      </c>
      <c r="CF55" t="str">
        <f>IF(AND(BZ55="*",CD56="*"),1,"")</f>
        <v/>
      </c>
      <c r="CG55" t="str">
        <f>IF(AND(CD56="*", OR(CA55="*", CB55="*",CC55="*")),1,"")</f>
        <v/>
      </c>
      <c r="CH55" t="str">
        <f>IF(AND(BZ56="*",OR(CA55="*",CB55="*",CC55="*",CD55="*")),1,IF(AND(CD55="*",OR(BZ56="*",CA56="*",CB56="*",CC56="*")),1,""))</f>
        <v/>
      </c>
      <c r="CI55" t="str">
        <f>IF(AND(CA55="*",OR(CA56="*",CB56="*",CC56="*")),1,IF(AND(CB55="*",OR(CA56="*",CB56="*",CC56="*")),1,IF(AND(CC55="*",OR(CA56="*",CB56="*",CC56="*")),1,"")))</f>
        <v/>
      </c>
      <c r="CJ55" t="str">
        <f>IF(AND(BZ55="*",BZ56="*"),1,"")</f>
        <v/>
      </c>
      <c r="CQ55" t="str">
        <f>IF(AND(CL55="*",OR(CM56="*",CN56="*",CO56="*")), 1,"")</f>
        <v/>
      </c>
      <c r="CR55" t="str">
        <f>IF(AND(CL55="*",CP56="*"),1,"")</f>
        <v/>
      </c>
      <c r="CS55" t="str">
        <f>IF(AND(CP56="*", OR(CM55="*", CN55="*",CO55="*")),1,"")</f>
        <v/>
      </c>
      <c r="CT55" t="str">
        <f>IF(AND(CL56="*",OR(CM55="*",CN55="*",CO55="*",CP55="*")),1,IF(AND(CP55="*",OR(CL56="*",CM56="*",CN56="*",CO56="*")),1,""))</f>
        <v/>
      </c>
      <c r="CU55" t="str">
        <f>IF(AND(CM55="*",OR(CM56="*",CN56="*",CO56="*")),1,IF(AND(CN55="*",OR(CM56="*",CN56="*",CO56="*")),1,IF(AND(CO55="*",OR(CM56="*",CN56="*",CO56="*")),1,"")))</f>
        <v/>
      </c>
      <c r="CV55" t="str">
        <f>IF(AND(CL55="*",CL56="*"),1,"")</f>
        <v/>
      </c>
      <c r="DC55" t="str">
        <f>IF(AND(CX55="*",OR(CY56="*",CZ56="*",DA56="*")), 1,"")</f>
        <v/>
      </c>
      <c r="DD55" t="str">
        <f>IF(AND(CX55="*",DB56="*"),1,"")</f>
        <v/>
      </c>
      <c r="DE55" t="str">
        <f>IF(AND(DB56="*", OR(CY55="*", CZ55="*",DA55="*")),1,"")</f>
        <v/>
      </c>
      <c r="DF55" t="str">
        <f>IF(AND(CX56="*",OR(CY55="*",CZ55="*",DA55="*",DB55="*")),1,IF(AND(DB55="*",OR(CX56="*",CY56="*",CZ56="*",DA56="*")),1,""))</f>
        <v/>
      </c>
      <c r="DG55" t="str">
        <f>IF(AND(CY55="*",OR(CY56="*",CZ56="*",DA56="*")),1,IF(AND(CZ55="*",OR(CY56="*",CZ56="*",DA56="*")),1,IF(AND(DA55="*",OR(CY56="*",CZ56="*",DA56="*")),1,"")))</f>
        <v/>
      </c>
      <c r="DH55" t="str">
        <f>IF(AND(CX55="*",CX56="*"),1,"")</f>
        <v/>
      </c>
      <c r="DO55" t="str">
        <f>IF(AND(DJ55="*",OR(DK56="*",DL56="*",DM56="*")), 1,"")</f>
        <v/>
      </c>
      <c r="DP55" t="str">
        <f>IF(AND(DJ55="*",DN56="*"),1,"")</f>
        <v/>
      </c>
      <c r="DQ55" t="str">
        <f>IF(AND(DN56="*", OR(DK55="*", DL55="*",DM55="*")),1,"")</f>
        <v/>
      </c>
      <c r="DR55" t="str">
        <f>IF(AND(DJ56="*",OR(DK55="*",DL55="*",DM55="*",DN55="*")),1,IF(AND(DN55="*",OR(DJ56="*",DK56="*",DL56="*",DM56="*")),1,""))</f>
        <v/>
      </c>
      <c r="DS55" t="str">
        <f>IF(AND(DK55="*",OR(DK56="*",DL56="*",DM56="*")),1,IF(AND(DL55="*",OR(DK56="*",DL56="*",DM56="*")),1,IF(AND(DM55="*",OR(DK56="*",DL56="*",DM56="*")),1,"")))</f>
        <v/>
      </c>
      <c r="DT55" t="str">
        <f>IF(AND(DJ55="*",DJ56="*"),1,"")</f>
        <v/>
      </c>
      <c r="EA55" t="str">
        <f>IF(AND(DV55="*",OR(DW56="*",DX56="*",DY56="*")), 1,"")</f>
        <v/>
      </c>
      <c r="EB55" t="str">
        <f>IF(AND(DV55="*",DZ56="*"),1,"")</f>
        <v/>
      </c>
      <c r="EC55" t="str">
        <f>IF(AND(DZ56="*", OR(DW55="*", DX55="*",DY55="*")),1,"")</f>
        <v/>
      </c>
      <c r="ED55" t="str">
        <f>IF(AND(DV56="*",OR(DW55="*",DX55="*",DY55="*",DZ55="*")),1,IF(AND(DZ55="*",OR(DV56="*",DW56="*",DX56="*",DY56="*")),1,""))</f>
        <v/>
      </c>
      <c r="EE55" t="str">
        <f>IF(AND(DW55="*",OR(DW56="*",DX56="*",DY56="*")),1,IF(AND(DX55="*",OR(DW56="*",DX56="*",DY56="*")),1,IF(AND(DY55="*",OR(DW56="*",DX56="*",DY56="*")),1,"")))</f>
        <v/>
      </c>
      <c r="EF55" t="str">
        <f>IF(AND(DV55="*",DV56="*"),1,"")</f>
        <v/>
      </c>
      <c r="EM55" t="str">
        <f>IF(AND(EH55="*",OR(EI56="*",EJ56="*",EK56="*")), 1,"")</f>
        <v/>
      </c>
      <c r="EN55" t="str">
        <f>IF(AND(EH55="*",EL56="*"),1,"")</f>
        <v/>
      </c>
      <c r="EO55" t="str">
        <f>IF(AND(EL56="*", OR(EI55="*", EJ55="*",EK55="*")),1,"")</f>
        <v/>
      </c>
      <c r="EP55" t="str">
        <f>IF(AND(EH56="*",OR(EI55="*",EJ55="*",EK55="*",EL55="*")),1,IF(AND(EL55="*",OR(EH56="*",EI56="*",EJ56="*",EK56="*")),1,""))</f>
        <v/>
      </c>
      <c r="EQ55" t="str">
        <f>IF(AND(EI55="*",OR(EI56="*",EJ56="*",EK56="*")),1,IF(AND(EJ55="*",OR(EI56="*",EJ56="*",EK56="*")),1,IF(AND(EK55="*",OR(EI56="*",EJ56="*",EK56="*")),1,"")))</f>
        <v/>
      </c>
      <c r="ER55" t="str">
        <f>IF(AND(EH55="*",EH56="*"),1,"")</f>
        <v/>
      </c>
      <c r="EY55" t="str">
        <f>IF(AND(ET55="*",OR(EU56="*",EV56="*",EW56="*")), 1,"")</f>
        <v/>
      </c>
      <c r="EZ55" t="str">
        <f>IF(AND(ET55="*",EX56="*"),1,"")</f>
        <v/>
      </c>
      <c r="FA55" t="str">
        <f>IF(AND(EX56="*", OR(EU55="*", EV55="*",EW55="*")),1,"")</f>
        <v/>
      </c>
      <c r="FB55" t="str">
        <f>IF(AND(ET56="*",OR(EU55="*",EV55="*",EW55="*",EX55="*")),1,IF(AND(EX55="*",OR(ET56="*",EU56="*",EV56="*",EW56="*")),1,""))</f>
        <v/>
      </c>
      <c r="FC55" t="str">
        <f>IF(AND(EU55="*",OR(EU56="*",EV56="*",EW56="*")),1,IF(AND(EV55="*",OR(EU56="*",EV56="*",EW56="*")),1,IF(AND(EW55="*",OR(EU56="*",EV56="*",EW56="*")),1,"")))</f>
        <v/>
      </c>
      <c r="FD55" t="str">
        <f>IF(AND(ET55="*",ET56="*"),1,"")</f>
        <v/>
      </c>
      <c r="FK55" t="str">
        <f>IF(AND(FF55="*",OR(FG56="*",FH56="*",FI56="*")), 1,"")</f>
        <v/>
      </c>
      <c r="FL55" t="str">
        <f>IF(AND(FF55="*",FJ56="*"),1,"")</f>
        <v/>
      </c>
      <c r="FM55" t="str">
        <f>IF(AND(FJ56="*", OR(FG55="*", FH55="*",FI55="*")),1,"")</f>
        <v/>
      </c>
      <c r="FN55" t="str">
        <f>IF(AND(FF56="*",OR(FG55="*",FH55="*",FI55="*",FJ55="*")),1,IF(AND(FJ55="*",OR(FF56="*",FG56="*",FH56="*",FI56="*")),1,""))</f>
        <v/>
      </c>
      <c r="FO55" t="str">
        <f>IF(AND(FG55="*",OR(FG56="*",FH56="*",FI56="*")),1,IF(AND(FH55="*",OR(FG56="*",FH56="*",FI56="*")),1,IF(AND(FI55="*",OR(FG56="*",FH56="*",FI56="*")),1,"")))</f>
        <v/>
      </c>
      <c r="FP55" t="str">
        <f>IF(AND(FF55="*",FF56="*"),1,"")</f>
        <v/>
      </c>
      <c r="FW55" t="str">
        <f>IF(AND(FR55="*",OR(FS56="*",FT56="*",FU56="*")), 1,"")</f>
        <v/>
      </c>
      <c r="FX55" t="str">
        <f>IF(AND(FR55="*",FV56="*"),1,"")</f>
        <v/>
      </c>
      <c r="FY55" t="str">
        <f>IF(AND(FV56="*", OR(FS55="*", FT55="*",FU55="*")),1,"")</f>
        <v/>
      </c>
      <c r="FZ55" t="str">
        <f>IF(AND(FR56="*",OR(FS55="*",FT55="*",FU55="*",FV55="*")),1,IF(AND(FV55="*",OR(FR56="*",FS56="*",FT56="*",FU56="*")),1,""))</f>
        <v/>
      </c>
      <c r="GA55" t="str">
        <f>IF(AND(FS55="*",OR(FS56="*",FT56="*",FU56="*")),1,IF(AND(FT55="*",OR(FS56="*",FT56="*",FU56="*")),1,IF(AND(FU55="*",OR(FS56="*",FT56="*",FU56="*")),1,"")))</f>
        <v/>
      </c>
      <c r="GB55" t="str">
        <f>IF(AND(FR55="*",FR56="*"),1,"")</f>
        <v/>
      </c>
      <c r="GJ55" t="str">
        <f>IF(AND(GD55="*",OR(GE56="*",GF56="*",GG56="*")), 1,"")</f>
        <v/>
      </c>
      <c r="GK55" t="str">
        <f>IF(AND(GD55="*",GH56="*"),1,"")</f>
        <v/>
      </c>
      <c r="GL55" t="str">
        <f>IF(AND(GH56="*", OR(GE55="*", GF55="*",GG55="*")),1,"")</f>
        <v/>
      </c>
      <c r="GM55" t="str">
        <f>IF(AND(GD56="*",OR(GE55="*",GF55="*",GG55="*",GH55="*")),1,IF(AND(GH55="*",OR(GD56="*",GE56="*",GF56="*",GG56="*")),1,""))</f>
        <v/>
      </c>
      <c r="GN55" t="str">
        <f>IF(AND(GE55="*",OR(GE56="*",GF56="*",GG56="*")),1,IF(AND(GF55="*",OR(GE56="*",GF56="*",GG56="*")),1,IF(AND(GG55="*",OR(GE56="*",GF56="*",GG56="*")),1,"")))</f>
        <v/>
      </c>
      <c r="GO55" t="str">
        <f>IF(AND(GD55="*",GD56="*"),1,"")</f>
        <v/>
      </c>
      <c r="GV55" t="str">
        <f>IF(AND(GQ55="*",OR(GR56="*",GS56="*",GT56="*")), 1,"")</f>
        <v/>
      </c>
      <c r="GW55" t="str">
        <f>IF(AND(GQ55="*",GU56="*"),1,"")</f>
        <v/>
      </c>
      <c r="GX55" t="str">
        <f>IF(AND(GU56="*", OR(GR55="*", GS55="*",GT55="*")),1,"")</f>
        <v/>
      </c>
      <c r="GY55" t="str">
        <f>IF(AND(GQ56="*",OR(GR55="*",GS55="*",GT55="*",GU55="*")),1,IF(AND(GU55="*",OR(GQ56="*",GR56="*",GS56="*",GT56="*")),1,""))</f>
        <v/>
      </c>
      <c r="GZ55" t="str">
        <f>IF(AND(GR55="*",OR(GR56="*",GS56="*",GT56="*")),1,IF(AND(GS55="*",OR(GR56="*",GS56="*",GT56="*")),1,IF(AND(GT55="*",OR(GR56="*",GS56="*",GT56="*")),1,"")))</f>
        <v/>
      </c>
      <c r="HA55" t="str">
        <f>IF(AND(GQ55="*",GQ56="*"),1,"")</f>
        <v/>
      </c>
      <c r="HH55" t="str">
        <f>IF(AND(HC55="*",OR(HD56="*",HE56="*",HF56="*")), 1,"")</f>
        <v/>
      </c>
      <c r="HI55" t="str">
        <f>IF(AND(HC55="*",HG56="*"),1,"")</f>
        <v/>
      </c>
      <c r="HJ55" t="str">
        <f>IF(AND(HG56="*", OR(HD55="*", HE55="*",HF55="*")),1,"")</f>
        <v/>
      </c>
      <c r="HK55" t="str">
        <f>IF(AND(HC56="*",OR(HD55="*",HE55="*",HF55="*",HG55="*")),1,IF(AND(HG55="*",OR(HC56="*",HD56="*",HE56="*",HF56="*")),1,""))</f>
        <v/>
      </c>
      <c r="HL55" t="str">
        <f>IF(AND(HD55="*",OR(HD56="*",HE56="*",HF56="*")),1,IF(AND(HE55="*",OR(HD56="*",HE56="*",HF56="*")),1,IF(AND(HF55="*",OR(HD56="*",HE56="*",HF56="*")),1,"")))</f>
        <v/>
      </c>
      <c r="HM55" t="str">
        <f>IF(AND(HC55="*",HC56="*"),1,"")</f>
        <v/>
      </c>
      <c r="HT55" t="str">
        <f>IF(AND(HO55="*",OR(HP56="*",HQ56="*",HR56="*")), 1,"")</f>
        <v/>
      </c>
      <c r="HU55" t="str">
        <f>IF(AND(HO55="*",HS56="*"),1,"")</f>
        <v/>
      </c>
      <c r="HV55" t="str">
        <f>IF(AND(HS56="*", OR(HP55="*", HQ55="*",HR55="*")),1,"")</f>
        <v/>
      </c>
      <c r="HW55" t="str">
        <f>IF(AND(HO56="*",OR(HP55="*",HQ55="*",HR55="*",HS55="*")),1,IF(AND(HS55="*",OR(HO56="*",HP56="*",HQ56="*",HR56="*")),1,""))</f>
        <v/>
      </c>
      <c r="HX55" t="str">
        <f>IF(AND(HP55="*",OR(HP56="*",HQ56="*",HR56="*")),1,IF(AND(HQ55="*",OR(HP56="*",HQ56="*",HR56="*")),1,IF(AND(HR55="*",OR(HP56="*",HQ56="*",HR56="*")),1,"")))</f>
        <v/>
      </c>
      <c r="HY55" t="str">
        <f>IF(AND(HO55="*",HO56="*"),1,"")</f>
        <v/>
      </c>
      <c r="IF55" t="str">
        <f>IF(AND(IA55="*",OR(IB56="*",IC56="*",ID56="*")), 1,"")</f>
        <v/>
      </c>
      <c r="IG55" t="str">
        <f>IF(AND(IA55="*",IE56="*"),1,"")</f>
        <v/>
      </c>
      <c r="IH55" t="str">
        <f>IF(AND(IE56="*", OR(IB55="*", IC55="*",ID55="*")),1,"")</f>
        <v/>
      </c>
      <c r="II55" t="str">
        <f>IF(AND(IA56="*",OR(IB55="*",IC55="*",ID55="*",IE55="*")),1,IF(AND(IE55="*",OR(IA56="*",IB56="*",IC56="*",ID56="*")),1,""))</f>
        <v/>
      </c>
      <c r="IJ55" t="str">
        <f>IF(AND(IB55="*",OR(IB56="*",IC56="*",ID56="*")),1,IF(AND(IC55="*",OR(IB56="*",IC56="*",ID56="*")),1,IF(AND(ID55="*",OR(IB56="*",IC56="*",ID56="*")),1,"")))</f>
        <v/>
      </c>
      <c r="IK55" t="str">
        <f>IF(AND(IA55="*",IA56="*"),1,"")</f>
        <v/>
      </c>
      <c r="IL55">
        <f>COUNT(J55,V55,AH55,AT55,BF55,BS55,CE55,CQ55,DC55,DO55,EA55,EM55,EY55,FK55,FW55,GJ55,GV55,HH55,HT55,IF55)</f>
        <v>0</v>
      </c>
      <c r="IM55">
        <f>COUNT(K55,W55,AI55,AU55,BG55,BT55,CF55,CR55,DD55,DP55,EB55,EN55,EZ55,FL55,FX55,GK55,GW55,HI55,HU55,IG55)</f>
        <v>0</v>
      </c>
      <c r="IN55">
        <f>COUNT(L55,X55,AJ55,AV55,BH55,BU55,CG55,CS55,DE55,DQ55,EC55,EO55,FA55,FM55,FY55,GL55,GX55,HJ55,HV55,IH55)</f>
        <v>0</v>
      </c>
      <c r="IO55">
        <f>COUNT(M55,Y55,AK55,AW55,BI55,BV55,CH55,CT55,DF55,DR55,ED55,EP55,FB55,FN55,FZ55,GM55,GY55,HK55,HW55,II55)</f>
        <v>0</v>
      </c>
      <c r="IP55">
        <f>COUNT(N55,Z55,AL55,AX55,BJ55,BW55,CI55,CU55,DG55,DS55,EE55,EQ55,FC55,FO55,GA55,GN55,GZ55,HL55,HX55,IJ55)</f>
        <v>0</v>
      </c>
      <c r="IQ55">
        <f>COUNT(O55,AA55,AM55,AY55,BK55,BX55,CJ55,CV55,DH55,DT55,EF55,ER55,FD55,FP55,GB55,GO55,HA55,HM55,HY55,IK55)</f>
        <v>0</v>
      </c>
    </row>
    <row r="56" ht="15" customHeight="1">
      <c r="D56" t="str">
        <v>부정적 질문</v>
      </c>
    </row>
    <row r="57" ht="15" customHeight="1">
      <c r="B57">
        <v>28</v>
      </c>
      <c r="C57">
        <f>고객요구사항도출표!C32</f>
        <v>0</v>
      </c>
      <c r="D57" t="str">
        <v>긍정적 질문</v>
      </c>
      <c r="J57" t="str">
        <f>IF(AND(E57="*",OR(F58="*",G58="*",H58="*")), 1,"")</f>
        <v/>
      </c>
      <c r="K57" t="str">
        <f>IF(AND(E57="*",I58="*"),1,"")</f>
        <v/>
      </c>
      <c r="L57" t="str">
        <f>IF(AND(I58="*", OR(F57="*", G57="*",H57="*")),1,"")</f>
        <v/>
      </c>
      <c r="M57" t="str">
        <f>IF(AND(E58="*",OR(F57="*",G57="*",H57="*",I57="*")),1,IF(AND(I57="*",OR(E58="*",F58="*",G58="*",H58="*")),1,""))</f>
        <v/>
      </c>
      <c r="N57" t="str">
        <f>IF(AND(F57="*",OR(F58="*",G58="*",H58="*")),1,IF(AND(G57="*",OR(F58="*",G58="*",H58="*")),1,IF(AND(H57="*",OR(F58="*",G58="*",H58="*")),1,"")))</f>
        <v/>
      </c>
      <c r="O57" t="str">
        <f>IF(AND(E57="*",E58="*"),1,"")</f>
        <v/>
      </c>
      <c r="V57" t="str">
        <f>IF(AND(Q57="*",OR(R58="*",S58="*",T58="*")), 1,"")</f>
        <v/>
      </c>
      <c r="W57" t="str">
        <f>IF(AND(Q57="*",U58="*"),1,"")</f>
        <v/>
      </c>
      <c r="X57" t="str">
        <f>IF(AND(U58="*", OR(R57="*", S57="*",T57="*")),1,"")</f>
        <v/>
      </c>
      <c r="Y57" t="str">
        <f>IF(AND(Q58="*",OR(R57="*",S57="*",T57="*",U57="*")),1,IF(AND(U57="*",OR(Q58="*",R58="*",S58="*",T58="*")),1,""))</f>
        <v/>
      </c>
      <c r="Z57" t="str">
        <f>IF(AND(R57="*",OR(R58="*",S58="*",T58="*")),1,IF(AND(S57="*",OR(R58="*",S58="*",T58="*")),1,IF(AND(T57="*",OR(R58="*",S58="*",T58="*")),1,"")))</f>
        <v/>
      </c>
      <c r="AA57" t="str">
        <f>IF(AND(Q57="*",Q58="*"),1,"")</f>
        <v/>
      </c>
      <c r="AH57" t="str">
        <f>IF(AND(AC57="*",OR(AD58="*",AE58="*",AF58="*")), 1,"")</f>
        <v/>
      </c>
      <c r="AI57" t="str">
        <f>IF(AND(AC57="*",AG58="*"),1,"")</f>
        <v/>
      </c>
      <c r="AJ57" t="str">
        <f>IF(AND(AG58="*", OR(AD57="*", AE57="*",AF57="*")),1,"")</f>
        <v/>
      </c>
      <c r="AK57" t="str">
        <f>IF(AND(AC58="*",OR(AD57="*",AE57="*",AF57="*",AG57="*")),1,IF(AND(AG57="*",OR(AC58="*",AD58="*",AE58="*",AF58="*")),1,""))</f>
        <v/>
      </c>
      <c r="AL57" t="str">
        <f>IF(AND(AD57="*",OR(AD58="*",AE58="*",AF58="*")),1,IF(AND(AE57="*",OR(AD58="*",AE58="*",AF58="*")),1,IF(AND(AF57="*",OR(AD58="*",AE58="*",AF58="*")),1,"")))</f>
        <v/>
      </c>
      <c r="AM57" t="str">
        <f>IF(AND(AC57="*",AC58="*"),1,"")</f>
        <v/>
      </c>
      <c r="AT57" t="str">
        <f>IF(AND(AO57="*",OR(AP58="*",AQ58="*",AR58="*")), 1,"")</f>
        <v/>
      </c>
      <c r="AU57" t="str">
        <f>IF(AND(AO57="*",AS58="*"),1,"")</f>
        <v/>
      </c>
      <c r="AV57" t="str">
        <f>IF(AND(AS58="*", OR(AP57="*", AQ57="*",AR57="*")),1,"")</f>
        <v/>
      </c>
      <c r="AW57" t="str">
        <f>IF(AND(AO58="*",OR(AP57="*",AQ57="*",AR57="*",AS57="*")),1,IF(AND(AS57="*",OR(AO58="*",AP58="*",AQ58="*",AR58="*")),1,""))</f>
        <v/>
      </c>
      <c r="AX57" t="str">
        <f>IF(AND(AP57="*",OR(AP58="*",AQ58="*",AR58="*")),1,IF(AND(AQ57="*",OR(AP58="*",AQ58="*",AR58="*")),1,IF(AND(AR57="*",OR(AP58="*",AQ58="*",AR58="*")),1,"")))</f>
        <v/>
      </c>
      <c r="AY57" t="str">
        <f>IF(AND(AO57="*",AO58="*"),1,"")</f>
        <v/>
      </c>
      <c r="BF57" t="str">
        <f>IF(AND(BA57="*",OR(BB58="*",BC58="*",BD58="*")), 1,"")</f>
        <v/>
      </c>
      <c r="BG57" t="str">
        <f>IF(AND(BA57="*",BE58="*"),1,"")</f>
        <v/>
      </c>
      <c r="BH57" t="str">
        <f>IF(AND(BE58="*", OR(BB57="*", BC57="*",BD57="*")),1,"")</f>
        <v/>
      </c>
      <c r="BI57" t="str">
        <f>IF(AND(BA58="*",OR(BB57="*",BC57="*",BD57="*",BE57="*")),1,IF(AND(BE57="*",OR(BA58="*",BB58="*",BC58="*",BD58="*")),1,""))</f>
        <v/>
      </c>
      <c r="BJ57" t="str">
        <f>IF(AND(BB57="*",OR(BB58="*",BC58="*",BD58="*")),1,IF(AND(BC57="*",OR(BB58="*",BC58="*",BD58="*")),1,IF(AND(BD57="*",OR(BB58="*",BC58="*",BD58="*")),1,"")))</f>
        <v/>
      </c>
      <c r="BK57" t="str">
        <f>IF(AND(BA57="*",BA58="*"),1,"")</f>
        <v/>
      </c>
      <c r="BS57" t="str">
        <f>IF(AND(BM57="*",OR(BN58="*",BO58="*",BP58="*")), 1,"")</f>
        <v/>
      </c>
      <c r="BT57" t="str">
        <f>IF(AND(BM57="*",BQ58="*"),1,"")</f>
        <v/>
      </c>
      <c r="BU57" t="str">
        <f>IF(AND(BQ58="*", OR(BN57="*", BO57="*",BP57="*")),1,"")</f>
        <v/>
      </c>
      <c r="BV57" t="str">
        <f>IF(AND(BM58="*",OR(BN57="*",BO57="*",BP57="*",BQ57="*")),1,IF(AND(BQ57="*",OR(BM58="*",BN58="*",BO58="*",BP58="*")),1,""))</f>
        <v/>
      </c>
      <c r="BW57" t="str">
        <f>IF(AND(BN57="*",OR(BN58="*",BO58="*",BP58="*")),1,IF(AND(BO57="*",OR(BN58="*",BO58="*",BP58="*")),1,IF(AND(BP57="*",OR(BN58="*",BO58="*",BP58="*")),1,"")))</f>
        <v/>
      </c>
      <c r="BX57" t="str">
        <f>IF(AND(BM57="*",BM58="*"),1,"")</f>
        <v/>
      </c>
      <c r="CE57" t="str">
        <f>IF(AND(BZ57="*",OR(CA58="*",CB58="*",CC58="*")), 1,"")</f>
        <v/>
      </c>
      <c r="CF57" t="str">
        <f>IF(AND(BZ57="*",CD58="*"),1,"")</f>
        <v/>
      </c>
      <c r="CG57" t="str">
        <f>IF(AND(CD58="*", OR(CA57="*", CB57="*",CC57="*")),1,"")</f>
        <v/>
      </c>
      <c r="CH57" t="str">
        <f>IF(AND(BZ58="*",OR(CA57="*",CB57="*",CC57="*",CD57="*")),1,IF(AND(CD57="*",OR(BZ58="*",CA58="*",CB58="*",CC58="*")),1,""))</f>
        <v/>
      </c>
      <c r="CI57" t="str">
        <f>IF(AND(CA57="*",OR(CA58="*",CB58="*",CC58="*")),1,IF(AND(CB57="*",OR(CA58="*",CB58="*",CC58="*")),1,IF(AND(CC57="*",OR(CA58="*",CB58="*",CC58="*")),1,"")))</f>
        <v/>
      </c>
      <c r="CJ57" t="str">
        <f>IF(AND(BZ57="*",BZ58="*"),1,"")</f>
        <v/>
      </c>
      <c r="CQ57" t="str">
        <f>IF(AND(CL57="*",OR(CM58="*",CN58="*",CO58="*")), 1,"")</f>
        <v/>
      </c>
      <c r="CR57" t="str">
        <f>IF(AND(CL57="*",CP58="*"),1,"")</f>
        <v/>
      </c>
      <c r="CS57" t="str">
        <f>IF(AND(CP58="*", OR(CM57="*", CN57="*",CO57="*")),1,"")</f>
        <v/>
      </c>
      <c r="CT57" t="str">
        <f>IF(AND(CL58="*",OR(CM57="*",CN57="*",CO57="*",CP57="*")),1,IF(AND(CP57="*",OR(CL58="*",CM58="*",CN58="*",CO58="*")),1,""))</f>
        <v/>
      </c>
      <c r="CU57" t="str">
        <f>IF(AND(CM57="*",OR(CM58="*",CN58="*",CO58="*")),1,IF(AND(CN57="*",OR(CM58="*",CN58="*",CO58="*")),1,IF(AND(CO57="*",OR(CM58="*",CN58="*",CO58="*")),1,"")))</f>
        <v/>
      </c>
      <c r="CV57" t="str">
        <f>IF(AND(CL57="*",CL58="*"),1,"")</f>
        <v/>
      </c>
      <c r="DC57" t="str">
        <f>IF(AND(CX57="*",OR(CY58="*",CZ58="*",DA58="*")), 1,"")</f>
        <v/>
      </c>
      <c r="DD57" t="str">
        <f>IF(AND(CX57="*",DB58="*"),1,"")</f>
        <v/>
      </c>
      <c r="DE57" t="str">
        <f>IF(AND(DB58="*", OR(CY57="*", CZ57="*",DA57="*")),1,"")</f>
        <v/>
      </c>
      <c r="DF57" t="str">
        <f>IF(AND(CX58="*",OR(CY57="*",CZ57="*",DA57="*",DB57="*")),1,IF(AND(DB57="*",OR(CX58="*",CY58="*",CZ58="*",DA58="*")),1,""))</f>
        <v/>
      </c>
      <c r="DG57" t="str">
        <f>IF(AND(CY57="*",OR(CY58="*",CZ58="*",DA58="*")),1,IF(AND(CZ57="*",OR(CY58="*",CZ58="*",DA58="*")),1,IF(AND(DA57="*",OR(CY58="*",CZ58="*",DA58="*")),1,"")))</f>
        <v/>
      </c>
      <c r="DH57" t="str">
        <f>IF(AND(CX57="*",CX58="*"),1,"")</f>
        <v/>
      </c>
      <c r="DO57" t="str">
        <f>IF(AND(DJ57="*",OR(DK58="*",DL58="*",DM58="*")), 1,"")</f>
        <v/>
      </c>
      <c r="DP57" t="str">
        <f>IF(AND(DJ57="*",DN58="*"),1,"")</f>
        <v/>
      </c>
      <c r="DQ57" t="str">
        <f>IF(AND(DN58="*", OR(DK57="*", DL57="*",DM57="*")),1,"")</f>
        <v/>
      </c>
      <c r="DR57" t="str">
        <f>IF(AND(DJ58="*",OR(DK57="*",DL57="*",DM57="*",DN57="*")),1,IF(AND(DN57="*",OR(DJ58="*",DK58="*",DL58="*",DM58="*")),1,""))</f>
        <v/>
      </c>
      <c r="DS57" t="str">
        <f>IF(AND(DK57="*",OR(DK58="*",DL58="*",DM58="*")),1,IF(AND(DL57="*",OR(DK58="*",DL58="*",DM58="*")),1,IF(AND(DM57="*",OR(DK58="*",DL58="*",DM58="*")),1,"")))</f>
        <v/>
      </c>
      <c r="DT57" t="str">
        <f>IF(AND(DJ57="*",DJ58="*"),1,"")</f>
        <v/>
      </c>
      <c r="EA57" t="str">
        <f>IF(AND(DV57="*",OR(DW58="*",DX58="*",DY58="*")), 1,"")</f>
        <v/>
      </c>
      <c r="EB57" t="str">
        <f>IF(AND(DV57="*",DZ58="*"),1,"")</f>
        <v/>
      </c>
      <c r="EC57" t="str">
        <f>IF(AND(DZ58="*", OR(DW57="*", DX57="*",DY57="*")),1,"")</f>
        <v/>
      </c>
      <c r="ED57" t="str">
        <f>IF(AND(DV58="*",OR(DW57="*",DX57="*",DY57="*",DZ57="*")),1,IF(AND(DZ57="*",OR(DV58="*",DW58="*",DX58="*",DY58="*")),1,""))</f>
        <v/>
      </c>
      <c r="EE57" t="str">
        <f>IF(AND(DW57="*",OR(DW58="*",DX58="*",DY58="*")),1,IF(AND(DX57="*",OR(DW58="*",DX58="*",DY58="*")),1,IF(AND(DY57="*",OR(DW58="*",DX58="*",DY58="*")),1,"")))</f>
        <v/>
      </c>
      <c r="EF57" t="str">
        <f>IF(AND(DV57="*",DV58="*"),1,"")</f>
        <v/>
      </c>
      <c r="EM57" t="str">
        <f>IF(AND(EH57="*",OR(EI58="*",EJ58="*",EK58="*")), 1,"")</f>
        <v/>
      </c>
      <c r="EN57" t="str">
        <f>IF(AND(EH57="*",EL58="*"),1,"")</f>
        <v/>
      </c>
      <c r="EO57" t="str">
        <f>IF(AND(EL58="*", OR(EI57="*", EJ57="*",EK57="*")),1,"")</f>
        <v/>
      </c>
      <c r="EP57" t="str">
        <f>IF(AND(EH58="*",OR(EI57="*",EJ57="*",EK57="*",EL57="*")),1,IF(AND(EL57="*",OR(EH58="*",EI58="*",EJ58="*",EK58="*")),1,""))</f>
        <v/>
      </c>
      <c r="EQ57" t="str">
        <f>IF(AND(EI57="*",OR(EI58="*",EJ58="*",EK58="*")),1,IF(AND(EJ57="*",OR(EI58="*",EJ58="*",EK58="*")),1,IF(AND(EK57="*",OR(EI58="*",EJ58="*",EK58="*")),1,"")))</f>
        <v/>
      </c>
      <c r="ER57" t="str">
        <f>IF(AND(EH57="*",EH58="*"),1,"")</f>
        <v/>
      </c>
      <c r="EY57" t="str">
        <f>IF(AND(ET57="*",OR(EU58="*",EV58="*",EW58="*")), 1,"")</f>
        <v/>
      </c>
      <c r="EZ57" t="str">
        <f>IF(AND(ET57="*",EX58="*"),1,"")</f>
        <v/>
      </c>
      <c r="FA57" t="str">
        <f>IF(AND(EX58="*", OR(EU57="*", EV57="*",EW57="*")),1,"")</f>
        <v/>
      </c>
      <c r="FB57" t="str">
        <f>IF(AND(ET58="*",OR(EU57="*",EV57="*",EW57="*",EX57="*")),1,IF(AND(EX57="*",OR(ET58="*",EU58="*",EV58="*",EW58="*")),1,""))</f>
        <v/>
      </c>
      <c r="FC57" t="str">
        <f>IF(AND(EU57="*",OR(EU58="*",EV58="*",EW58="*")),1,IF(AND(EV57="*",OR(EU58="*",EV58="*",EW58="*")),1,IF(AND(EW57="*",OR(EU58="*",EV58="*",EW58="*")),1,"")))</f>
        <v/>
      </c>
      <c r="FD57" t="str">
        <f>IF(AND(ET57="*",ET58="*"),1,"")</f>
        <v/>
      </c>
      <c r="FK57" t="str">
        <f>IF(AND(FF57="*",OR(FG58="*",FH58="*",FI58="*")), 1,"")</f>
        <v/>
      </c>
      <c r="FL57" t="str">
        <f>IF(AND(FF57="*",FJ58="*"),1,"")</f>
        <v/>
      </c>
      <c r="FM57" t="str">
        <f>IF(AND(FJ58="*", OR(FG57="*", FH57="*",FI57="*")),1,"")</f>
        <v/>
      </c>
      <c r="FN57" t="str">
        <f>IF(AND(FF58="*",OR(FG57="*",FH57="*",FI57="*",FJ57="*")),1,IF(AND(FJ57="*",OR(FF58="*",FG58="*",FH58="*",FI58="*")),1,""))</f>
        <v/>
      </c>
      <c r="FO57" t="str">
        <f>IF(AND(FG57="*",OR(FG58="*",FH58="*",FI58="*")),1,IF(AND(FH57="*",OR(FG58="*",FH58="*",FI58="*")),1,IF(AND(FI57="*",OR(FG58="*",FH58="*",FI58="*")),1,"")))</f>
        <v/>
      </c>
      <c r="FP57" t="str">
        <f>IF(AND(FF57="*",FF58="*"),1,"")</f>
        <v/>
      </c>
      <c r="FW57" t="str">
        <f>IF(AND(FR57="*",OR(FS58="*",FT58="*",FU58="*")), 1,"")</f>
        <v/>
      </c>
      <c r="FX57" t="str">
        <f>IF(AND(FR57="*",FV58="*"),1,"")</f>
        <v/>
      </c>
      <c r="FY57" t="str">
        <f>IF(AND(FV58="*", OR(FS57="*", FT57="*",FU57="*")),1,"")</f>
        <v/>
      </c>
      <c r="FZ57" t="str">
        <f>IF(AND(FR58="*",OR(FS57="*",FT57="*",FU57="*",FV57="*")),1,IF(AND(FV57="*",OR(FR58="*",FS58="*",FT58="*",FU58="*")),1,""))</f>
        <v/>
      </c>
      <c r="GA57" t="str">
        <f>IF(AND(FS57="*",OR(FS58="*",FT58="*",FU58="*")),1,IF(AND(FT57="*",OR(FS58="*",FT58="*",FU58="*")),1,IF(AND(FU57="*",OR(FS58="*",FT58="*",FU58="*")),1,"")))</f>
        <v/>
      </c>
      <c r="GB57" t="str">
        <f>IF(AND(FR57="*",FR58="*"),1,"")</f>
        <v/>
      </c>
      <c r="GJ57" t="str">
        <f>IF(AND(GD57="*",OR(GE58="*",GF58="*",GG58="*")), 1,"")</f>
        <v/>
      </c>
      <c r="GK57" t="str">
        <f>IF(AND(GD57="*",GH58="*"),1,"")</f>
        <v/>
      </c>
      <c r="GL57" t="str">
        <f>IF(AND(GH58="*", OR(GE57="*", GF57="*",GG57="*")),1,"")</f>
        <v/>
      </c>
      <c r="GM57" t="str">
        <f>IF(AND(GD58="*",OR(GE57="*",GF57="*",GG57="*",GH57="*")),1,IF(AND(GH57="*",OR(GD58="*",GE58="*",GF58="*",GG58="*")),1,""))</f>
        <v/>
      </c>
      <c r="GN57" t="str">
        <f>IF(AND(GE57="*",OR(GE58="*",GF58="*",GG58="*")),1,IF(AND(GF57="*",OR(GE58="*",GF58="*",GG58="*")),1,IF(AND(GG57="*",OR(GE58="*",GF58="*",GG58="*")),1,"")))</f>
        <v/>
      </c>
      <c r="GO57" t="str">
        <f>IF(AND(GD57="*",GD58="*"),1,"")</f>
        <v/>
      </c>
      <c r="GV57" t="str">
        <f>IF(AND(GQ57="*",OR(GR58="*",GS58="*",GT58="*")), 1,"")</f>
        <v/>
      </c>
      <c r="GW57" t="str">
        <f>IF(AND(GQ57="*",GU58="*"),1,"")</f>
        <v/>
      </c>
      <c r="GX57" t="str">
        <f>IF(AND(GU58="*", OR(GR57="*", GS57="*",GT57="*")),1,"")</f>
        <v/>
      </c>
      <c r="GY57" t="str">
        <f>IF(AND(GQ58="*",OR(GR57="*",GS57="*",GT57="*",GU57="*")),1,IF(AND(GU57="*",OR(GQ58="*",GR58="*",GS58="*",GT58="*")),1,""))</f>
        <v/>
      </c>
      <c r="GZ57" t="str">
        <f>IF(AND(GR57="*",OR(GR58="*",GS58="*",GT58="*")),1,IF(AND(GS57="*",OR(GR58="*",GS58="*",GT58="*")),1,IF(AND(GT57="*",OR(GR58="*",GS58="*",GT58="*")),1,"")))</f>
        <v/>
      </c>
      <c r="HA57" t="str">
        <f>IF(AND(GQ57="*",GQ58="*"),1,"")</f>
        <v/>
      </c>
      <c r="HH57" t="str">
        <f>IF(AND(HC57="*",OR(HD58="*",HE58="*",HF58="*")), 1,"")</f>
        <v/>
      </c>
      <c r="HI57" t="str">
        <f>IF(AND(HC57="*",HG58="*"),1,"")</f>
        <v/>
      </c>
      <c r="HJ57" t="str">
        <f>IF(AND(HG58="*", OR(HD57="*", HE57="*",HF57="*")),1,"")</f>
        <v/>
      </c>
      <c r="HK57" t="str">
        <f>IF(AND(HC58="*",OR(HD57="*",HE57="*",HF57="*",HG57="*")),1,IF(AND(HG57="*",OR(HC58="*",HD58="*",HE58="*",HF58="*")),1,""))</f>
        <v/>
      </c>
      <c r="HL57" t="str">
        <f>IF(AND(HD57="*",OR(HD58="*",HE58="*",HF58="*")),1,IF(AND(HE57="*",OR(HD58="*",HE58="*",HF58="*")),1,IF(AND(HF57="*",OR(HD58="*",HE58="*",HF58="*")),1,"")))</f>
        <v/>
      </c>
      <c r="HM57" t="str">
        <f>IF(AND(HC57="*",HC58="*"),1,"")</f>
        <v/>
      </c>
      <c r="HT57" t="str">
        <f>IF(AND(HO57="*",OR(HP58="*",HQ58="*",HR58="*")), 1,"")</f>
        <v/>
      </c>
      <c r="HU57" t="str">
        <f>IF(AND(HO57="*",HS58="*"),1,"")</f>
        <v/>
      </c>
      <c r="HV57" t="str">
        <f>IF(AND(HS58="*", OR(HP57="*", HQ57="*",HR57="*")),1,"")</f>
        <v/>
      </c>
      <c r="HW57" t="str">
        <f>IF(AND(HO58="*",OR(HP57="*",HQ57="*",HR57="*",HS57="*")),1,IF(AND(HS57="*",OR(HO58="*",HP58="*",HQ58="*",HR58="*")),1,""))</f>
        <v/>
      </c>
      <c r="HX57" t="str">
        <f>IF(AND(HP57="*",OR(HP58="*",HQ58="*",HR58="*")),1,IF(AND(HQ57="*",OR(HP58="*",HQ58="*",HR58="*")),1,IF(AND(HR57="*",OR(HP58="*",HQ58="*",HR58="*")),1,"")))</f>
        <v/>
      </c>
      <c r="HY57" t="str">
        <f>IF(AND(HO57="*",HO58="*"),1,"")</f>
        <v/>
      </c>
      <c r="IF57" t="str">
        <f>IF(AND(IA57="*",OR(IB58="*",IC58="*",ID58="*")), 1,"")</f>
        <v/>
      </c>
      <c r="IG57" t="str">
        <f>IF(AND(IA57="*",IE58="*"),1,"")</f>
        <v/>
      </c>
      <c r="IH57" t="str">
        <f>IF(AND(IE58="*", OR(IB57="*", IC57="*",ID57="*")),1,"")</f>
        <v/>
      </c>
      <c r="II57" t="str">
        <f>IF(AND(IA58="*",OR(IB57="*",IC57="*",ID57="*",IE57="*")),1,IF(AND(IE57="*",OR(IA58="*",IB58="*",IC58="*",ID58="*")),1,""))</f>
        <v/>
      </c>
      <c r="IJ57" t="str">
        <f>IF(AND(IB57="*",OR(IB58="*",IC58="*",ID58="*")),1,IF(AND(IC57="*",OR(IB58="*",IC58="*",ID58="*")),1,IF(AND(ID57="*",OR(IB58="*",IC58="*",ID58="*")),1,"")))</f>
        <v/>
      </c>
      <c r="IK57" t="str">
        <f>IF(AND(IA57="*",IA58="*"),1,"")</f>
        <v/>
      </c>
      <c r="IL57">
        <f>COUNT(J57,V57,AH57,AT57,BF57,BS57,CE57,CQ57,DC57,DO57,EA57,EM57,EY57,FK57,FW57,GJ57,GV57,HH57,HT57,IF57)</f>
        <v>0</v>
      </c>
      <c r="IM57">
        <f>COUNT(K57,W57,AI57,AU57,BG57,BT57,CF57,CR57,DD57,DP57,EB57,EN57,EZ57,FL57,FX57,GK57,GW57,HI57,HU57,IG57)</f>
        <v>0</v>
      </c>
      <c r="IN57">
        <f>COUNT(L57,X57,AJ57,AV57,BH57,BU57,CG57,CS57,DE57,DQ57,EC57,EO57,FA57,FM57,FY57,GL57,GX57,HJ57,HV57,IH57)</f>
        <v>0</v>
      </c>
      <c r="IO57">
        <f>COUNT(M57,Y57,AK57,AW57,BI57,BV57,CH57,CT57,DF57,DR57,ED57,EP57,FB57,FN57,FZ57,GM57,GY57,HK57,HW57,II57)</f>
        <v>0</v>
      </c>
      <c r="IP57">
        <f>COUNT(N57,Z57,AL57,AX57,BJ57,BW57,CI57,CU57,DG57,DS57,EE57,EQ57,FC57,FO57,GA57,GN57,GZ57,HL57,HX57,IJ57)</f>
        <v>0</v>
      </c>
      <c r="IQ57">
        <f>COUNT(O57,AA57,AM57,AY57,BK57,BX57,CJ57,CV57,DH57,DT57,EF57,ER57,FD57,FP57,GB57,GO57,HA57,HM57,HY57,IK57)</f>
        <v>0</v>
      </c>
    </row>
    <row r="58" ht="15" customHeight="1">
      <c r="D58" t="str">
        <v>부정적 질문</v>
      </c>
    </row>
    <row r="59" ht="15" customHeight="1">
      <c r="B59">
        <v>29</v>
      </c>
      <c r="C59">
        <f>고객요구사항도출표!C33</f>
        <v>0</v>
      </c>
      <c r="D59" t="str">
        <v>긍정적 질문</v>
      </c>
      <c r="J59" t="str">
        <f>IF(AND(E59="*",OR(F60="*",G60="*",H60="*")), 1,"")</f>
        <v/>
      </c>
      <c r="K59" t="str">
        <f>IF(AND(E59="*",I60="*"),1,"")</f>
        <v/>
      </c>
      <c r="L59" t="str">
        <f>IF(AND(I60="*", OR(F59="*", G59="*",H59="*")),1,"")</f>
        <v/>
      </c>
      <c r="M59" t="str">
        <f>IF(AND(E60="*",OR(F59="*",G59="*",H59="*",I59="*")),1,IF(AND(I59="*",OR(E60="*",F60="*",G60="*",H60="*")),1,""))</f>
        <v/>
      </c>
      <c r="N59" t="str">
        <f>IF(AND(F59="*",OR(F60="*",G60="*",H60="*")),1,IF(AND(G59="*",OR(F60="*",G60="*",H60="*")),1,IF(AND(H59="*",OR(F60="*",G60="*",H60="*")),1,"")))</f>
        <v/>
      </c>
      <c r="O59" t="str">
        <f>IF(AND(E59="*",E60="*"),1,"")</f>
        <v/>
      </c>
      <c r="V59" t="str">
        <f>IF(AND(Q59="*",OR(R60="*",S60="*",T60="*")), 1,"")</f>
        <v/>
      </c>
      <c r="W59" t="str">
        <f>IF(AND(Q59="*",U60="*"),1,"")</f>
        <v/>
      </c>
      <c r="X59" t="str">
        <f>IF(AND(U60="*", OR(R59="*", S59="*",T59="*")),1,"")</f>
        <v/>
      </c>
      <c r="Y59" t="str">
        <f>IF(AND(Q60="*",OR(R59="*",S59="*",T59="*",U59="*")),1,IF(AND(U59="*",OR(Q60="*",R60="*",S60="*",T60="*")),1,""))</f>
        <v/>
      </c>
      <c r="Z59" t="str">
        <f>IF(AND(R59="*",OR(R60="*",S60="*",T60="*")),1,IF(AND(S59="*",OR(R60="*",S60="*",T60="*")),1,IF(AND(T59="*",OR(R60="*",S60="*",T60="*")),1,"")))</f>
        <v/>
      </c>
      <c r="AA59" t="str">
        <f>IF(AND(Q59="*",Q60="*"),1,"")</f>
        <v/>
      </c>
      <c r="AH59" t="str">
        <f>IF(AND(AC59="*",OR(AD60="*",AE60="*",AF60="*")), 1,"")</f>
        <v/>
      </c>
      <c r="AI59" t="str">
        <f>IF(AND(AC59="*",AG60="*"),1,"")</f>
        <v/>
      </c>
      <c r="AJ59" t="str">
        <f>IF(AND(AG60="*", OR(AD59="*", AE59="*",AF59="*")),1,"")</f>
        <v/>
      </c>
      <c r="AK59" t="str">
        <f>IF(AND(AC60="*",OR(AD59="*",AE59="*",AF59="*",AG59="*")),1,IF(AND(AG59="*",OR(AC60="*",AD60="*",AE60="*",AF60="*")),1,""))</f>
        <v/>
      </c>
      <c r="AL59" t="str">
        <f>IF(AND(AD59="*",OR(AD60="*",AE60="*",AF60="*")),1,IF(AND(AE59="*",OR(AD60="*",AE60="*",AF60="*")),1,IF(AND(AF59="*",OR(AD60="*",AE60="*",AF60="*")),1,"")))</f>
        <v/>
      </c>
      <c r="AM59" t="str">
        <f>IF(AND(AC59="*",AC60="*"),1,"")</f>
        <v/>
      </c>
      <c r="AT59" t="str">
        <f>IF(AND(AO59="*",OR(AP60="*",AQ60="*",AR60="*")), 1,"")</f>
        <v/>
      </c>
      <c r="AU59" t="str">
        <f>IF(AND(AO59="*",AS60="*"),1,"")</f>
        <v/>
      </c>
      <c r="AV59" t="str">
        <f>IF(AND(AS60="*", OR(AP59="*", AQ59="*",AR59="*")),1,"")</f>
        <v/>
      </c>
      <c r="AW59" t="str">
        <f>IF(AND(AO60="*",OR(AP59="*",AQ59="*",AR59="*",AS59="*")),1,IF(AND(AS59="*",OR(AO60="*",AP60="*",AQ60="*",AR60="*")),1,""))</f>
        <v/>
      </c>
      <c r="AX59" t="str">
        <f>IF(AND(AP59="*",OR(AP60="*",AQ60="*",AR60="*")),1,IF(AND(AQ59="*",OR(AP60="*",AQ60="*",AR60="*")),1,IF(AND(AR59="*",OR(AP60="*",AQ60="*",AR60="*")),1,"")))</f>
        <v/>
      </c>
      <c r="AY59" t="str">
        <f>IF(AND(AO59="*",AO60="*"),1,"")</f>
        <v/>
      </c>
      <c r="BF59" t="str">
        <f>IF(AND(BA59="*",OR(BB60="*",BC60="*",BD60="*")), 1,"")</f>
        <v/>
      </c>
      <c r="BG59" t="str">
        <f>IF(AND(BA59="*",BE60="*"),1,"")</f>
        <v/>
      </c>
      <c r="BH59" t="str">
        <f>IF(AND(BE60="*", OR(BB59="*", BC59="*",BD59="*")),1,"")</f>
        <v/>
      </c>
      <c r="BI59" t="str">
        <f>IF(AND(BA60="*",OR(BB59="*",BC59="*",BD59="*",BE59="*")),1,IF(AND(BE59="*",OR(BA60="*",BB60="*",BC60="*",BD60="*")),1,""))</f>
        <v/>
      </c>
      <c r="BJ59" t="str">
        <f>IF(AND(BB59="*",OR(BB60="*",BC60="*",BD60="*")),1,IF(AND(BC59="*",OR(BB60="*",BC60="*",BD60="*")),1,IF(AND(BD59="*",OR(BB60="*",BC60="*",BD60="*")),1,"")))</f>
        <v/>
      </c>
      <c r="BK59" t="str">
        <f>IF(AND(BA59="*",BA60="*"),1,"")</f>
        <v/>
      </c>
      <c r="BS59" t="str">
        <f>IF(AND(BM59="*",OR(BN60="*",BO60="*",BP60="*")), 1,"")</f>
        <v/>
      </c>
      <c r="BT59" t="str">
        <f>IF(AND(BM59="*",BQ60="*"),1,"")</f>
        <v/>
      </c>
      <c r="BU59" t="str">
        <f>IF(AND(BQ60="*", OR(BN59="*", BO59="*",BP59="*")),1,"")</f>
        <v/>
      </c>
      <c r="BV59" t="str">
        <f>IF(AND(BM60="*",OR(BN59="*",BO59="*",BP59="*",BQ59="*")),1,IF(AND(BQ59="*",OR(BM60="*",BN60="*",BO60="*",BP60="*")),1,""))</f>
        <v/>
      </c>
      <c r="BW59" t="str">
        <f>IF(AND(BN59="*",OR(BN60="*",BO60="*",BP60="*")),1,IF(AND(BO59="*",OR(BN60="*",BO60="*",BP60="*")),1,IF(AND(BP59="*",OR(BN60="*",BO60="*",BP60="*")),1,"")))</f>
        <v/>
      </c>
      <c r="BX59" t="str">
        <f>IF(AND(BM59="*",BM60="*"),1,"")</f>
        <v/>
      </c>
      <c r="CE59" t="str">
        <f>IF(AND(BZ59="*",OR(CA60="*",CB60="*",CC60="*")), 1,"")</f>
        <v/>
      </c>
      <c r="CF59" t="str">
        <f>IF(AND(BZ59="*",CD60="*"),1,"")</f>
        <v/>
      </c>
      <c r="CG59" t="str">
        <f>IF(AND(CD60="*", OR(CA59="*", CB59="*",CC59="*")),1,"")</f>
        <v/>
      </c>
      <c r="CH59" t="str">
        <f>IF(AND(BZ60="*",OR(CA59="*",CB59="*",CC59="*",CD59="*")),1,IF(AND(CD59="*",OR(BZ60="*",CA60="*",CB60="*",CC60="*")),1,""))</f>
        <v/>
      </c>
      <c r="CI59" t="str">
        <f>IF(AND(CA59="*",OR(CA60="*",CB60="*",CC60="*")),1,IF(AND(CB59="*",OR(CA60="*",CB60="*",CC60="*")),1,IF(AND(CC59="*",OR(CA60="*",CB60="*",CC60="*")),1,"")))</f>
        <v/>
      </c>
      <c r="CJ59" t="str">
        <f>IF(AND(BZ59="*",BZ60="*"),1,"")</f>
        <v/>
      </c>
      <c r="CQ59" t="str">
        <f>IF(AND(CL59="*",OR(CM60="*",CN60="*",CO60="*")), 1,"")</f>
        <v/>
      </c>
      <c r="CR59" t="str">
        <f>IF(AND(CL59="*",CP60="*"),1,"")</f>
        <v/>
      </c>
      <c r="CS59" t="str">
        <f>IF(AND(CP60="*", OR(CM59="*", CN59="*",CO59="*")),1,"")</f>
        <v/>
      </c>
      <c r="CT59" t="str">
        <f>IF(AND(CL60="*",OR(CM59="*",CN59="*",CO59="*",CP59="*")),1,IF(AND(CP59="*",OR(CL60="*",CM60="*",CN60="*",CO60="*")),1,""))</f>
        <v/>
      </c>
      <c r="CU59" t="str">
        <f>IF(AND(CM59="*",OR(CM60="*",CN60="*",CO60="*")),1,IF(AND(CN59="*",OR(CM60="*",CN60="*",CO60="*")),1,IF(AND(CO59="*",OR(CM60="*",CN60="*",CO60="*")),1,"")))</f>
        <v/>
      </c>
      <c r="CV59" t="str">
        <f>IF(AND(CL59="*",CL60="*"),1,"")</f>
        <v/>
      </c>
      <c r="DC59" t="str">
        <f>IF(AND(CX59="*",OR(CY60="*",CZ60="*",DA60="*")), 1,"")</f>
        <v/>
      </c>
      <c r="DD59" t="str">
        <f>IF(AND(CX59="*",DB60="*"),1,"")</f>
        <v/>
      </c>
      <c r="DE59" t="str">
        <f>IF(AND(DB60="*", OR(CY59="*", CZ59="*",DA59="*")),1,"")</f>
        <v/>
      </c>
      <c r="DF59" t="str">
        <f>IF(AND(CX60="*",OR(CY59="*",CZ59="*",DA59="*",DB59="*")),1,IF(AND(DB59="*",OR(CX60="*",CY60="*",CZ60="*",DA60="*")),1,""))</f>
        <v/>
      </c>
      <c r="DG59" t="str">
        <f>IF(AND(CY59="*",OR(CY60="*",CZ60="*",DA60="*")),1,IF(AND(CZ59="*",OR(CY60="*",CZ60="*",DA60="*")),1,IF(AND(DA59="*",OR(CY60="*",CZ60="*",DA60="*")),1,"")))</f>
        <v/>
      </c>
      <c r="DH59" t="str">
        <f>IF(AND(CX59="*",CX60="*"),1,"")</f>
        <v/>
      </c>
      <c r="DO59" t="str">
        <f>IF(AND(DJ59="*",OR(DK60="*",DL60="*",DM60="*")), 1,"")</f>
        <v/>
      </c>
      <c r="DP59" t="str">
        <f>IF(AND(DJ59="*",DN60="*"),1,"")</f>
        <v/>
      </c>
      <c r="DQ59" t="str">
        <f>IF(AND(DN60="*", OR(DK59="*", DL59="*",DM59="*")),1,"")</f>
        <v/>
      </c>
      <c r="DR59" t="str">
        <f>IF(AND(DJ60="*",OR(DK59="*",DL59="*",DM59="*",DN59="*")),1,IF(AND(DN59="*",OR(DJ60="*",DK60="*",DL60="*",DM60="*")),1,""))</f>
        <v/>
      </c>
      <c r="DS59" t="str">
        <f>IF(AND(DK59="*",OR(DK60="*",DL60="*",DM60="*")),1,IF(AND(DL59="*",OR(DK60="*",DL60="*",DM60="*")),1,IF(AND(DM59="*",OR(DK60="*",DL60="*",DM60="*")),1,"")))</f>
        <v/>
      </c>
      <c r="DT59" t="str">
        <f>IF(AND(DJ59="*",DJ60="*"),1,"")</f>
        <v/>
      </c>
      <c r="EA59" t="str">
        <f>IF(AND(DV59="*",OR(DW60="*",DX60="*",DY60="*")), 1,"")</f>
        <v/>
      </c>
      <c r="EB59" t="str">
        <f>IF(AND(DV59="*",DZ60="*"),1,"")</f>
        <v/>
      </c>
      <c r="EC59" t="str">
        <f>IF(AND(DZ60="*", OR(DW59="*", DX59="*",DY59="*")),1,"")</f>
        <v/>
      </c>
      <c r="ED59" t="str">
        <f>IF(AND(DV60="*",OR(DW59="*",DX59="*",DY59="*",DZ59="*")),1,IF(AND(DZ59="*",OR(DV60="*",DW60="*",DX60="*",DY60="*")),1,""))</f>
        <v/>
      </c>
      <c r="EE59" t="str">
        <f>IF(AND(DW59="*",OR(DW60="*",DX60="*",DY60="*")),1,IF(AND(DX59="*",OR(DW60="*",DX60="*",DY60="*")),1,IF(AND(DY59="*",OR(DW60="*",DX60="*",DY60="*")),1,"")))</f>
        <v/>
      </c>
      <c r="EF59" t="str">
        <f>IF(AND(DV59="*",DV60="*"),1,"")</f>
        <v/>
      </c>
      <c r="EM59" t="str">
        <f>IF(AND(EH59="*",OR(EI60="*",EJ60="*",EK60="*")), 1,"")</f>
        <v/>
      </c>
      <c r="EN59" t="str">
        <f>IF(AND(EH59="*",EL60="*"),1,"")</f>
        <v/>
      </c>
      <c r="EO59" t="str">
        <f>IF(AND(EL60="*", OR(EI59="*", EJ59="*",EK59="*")),1,"")</f>
        <v/>
      </c>
      <c r="EP59" t="str">
        <f>IF(AND(EH60="*",OR(EI59="*",EJ59="*",EK59="*",EL59="*")),1,IF(AND(EL59="*",OR(EH60="*",EI60="*",EJ60="*",EK60="*")),1,""))</f>
        <v/>
      </c>
      <c r="EQ59" t="str">
        <f>IF(AND(EI59="*",OR(EI60="*",EJ60="*",EK60="*")),1,IF(AND(EJ59="*",OR(EI60="*",EJ60="*",EK60="*")),1,IF(AND(EK59="*",OR(EI60="*",EJ60="*",EK60="*")),1,"")))</f>
        <v/>
      </c>
      <c r="ER59" t="str">
        <f>IF(AND(EH59="*",EH60="*"),1,"")</f>
        <v/>
      </c>
      <c r="EY59" t="str">
        <f>IF(AND(ET59="*",OR(EU60="*",EV60="*",EW60="*")), 1,"")</f>
        <v/>
      </c>
      <c r="EZ59" t="str">
        <f>IF(AND(ET59="*",EX60="*"),1,"")</f>
        <v/>
      </c>
      <c r="FA59" t="str">
        <f>IF(AND(EX60="*", OR(EU59="*", EV59="*",EW59="*")),1,"")</f>
        <v/>
      </c>
      <c r="FB59" t="str">
        <f>IF(AND(ET60="*",OR(EU59="*",EV59="*",EW59="*",EX59="*")),1,IF(AND(EX59="*",OR(ET60="*",EU60="*",EV60="*",EW60="*")),1,""))</f>
        <v/>
      </c>
      <c r="FC59" t="str">
        <f>IF(AND(EU59="*",OR(EU60="*",EV60="*",EW60="*")),1,IF(AND(EV59="*",OR(EU60="*",EV60="*",EW60="*")),1,IF(AND(EW59="*",OR(EU60="*",EV60="*",EW60="*")),1,"")))</f>
        <v/>
      </c>
      <c r="FD59" t="str">
        <f>IF(AND(ET59="*",ET60="*"),1,"")</f>
        <v/>
      </c>
      <c r="FK59" t="str">
        <f>IF(AND(FF59="*",OR(FG60="*",FH60="*",FI60="*")), 1,"")</f>
        <v/>
      </c>
      <c r="FL59" t="str">
        <f>IF(AND(FF59="*",FJ60="*"),1,"")</f>
        <v/>
      </c>
      <c r="FM59" t="str">
        <f>IF(AND(FJ60="*", OR(FG59="*", FH59="*",FI59="*")),1,"")</f>
        <v/>
      </c>
      <c r="FN59" t="str">
        <f>IF(AND(FF60="*",OR(FG59="*",FH59="*",FI59="*",FJ59="*")),1,IF(AND(FJ59="*",OR(FF60="*",FG60="*",FH60="*",FI60="*")),1,""))</f>
        <v/>
      </c>
      <c r="FO59" t="str">
        <f>IF(AND(FG59="*",OR(FG60="*",FH60="*",FI60="*")),1,IF(AND(FH59="*",OR(FG60="*",FH60="*",FI60="*")),1,IF(AND(FI59="*",OR(FG60="*",FH60="*",FI60="*")),1,"")))</f>
        <v/>
      </c>
      <c r="FP59" t="str">
        <f>IF(AND(FF59="*",FF60="*"),1,"")</f>
        <v/>
      </c>
      <c r="FW59" t="str">
        <f>IF(AND(FR59="*",OR(FS60="*",FT60="*",FU60="*")), 1,"")</f>
        <v/>
      </c>
      <c r="FX59" t="str">
        <f>IF(AND(FR59="*",FV60="*"),1,"")</f>
        <v/>
      </c>
      <c r="FY59" t="str">
        <f>IF(AND(FV60="*", OR(FS59="*", FT59="*",FU59="*")),1,"")</f>
        <v/>
      </c>
      <c r="FZ59" t="str">
        <f>IF(AND(FR60="*",OR(FS59="*",FT59="*",FU59="*",FV59="*")),1,IF(AND(FV59="*",OR(FR60="*",FS60="*",FT60="*",FU60="*")),1,""))</f>
        <v/>
      </c>
      <c r="GA59" t="str">
        <f>IF(AND(FS59="*",OR(FS60="*",FT60="*",FU60="*")),1,IF(AND(FT59="*",OR(FS60="*",FT60="*",FU60="*")),1,IF(AND(FU59="*",OR(FS60="*",FT60="*",FU60="*")),1,"")))</f>
        <v/>
      </c>
      <c r="GB59" t="str">
        <f>IF(AND(FR59="*",FR60="*"),1,"")</f>
        <v/>
      </c>
      <c r="GJ59" t="str">
        <f>IF(AND(GD59="*",OR(GE60="*",GF60="*",GG60="*")), 1,"")</f>
        <v/>
      </c>
      <c r="GK59" t="str">
        <f>IF(AND(GD59="*",GH60="*"),1,"")</f>
        <v/>
      </c>
      <c r="GL59" t="str">
        <f>IF(AND(GH60="*", OR(GE59="*", GF59="*",GG59="*")),1,"")</f>
        <v/>
      </c>
      <c r="GM59" t="str">
        <f>IF(AND(GD60="*",OR(GE59="*",GF59="*",GG59="*",GH59="*")),1,IF(AND(GH59="*",OR(GD60="*",GE60="*",GF60="*",GG60="*")),1,""))</f>
        <v/>
      </c>
      <c r="GN59" t="str">
        <f>IF(AND(GE59="*",OR(GE60="*",GF60="*",GG60="*")),1,IF(AND(GF59="*",OR(GE60="*",GF60="*",GG60="*")),1,IF(AND(GG59="*",OR(GE60="*",GF60="*",GG60="*")),1,"")))</f>
        <v/>
      </c>
      <c r="GO59" t="str">
        <f>IF(AND(GD59="*",GD60="*"),1,"")</f>
        <v/>
      </c>
      <c r="GV59" t="str">
        <f>IF(AND(GQ59="*",OR(GR60="*",GS60="*",GT60="*")), 1,"")</f>
        <v/>
      </c>
      <c r="GW59" t="str">
        <f>IF(AND(GQ59="*",GU60="*"),1,"")</f>
        <v/>
      </c>
      <c r="GX59" t="str">
        <f>IF(AND(GU60="*", OR(GR59="*", GS59="*",GT59="*")),1,"")</f>
        <v/>
      </c>
      <c r="GY59" t="str">
        <f>IF(AND(GQ60="*",OR(GR59="*",GS59="*",GT59="*",GU59="*")),1,IF(AND(GU59="*",OR(GQ60="*",GR60="*",GS60="*",GT60="*")),1,""))</f>
        <v/>
      </c>
      <c r="GZ59" t="str">
        <f>IF(AND(GR59="*",OR(GR60="*",GS60="*",GT60="*")),1,IF(AND(GS59="*",OR(GR60="*",GS60="*",GT60="*")),1,IF(AND(GT59="*",OR(GR60="*",GS60="*",GT60="*")),1,"")))</f>
        <v/>
      </c>
      <c r="HA59" t="str">
        <f>IF(AND(GQ59="*",GQ60="*"),1,"")</f>
        <v/>
      </c>
      <c r="HH59" t="str">
        <f>IF(AND(HC59="*",OR(HD60="*",HE60="*",HF60="*")), 1,"")</f>
        <v/>
      </c>
      <c r="HI59" t="str">
        <f>IF(AND(HC59="*",HG60="*"),1,"")</f>
        <v/>
      </c>
      <c r="HJ59" t="str">
        <f>IF(AND(HG60="*", OR(HD59="*", HE59="*",HF59="*")),1,"")</f>
        <v/>
      </c>
      <c r="HK59" t="str">
        <f>IF(AND(HC60="*",OR(HD59="*",HE59="*",HF59="*",HG59="*")),1,IF(AND(HG59="*",OR(HC60="*",HD60="*",HE60="*",HF60="*")),1,""))</f>
        <v/>
      </c>
      <c r="HL59" t="str">
        <f>IF(AND(HD59="*",OR(HD60="*",HE60="*",HF60="*")),1,IF(AND(HE59="*",OR(HD60="*",HE60="*",HF60="*")),1,IF(AND(HF59="*",OR(HD60="*",HE60="*",HF60="*")),1,"")))</f>
        <v/>
      </c>
      <c r="HM59" t="str">
        <f>IF(AND(HC59="*",HC60="*"),1,"")</f>
        <v/>
      </c>
      <c r="HT59" t="str">
        <f>IF(AND(HO59="*",OR(HP60="*",HQ60="*",HR60="*")), 1,"")</f>
        <v/>
      </c>
      <c r="HU59" t="str">
        <f>IF(AND(HO59="*",HS60="*"),1,"")</f>
        <v/>
      </c>
      <c r="HV59" t="str">
        <f>IF(AND(HS60="*", OR(HP59="*", HQ59="*",HR59="*")),1,"")</f>
        <v/>
      </c>
      <c r="HW59" t="str">
        <f>IF(AND(HO60="*",OR(HP59="*",HQ59="*",HR59="*",HS59="*")),1,IF(AND(HS59="*",OR(HO60="*",HP60="*",HQ60="*",HR60="*")),1,""))</f>
        <v/>
      </c>
      <c r="HX59" t="str">
        <f>IF(AND(HP59="*",OR(HP60="*",HQ60="*",HR60="*")),1,IF(AND(HQ59="*",OR(HP60="*",HQ60="*",HR60="*")),1,IF(AND(HR59="*",OR(HP60="*",HQ60="*",HR60="*")),1,"")))</f>
        <v/>
      </c>
      <c r="HY59" t="str">
        <f>IF(AND(HO59="*",HO60="*"),1,"")</f>
        <v/>
      </c>
      <c r="IF59" t="str">
        <f>IF(AND(IA59="*",OR(IB60="*",IC60="*",ID60="*")), 1,"")</f>
        <v/>
      </c>
      <c r="IG59" t="str">
        <f>IF(AND(IA59="*",IE60="*"),1,"")</f>
        <v/>
      </c>
      <c r="IH59" t="str">
        <f>IF(AND(IE60="*", OR(IB59="*", IC59="*",ID59="*")),1,"")</f>
        <v/>
      </c>
      <c r="II59" t="str">
        <f>IF(AND(IA60="*",OR(IB59="*",IC59="*",ID59="*",IE59="*")),1,IF(AND(IE59="*",OR(IA60="*",IB60="*",IC60="*",ID60="*")),1,""))</f>
        <v/>
      </c>
      <c r="IJ59" t="str">
        <f>IF(AND(IB59="*",OR(IB60="*",IC60="*",ID60="*")),1,IF(AND(IC59="*",OR(IB60="*",IC60="*",ID60="*")),1,IF(AND(ID59="*",OR(IB60="*",IC60="*",ID60="*")),1,"")))</f>
        <v/>
      </c>
      <c r="IK59" t="str">
        <f>IF(AND(IA59="*",IA60="*"),1,"")</f>
        <v/>
      </c>
      <c r="IL59">
        <f>COUNT(J59,V59,AH59,AT59,BF59,BS59,CE59,CQ59,DC59,DO59,EA59,EM59,EY59,FK59,FW59,GJ59,GV59,HH59,HT59,IF59)</f>
        <v>0</v>
      </c>
      <c r="IM59">
        <f>COUNT(K59,W59,AI59,AU59,BG59,BT59,CF59,CR59,DD59,DP59,EB59,EN59,EZ59,FL59,FX59,GK59,GW59,HI59,HU59,IG59)</f>
        <v>0</v>
      </c>
      <c r="IN59">
        <f>COUNT(L59,X59,AJ59,AV59,BH59,BU59,CG59,CS59,DE59,DQ59,EC59,EO59,FA59,FM59,FY59,GL59,GX59,HJ59,HV59,IH59)</f>
        <v>0</v>
      </c>
      <c r="IO59">
        <f>COUNT(M59,Y59,AK59,AW59,BI59,BV59,CH59,CT59,DF59,DR59,ED59,EP59,FB59,FN59,FZ59,GM59,GY59,HK59,HW59,II59)</f>
        <v>0</v>
      </c>
      <c r="IP59">
        <f>COUNT(N59,Z59,AL59,AX59,BJ59,BW59,CI59,CU59,DG59,DS59,EE59,EQ59,FC59,FO59,GA59,GN59,GZ59,HL59,HX59,IJ59)</f>
        <v>0</v>
      </c>
      <c r="IQ59">
        <f>COUNT(O59,AA59,AM59,AY59,BK59,BX59,CJ59,CV59,DH59,DT59,EF59,ER59,FD59,FP59,GB59,GO59,HA59,HM59,HY59,IK59)</f>
        <v>0</v>
      </c>
    </row>
    <row r="60" ht="15" customHeight="1">
      <c r="D60" t="str">
        <v>부정적 질문</v>
      </c>
    </row>
    <row r="61" ht="15" customHeight="1">
      <c r="B61">
        <v>30</v>
      </c>
      <c r="C61">
        <f>고객요구사항도출표!C62</f>
        <v>0</v>
      </c>
      <c r="D61" t="str">
        <v>긍정적 질문</v>
      </c>
      <c r="J61" t="str">
        <f>IF(AND(E61="*",OR(F62="*",G62="*",H62="*")), 1,"")</f>
        <v/>
      </c>
      <c r="K61" t="str">
        <f>IF(AND(E61="*",I62="*"),1,"")</f>
        <v/>
      </c>
      <c r="L61" t="str">
        <f>IF(AND(I62="*", OR(F61="*", G61="*",H61="*")),1,"")</f>
        <v/>
      </c>
      <c r="M61" t="str">
        <f>IF(AND(E62="*",OR(F61="*",G61="*",H61="*",I61="*")),1,IF(AND(I61="*",OR(E62="*",F62="*",G62="*",H62="*")),1,""))</f>
        <v/>
      </c>
      <c r="N61" t="str">
        <f>IF(AND(F61="*",OR(F62="*",G62="*",H62="*")),1,IF(AND(G61="*",OR(F62="*",G62="*",H62="*")),1,IF(AND(H61="*",OR(F62="*",G62="*",H62="*")),1,"")))</f>
        <v/>
      </c>
      <c r="O61" t="str">
        <f>IF(AND(E61="*",E62="*"),1,"")</f>
        <v/>
      </c>
      <c r="V61" t="str">
        <f>IF(AND(Q61="*",OR(R62="*",S62="*",T62="*")), 1,"")</f>
        <v/>
      </c>
      <c r="W61" t="str">
        <f>IF(AND(Q61="*",U62="*"),1,"")</f>
        <v/>
      </c>
      <c r="X61" t="str">
        <f>IF(AND(U62="*", OR(R61="*", S61="*",T61="*")),1,"")</f>
        <v/>
      </c>
      <c r="Y61" t="str">
        <f>IF(AND(Q62="*",OR(R61="*",S61="*",T61="*",U61="*")),1,IF(AND(U61="*",OR(Q62="*",R62="*",S62="*",T62="*")),1,""))</f>
        <v/>
      </c>
      <c r="Z61" t="str">
        <f>IF(AND(R61="*",OR(R62="*",S62="*",T62="*")),1,IF(AND(S61="*",OR(R62="*",S62="*",T62="*")),1,IF(AND(T61="*",OR(R62="*",S62="*",T62="*")),1,"")))</f>
        <v/>
      </c>
      <c r="AA61" t="str">
        <f>IF(AND(Q61="*",Q62="*"),1,"")</f>
        <v/>
      </c>
      <c r="AH61" t="str">
        <f>IF(AND(AC61="*",OR(AD62="*",AE62="*",AF62="*")), 1,"")</f>
        <v/>
      </c>
      <c r="AI61" t="str">
        <f>IF(AND(AC61="*",AG62="*"),1,"")</f>
        <v/>
      </c>
      <c r="AJ61" t="str">
        <f>IF(AND(AG62="*", OR(AD61="*", AE61="*",AF61="*")),1,"")</f>
        <v/>
      </c>
      <c r="AK61" t="str">
        <f>IF(AND(AC62="*",OR(AD61="*",AE61="*",AF61="*",AG61="*")),1,IF(AND(AG61="*",OR(AC62="*",AD62="*",AE62="*",AF62="*")),1,""))</f>
        <v/>
      </c>
      <c r="AL61" t="str">
        <f>IF(AND(AD61="*",OR(AD62="*",AE62="*",AF62="*")),1,IF(AND(AE61="*",OR(AD62="*",AE62="*",AF62="*")),1,IF(AND(AF61="*",OR(AD62="*",AE62="*",AF62="*")),1,"")))</f>
        <v/>
      </c>
      <c r="AM61" t="str">
        <f>IF(AND(AC61="*",AC62="*"),1,"")</f>
        <v/>
      </c>
      <c r="AT61" t="str">
        <f>IF(AND(AO61="*",OR(AP62="*",AQ62="*",AR62="*")), 1,"")</f>
        <v/>
      </c>
      <c r="AU61" t="str">
        <f>IF(AND(AO61="*",AS62="*"),1,"")</f>
        <v/>
      </c>
      <c r="AV61" t="str">
        <f>IF(AND(AS62="*", OR(AP61="*", AQ61="*",AR61="*")),1,"")</f>
        <v/>
      </c>
      <c r="AW61" t="str">
        <f>IF(AND(AO62="*",OR(AP61="*",AQ61="*",AR61="*",AS61="*")),1,IF(AND(AS61="*",OR(AO62="*",AP62="*",AQ62="*",AR62="*")),1,""))</f>
        <v/>
      </c>
      <c r="AX61" t="str">
        <f>IF(AND(AP61="*",OR(AP62="*",AQ62="*",AR62="*")),1,IF(AND(AQ61="*",OR(AP62="*",AQ62="*",AR62="*")),1,IF(AND(AR61="*",OR(AP62="*",AQ62="*",AR62="*")),1,"")))</f>
        <v/>
      </c>
      <c r="AY61" t="str">
        <f>IF(AND(AO61="*",AO62="*"),1,"")</f>
        <v/>
      </c>
      <c r="BF61" t="str">
        <f>IF(AND(BA61="*",OR(BB62="*",BC62="*",BD62="*")), 1,"")</f>
        <v/>
      </c>
      <c r="BG61" t="str">
        <f>IF(AND(BA61="*",BE62="*"),1,"")</f>
        <v/>
      </c>
      <c r="BH61" t="str">
        <f>IF(AND(BE62="*", OR(BB61="*", BC61="*",BD61="*")),1,"")</f>
        <v/>
      </c>
      <c r="BI61" t="str">
        <f>IF(AND(BA62="*",OR(BB61="*",BC61="*",BD61="*",BE61="*")),1,IF(AND(BE61="*",OR(BA62="*",BB62="*",BC62="*",BD62="*")),1,""))</f>
        <v/>
      </c>
      <c r="BJ61" t="str">
        <f>IF(AND(BB61="*",OR(BB62="*",BC62="*",BD62="*")),1,IF(AND(BC61="*",OR(BB62="*",BC62="*",BD62="*")),1,IF(AND(BD61="*",OR(BB62="*",BC62="*",BD62="*")),1,"")))</f>
        <v/>
      </c>
      <c r="BK61" t="str">
        <f>IF(AND(BA61="*",BA62="*"),1,"")</f>
        <v/>
      </c>
      <c r="BS61" t="str">
        <f>IF(AND(BM61="*",OR(BN62="*",BO62="*",BP62="*")), 1,"")</f>
        <v/>
      </c>
      <c r="BT61" t="str">
        <f>IF(AND(BM61="*",BQ62="*"),1,"")</f>
        <v/>
      </c>
      <c r="BU61" t="str">
        <f>IF(AND(BQ62="*", OR(BN61="*", BO61="*",BP61="*")),1,"")</f>
        <v/>
      </c>
      <c r="BV61" t="str">
        <f>IF(AND(BM62="*",OR(BN61="*",BO61="*",BP61="*",BQ61="*")),1,IF(AND(BQ61="*",OR(BM62="*",BN62="*",BO62="*",BP62="*")),1,""))</f>
        <v/>
      </c>
      <c r="BW61" t="str">
        <f>IF(AND(BN61="*",OR(BN62="*",BO62="*",BP62="*")),1,IF(AND(BO61="*",OR(BN62="*",BO62="*",BP62="*")),1,IF(AND(BP61="*",OR(BN62="*",BO62="*",BP62="*")),1,"")))</f>
        <v/>
      </c>
      <c r="BX61" t="str">
        <f>IF(AND(BM61="*",BM62="*"),1,"")</f>
        <v/>
      </c>
      <c r="CE61" t="str">
        <f>IF(AND(BZ61="*",OR(CA62="*",CB62="*",CC62="*")), 1,"")</f>
        <v/>
      </c>
      <c r="CF61" t="str">
        <f>IF(AND(BZ61="*",CD62="*"),1,"")</f>
        <v/>
      </c>
      <c r="CG61" t="str">
        <f>IF(AND(CD62="*", OR(CA61="*", CB61="*",CC61="*")),1,"")</f>
        <v/>
      </c>
      <c r="CH61" t="str">
        <f>IF(AND(BZ62="*",OR(CA61="*",CB61="*",CC61="*",CD61="*")),1,IF(AND(CD61="*",OR(BZ62="*",CA62="*",CB62="*",CC62="*")),1,""))</f>
        <v/>
      </c>
      <c r="CI61" t="str">
        <f>IF(AND(CA61="*",OR(CA62="*",CB62="*",CC62="*")),1,IF(AND(CB61="*",OR(CA62="*",CB62="*",CC62="*")),1,IF(AND(CC61="*",OR(CA62="*",CB62="*",CC62="*")),1,"")))</f>
        <v/>
      </c>
      <c r="CJ61" t="str">
        <f>IF(AND(BZ61="*",BZ62="*"),1,"")</f>
        <v/>
      </c>
      <c r="CQ61" t="str">
        <f>IF(AND(CL61="*",OR(CM62="*",CN62="*",CO62="*")), 1,"")</f>
        <v/>
      </c>
      <c r="CR61" t="str">
        <f>IF(AND(CL61="*",CP62="*"),1,"")</f>
        <v/>
      </c>
      <c r="CS61" t="str">
        <f>IF(AND(CP62="*", OR(CM61="*", CN61="*",CO61="*")),1,"")</f>
        <v/>
      </c>
      <c r="CT61" t="str">
        <f>IF(AND(CL62="*",OR(CM61="*",CN61="*",CO61="*",CP61="*")),1,IF(AND(CP61="*",OR(CL62="*",CM62="*",CN62="*",CO62="*")),1,""))</f>
        <v/>
      </c>
      <c r="CU61" t="str">
        <f>IF(AND(CM61="*",OR(CM62="*",CN62="*",CO62="*")),1,IF(AND(CN61="*",OR(CM62="*",CN62="*",CO62="*")),1,IF(AND(CO61="*",OR(CM62="*",CN62="*",CO62="*")),1,"")))</f>
        <v/>
      </c>
      <c r="CV61" t="str">
        <f>IF(AND(CL61="*",CL62="*"),1,"")</f>
        <v/>
      </c>
      <c r="DC61" t="str">
        <f>IF(AND(CX61="*",OR(CY62="*",CZ62="*",DA62="*")), 1,"")</f>
        <v/>
      </c>
      <c r="DD61" t="str">
        <f>IF(AND(CX61="*",DB62="*"),1,"")</f>
        <v/>
      </c>
      <c r="DE61" t="str">
        <f>IF(AND(DB62="*", OR(CY61="*", CZ61="*",DA61="*")),1,"")</f>
        <v/>
      </c>
      <c r="DF61" t="str">
        <f>IF(AND(CX62="*",OR(CY61="*",CZ61="*",DA61="*",DB61="*")),1,IF(AND(DB61="*",OR(CX62="*",CY62="*",CZ62="*",DA62="*")),1,""))</f>
        <v/>
      </c>
      <c r="DG61" t="str">
        <f>IF(AND(CY61="*",OR(CY62="*",CZ62="*",DA62="*")),1,IF(AND(CZ61="*",OR(CY62="*",CZ62="*",DA62="*")),1,IF(AND(DA61="*",OR(CY62="*",CZ62="*",DA62="*")),1,"")))</f>
        <v/>
      </c>
      <c r="DH61" t="str">
        <f>IF(AND(CX61="*",CX62="*"),1,"")</f>
        <v/>
      </c>
      <c r="DO61" t="str">
        <f>IF(AND(DJ61="*",OR(DK62="*",DL62="*",DM62="*")), 1,"")</f>
        <v/>
      </c>
      <c r="DP61" t="str">
        <f>IF(AND(DJ61="*",DN62="*"),1,"")</f>
        <v/>
      </c>
      <c r="DQ61" t="str">
        <f>IF(AND(DN62="*", OR(DK61="*", DL61="*",DM61="*")),1,"")</f>
        <v/>
      </c>
      <c r="DR61" t="str">
        <f>IF(AND(DJ62="*",OR(DK61="*",DL61="*",DM61="*",DN61="*")),1,IF(AND(DN61="*",OR(DJ62="*",DK62="*",DL62="*",DM62="*")),1,""))</f>
        <v/>
      </c>
      <c r="DS61" t="str">
        <f>IF(AND(DK61="*",OR(DK62="*",DL62="*",DM62="*")),1,IF(AND(DL61="*",OR(DK62="*",DL62="*",DM62="*")),1,IF(AND(DM61="*",OR(DK62="*",DL62="*",DM62="*")),1,"")))</f>
        <v/>
      </c>
      <c r="DT61" t="str">
        <f>IF(AND(DJ61="*",DJ62="*"),1,"")</f>
        <v/>
      </c>
      <c r="EA61" t="str">
        <f>IF(AND(DV61="*",OR(DW62="*",DX62="*",DY62="*")), 1,"")</f>
        <v/>
      </c>
      <c r="EB61" t="str">
        <f>IF(AND(DV61="*",DZ62="*"),1,"")</f>
        <v/>
      </c>
      <c r="EC61" t="str">
        <f>IF(AND(DZ62="*", OR(DW61="*", DX61="*",DY61="*")),1,"")</f>
        <v/>
      </c>
      <c r="ED61" t="str">
        <f>IF(AND(DV62="*",OR(DW61="*",DX61="*",DY61="*",DZ61="*")),1,IF(AND(DZ61="*",OR(DV62="*",DW62="*",DX62="*",DY62="*")),1,""))</f>
        <v/>
      </c>
      <c r="EE61" t="str">
        <f>IF(AND(DW61="*",OR(DW62="*",DX62="*",DY62="*")),1,IF(AND(DX61="*",OR(DW62="*",DX62="*",DY62="*")),1,IF(AND(DY61="*",OR(DW62="*",DX62="*",DY62="*")),1,"")))</f>
        <v/>
      </c>
      <c r="EF61" t="str">
        <f>IF(AND(DV61="*",DV62="*"),1,"")</f>
        <v/>
      </c>
      <c r="EM61" t="str">
        <f>IF(AND(EH61="*",OR(EI62="*",EJ62="*",EK62="*")), 1,"")</f>
        <v/>
      </c>
      <c r="EN61" t="str">
        <f>IF(AND(EH61="*",EL62="*"),1,"")</f>
        <v/>
      </c>
      <c r="EO61" t="str">
        <f>IF(AND(EL62="*", OR(EI61="*", EJ61="*",EK61="*")),1,"")</f>
        <v/>
      </c>
      <c r="EP61" t="str">
        <f>IF(AND(EH62="*",OR(EI61="*",EJ61="*",EK61="*",EL61="*")),1,IF(AND(EL61="*",OR(EH62="*",EI62="*",EJ62="*",EK62="*")),1,""))</f>
        <v/>
      </c>
      <c r="EQ61" t="str">
        <f>IF(AND(EI61="*",OR(EI62="*",EJ62="*",EK62="*")),1,IF(AND(EJ61="*",OR(EI62="*",EJ62="*",EK62="*")),1,IF(AND(EK61="*",OR(EI62="*",EJ62="*",EK62="*")),1,"")))</f>
        <v/>
      </c>
      <c r="ER61" t="str">
        <f>IF(AND(EH61="*",EH62="*"),1,"")</f>
        <v/>
      </c>
      <c r="EY61" t="str">
        <f>IF(AND(ET61="*",OR(EU62="*",EV62="*",EW62="*")), 1,"")</f>
        <v/>
      </c>
      <c r="EZ61" t="str">
        <f>IF(AND(ET61="*",EX62="*"),1,"")</f>
        <v/>
      </c>
      <c r="FA61" t="str">
        <f>IF(AND(EX62="*", OR(EU61="*", EV61="*",EW61="*")),1,"")</f>
        <v/>
      </c>
      <c r="FB61" t="str">
        <f>IF(AND(ET62="*",OR(EU61="*",EV61="*",EW61="*",EX61="*")),1,IF(AND(EX61="*",OR(ET62="*",EU62="*",EV62="*",EW62="*")),1,""))</f>
        <v/>
      </c>
      <c r="FC61" t="str">
        <f>IF(AND(EU61="*",OR(EU62="*",EV62="*",EW62="*")),1,IF(AND(EV61="*",OR(EU62="*",EV62="*",EW62="*")),1,IF(AND(EW61="*",OR(EU62="*",EV62="*",EW62="*")),1,"")))</f>
        <v/>
      </c>
      <c r="FD61" t="str">
        <f>IF(AND(ET61="*",ET62="*"),1,"")</f>
        <v/>
      </c>
      <c r="FK61" t="str">
        <f>IF(AND(FF61="*",OR(FG62="*",FH62="*",FI62="*")), 1,"")</f>
        <v/>
      </c>
      <c r="FL61" t="str">
        <f>IF(AND(FF61="*",FJ62="*"),1,"")</f>
        <v/>
      </c>
      <c r="FM61" t="str">
        <f>IF(AND(FJ62="*", OR(FG61="*", FH61="*",FI61="*")),1,"")</f>
        <v/>
      </c>
      <c r="FN61" t="str">
        <f>IF(AND(FF62="*",OR(FG61="*",FH61="*",FI61="*",FJ61="*")),1,IF(AND(FJ61="*",OR(FF62="*",FG62="*",FH62="*",FI62="*")),1,""))</f>
        <v/>
      </c>
      <c r="FO61" t="str">
        <f>IF(AND(FG61="*",OR(FG62="*",FH62="*",FI62="*")),1,IF(AND(FH61="*",OR(FG62="*",FH62="*",FI62="*")),1,IF(AND(FI61="*",OR(FG62="*",FH62="*",FI62="*")),1,"")))</f>
        <v/>
      </c>
      <c r="FP61" t="str">
        <f>IF(AND(FF61="*",FF62="*"),1,"")</f>
        <v/>
      </c>
      <c r="FW61" t="str">
        <f>IF(AND(FR61="*",OR(FS62="*",FT62="*",FU62="*")), 1,"")</f>
        <v/>
      </c>
      <c r="FX61" t="str">
        <f>IF(AND(FR61="*",FV62="*"),1,"")</f>
        <v/>
      </c>
      <c r="FY61" t="str">
        <f>IF(AND(FV62="*", OR(FS61="*", FT61="*",FU61="*")),1,"")</f>
        <v/>
      </c>
      <c r="FZ61" t="str">
        <f>IF(AND(FR62="*",OR(FS61="*",FT61="*",FU61="*",FV61="*")),1,IF(AND(FV61="*",OR(FR62="*",FS62="*",FT62="*",FU62="*")),1,""))</f>
        <v/>
      </c>
      <c r="GA61" t="str">
        <f>IF(AND(FS61="*",OR(FS62="*",FT62="*",FU62="*")),1,IF(AND(FT61="*",OR(FS62="*",FT62="*",FU62="*")),1,IF(AND(FU61="*",OR(FS62="*",FT62="*",FU62="*")),1,"")))</f>
        <v/>
      </c>
      <c r="GB61" t="str">
        <f>IF(AND(FR61="*",FR62="*"),1,"")</f>
        <v/>
      </c>
      <c r="GJ61" t="str">
        <f>IF(AND(GD61="*",OR(GE62="*",GF62="*",GG62="*")), 1,"")</f>
        <v/>
      </c>
      <c r="GK61" t="str">
        <f>IF(AND(GD61="*",GH62="*"),1,"")</f>
        <v/>
      </c>
      <c r="GL61" t="str">
        <f>IF(AND(GH62="*", OR(GE61="*", GF61="*",GG61="*")),1,"")</f>
        <v/>
      </c>
      <c r="GM61" t="str">
        <f>IF(AND(GD62="*",OR(GE61="*",GF61="*",GG61="*",GH61="*")),1,IF(AND(GH61="*",OR(GD62="*",GE62="*",GF62="*",GG62="*")),1,""))</f>
        <v/>
      </c>
      <c r="GN61" t="str">
        <f>IF(AND(GE61="*",OR(GE62="*",GF62="*",GG62="*")),1,IF(AND(GF61="*",OR(GE62="*",GF62="*",GG62="*")),1,IF(AND(GG61="*",OR(GE62="*",GF62="*",GG62="*")),1,"")))</f>
        <v/>
      </c>
      <c r="GO61" t="str">
        <f>IF(AND(GD61="*",GD62="*"),1,"")</f>
        <v/>
      </c>
      <c r="GV61" t="str">
        <f>IF(AND(GQ61="*",OR(GR62="*",GS62="*",GT62="*")), 1,"")</f>
        <v/>
      </c>
      <c r="GW61" t="str">
        <f>IF(AND(GQ61="*",GU62="*"),1,"")</f>
        <v/>
      </c>
      <c r="GX61" t="str">
        <f>IF(AND(GU62="*", OR(GR61="*", GS61="*",GT61="*")),1,"")</f>
        <v/>
      </c>
      <c r="GY61" t="str">
        <f>IF(AND(GQ62="*",OR(GR61="*",GS61="*",GT61="*",GU61="*")),1,IF(AND(GU61="*",OR(GQ62="*",GR62="*",GS62="*",GT62="*")),1,""))</f>
        <v/>
      </c>
      <c r="GZ61" t="str">
        <f>IF(AND(GR61="*",OR(GR62="*",GS62="*",GT62="*")),1,IF(AND(GS61="*",OR(GR62="*",GS62="*",GT62="*")),1,IF(AND(GT61="*",OR(GR62="*",GS62="*",GT62="*")),1,"")))</f>
        <v/>
      </c>
      <c r="HA61" t="str">
        <f>IF(AND(GQ61="*",GQ62="*"),1,"")</f>
        <v/>
      </c>
      <c r="HH61" t="str">
        <f>IF(AND(HC61="*",OR(HD62="*",HE62="*",HF62="*")), 1,"")</f>
        <v/>
      </c>
      <c r="HI61" t="str">
        <f>IF(AND(HC61="*",HG62="*"),1,"")</f>
        <v/>
      </c>
      <c r="HJ61" t="str">
        <f>IF(AND(HG62="*", OR(HD61="*", HE61="*",HF61="*")),1,"")</f>
        <v/>
      </c>
      <c r="HK61" t="str">
        <f>IF(AND(HC62="*",OR(HD61="*",HE61="*",HF61="*",HG61="*")),1,IF(AND(HG61="*",OR(HC62="*",HD62="*",HE62="*",HF62="*")),1,""))</f>
        <v/>
      </c>
      <c r="HL61" t="str">
        <f>IF(AND(HD61="*",OR(HD62="*",HE62="*",HF62="*")),1,IF(AND(HE61="*",OR(HD62="*",HE62="*",HF62="*")),1,IF(AND(HF61="*",OR(HD62="*",HE62="*",HF62="*")),1,"")))</f>
        <v/>
      </c>
      <c r="HM61" t="str">
        <f>IF(AND(HC61="*",HC62="*"),1,"")</f>
        <v/>
      </c>
      <c r="HT61" t="str">
        <f>IF(AND(HO61="*",OR(HP62="*",HQ62="*",HR62="*")), 1,"")</f>
        <v/>
      </c>
      <c r="HU61" t="str">
        <f>IF(AND(HO61="*",HS62="*"),1,"")</f>
        <v/>
      </c>
      <c r="HV61" t="str">
        <f>IF(AND(HS62="*", OR(HP61="*", HQ61="*",HR61="*")),1,"")</f>
        <v/>
      </c>
      <c r="HW61" t="str">
        <f>IF(AND(HO62="*",OR(HP61="*",HQ61="*",HR61="*",HS61="*")),1,IF(AND(HS61="*",OR(HO62="*",HP62="*",HQ62="*",HR62="*")),1,""))</f>
        <v/>
      </c>
      <c r="HX61" t="str">
        <f>IF(AND(HP61="*",OR(HP62="*",HQ62="*",HR62="*")),1,IF(AND(HQ61="*",OR(HP62="*",HQ62="*",HR62="*")),1,IF(AND(HR61="*",OR(HP62="*",HQ62="*",HR62="*")),1,"")))</f>
        <v/>
      </c>
      <c r="HY61" t="str">
        <f>IF(AND(HO61="*",HO62="*"),1,"")</f>
        <v/>
      </c>
      <c r="IF61" t="str">
        <f>IF(AND(IA61="*",OR(IB62="*",IC62="*",ID62="*")), 1,"")</f>
        <v/>
      </c>
      <c r="IG61" t="str">
        <f>IF(AND(IA61="*",IE62="*"),1,"")</f>
        <v/>
      </c>
      <c r="IH61" t="str">
        <f>IF(AND(IE62="*", OR(IB61="*", IC61="*",ID61="*")),1,"")</f>
        <v/>
      </c>
      <c r="II61" t="str">
        <f>IF(AND(IA62="*",OR(IB61="*",IC61="*",ID61="*",IE61="*")),1,IF(AND(IE61="*",OR(IA62="*",IB62="*",IC62="*",ID62="*")),1,""))</f>
        <v/>
      </c>
      <c r="IJ61" t="str">
        <f>IF(AND(IB61="*",OR(IB62="*",IC62="*",ID62="*")),1,IF(AND(IC61="*",OR(IB62="*",IC62="*",ID62="*")),1,IF(AND(ID61="*",OR(IB62="*",IC62="*",ID62="*")),1,"")))</f>
        <v/>
      </c>
      <c r="IK61" t="str">
        <f>IF(AND(IA61="*",IA62="*"),1,"")</f>
        <v/>
      </c>
      <c r="IL61">
        <f>COUNT(J61,V61,AH61,AT61,BF61,BS61,CE61,CQ61,DC61,DO61,EA61,EM61,EY61,FK61,FW61,GJ61,GV61,HH61,HT61,IF61)</f>
        <v>0</v>
      </c>
      <c r="IM61">
        <f>COUNT(K61,W61,AI61,AU61,BG61,BT61,CF61,CR61,DD61,DP61,EB61,EN61,EZ61,FL61,FX61,GK61,GW61,HI61,HU61,IG61)</f>
        <v>0</v>
      </c>
      <c r="IN61">
        <f>COUNT(L61,X61,AJ61,AV61,BH61,BU61,CG61,CS61,DE61,DQ61,EC61,EO61,FA61,FM61,FY61,GL61,GX61,HJ61,HV61,IH61)</f>
        <v>0</v>
      </c>
      <c r="IO61">
        <f>COUNT(M61,Y61,AK61,AW61,BI61,BV61,CH61,CT61,DF61,DR61,ED61,EP61,FB61,FN61,FZ61,GM61,GY61,HK61,HW61,II61)</f>
        <v>0</v>
      </c>
      <c r="IP61">
        <f>COUNT(N61,Z61,AL61,AX61,BJ61,BW61,CI61,CU61,DG61,DS61,EE61,EQ61,FC61,FO61,GA61,GN61,GZ61,HL61,HX61,IJ61)</f>
        <v>0</v>
      </c>
      <c r="IQ61">
        <f>COUNT(O61,AA61,AM61,AY61,BK61,BX61,CJ61,CV61,DH61,DT61,EF61,ER61,FD61,FP61,GB61,GO61,HA61,HM61,HY61,IK61)</f>
        <v>0</v>
      </c>
    </row>
    <row r="62" ht="15" customHeight="1">
      <c r="D62" t="str">
        <v>부정적 질문</v>
      </c>
    </row>
    <row r="63" ht="15" customHeight="1">
      <c r="B63">
        <v>31</v>
      </c>
      <c r="C63">
        <f>고객요구사항도출표!C35</f>
        <v>0</v>
      </c>
      <c r="D63" t="str">
        <v>긍정적 질문</v>
      </c>
      <c r="J63" t="str">
        <f>IF(AND(E63="*",OR(F64="*",G64="*",H64="*")), 1,"")</f>
        <v/>
      </c>
      <c r="K63" t="str">
        <f>IF(AND(E63="*",I64="*"),1,"")</f>
        <v/>
      </c>
      <c r="L63" t="str">
        <f>IF(AND(I64="*", OR(F63="*", G63="*",H63="*")),1,"")</f>
        <v/>
      </c>
      <c r="M63" t="str">
        <f>IF(AND(E64="*",OR(F63="*",G63="*",H63="*",I63="*")),1,IF(AND(I63="*",OR(E64="*",F64="*",G64="*",H64="*")),1,""))</f>
        <v/>
      </c>
      <c r="N63" t="str">
        <f>IF(AND(F63="*",OR(F64="*",G64="*",H64="*")),1,IF(AND(G63="*",OR(F64="*",G64="*",H64="*")),1,IF(AND(H63="*",OR(F64="*",G64="*",H64="*")),1,"")))</f>
        <v/>
      </c>
      <c r="O63" t="str">
        <f>IF(AND(E63="*",E64="*"),1,"")</f>
        <v/>
      </c>
      <c r="V63" t="str">
        <f>IF(AND(Q63="*",OR(R64="*",S64="*",T64="*")), 1,"")</f>
        <v/>
      </c>
      <c r="W63" t="str">
        <f>IF(AND(Q63="*",U64="*"),1,"")</f>
        <v/>
      </c>
      <c r="X63" t="str">
        <f>IF(AND(U64="*", OR(R63="*", S63="*",T63="*")),1,"")</f>
        <v/>
      </c>
      <c r="Y63" t="str">
        <f>IF(AND(Q64="*",OR(R63="*",S63="*",T63="*",U63="*")),1,IF(AND(U63="*",OR(Q64="*",R64="*",S64="*",T64="*")),1,""))</f>
        <v/>
      </c>
      <c r="Z63" t="str">
        <f>IF(AND(R63="*",OR(R64="*",S64="*",T64="*")),1,IF(AND(S63="*",OR(R64="*",S64="*",T64="*")),1,IF(AND(T63="*",OR(R64="*",S64="*",T64="*")),1,"")))</f>
        <v/>
      </c>
      <c r="AA63" t="str">
        <f>IF(AND(Q63="*",Q64="*"),1,"")</f>
        <v/>
      </c>
      <c r="AH63" t="str">
        <f>IF(AND(AC63="*",OR(AD64="*",AE64="*",AF64="*")), 1,"")</f>
        <v/>
      </c>
      <c r="AI63" t="str">
        <f>IF(AND(AC63="*",AG64="*"),1,"")</f>
        <v/>
      </c>
      <c r="AJ63" t="str">
        <f>IF(AND(AG64="*", OR(AD63="*", AE63="*",AF63="*")),1,"")</f>
        <v/>
      </c>
      <c r="AK63" t="str">
        <f>IF(AND(AC64="*",OR(AD63="*",AE63="*",AF63="*",AG63="*")),1,IF(AND(AG63="*",OR(AC64="*",AD64="*",AE64="*",AF64="*")),1,""))</f>
        <v/>
      </c>
      <c r="AL63" t="str">
        <f>IF(AND(AD63="*",OR(AD64="*",AE64="*",AF64="*")),1,IF(AND(AE63="*",OR(AD64="*",AE64="*",AF64="*")),1,IF(AND(AF63="*",OR(AD64="*",AE64="*",AF64="*")),1,"")))</f>
        <v/>
      </c>
      <c r="AM63" t="str">
        <f>IF(AND(AC63="*",AC64="*"),1,"")</f>
        <v/>
      </c>
      <c r="AT63" t="str">
        <f>IF(AND(AO63="*",OR(AP64="*",AQ64="*",AR64="*")), 1,"")</f>
        <v/>
      </c>
      <c r="AU63" t="str">
        <f>IF(AND(AO63="*",AS64="*"),1,"")</f>
        <v/>
      </c>
      <c r="AV63" t="str">
        <f>IF(AND(AS64="*", OR(AP63="*", AQ63="*",AR63="*")),1,"")</f>
        <v/>
      </c>
      <c r="AW63" t="str">
        <f>IF(AND(AO64="*",OR(AP63="*",AQ63="*",AR63="*",AS63="*")),1,IF(AND(AS63="*",OR(AO64="*",AP64="*",AQ64="*",AR64="*")),1,""))</f>
        <v/>
      </c>
      <c r="AX63" t="str">
        <f>IF(AND(AP63="*",OR(AP64="*",AQ64="*",AR64="*")),1,IF(AND(AQ63="*",OR(AP64="*",AQ64="*",AR64="*")),1,IF(AND(AR63="*",OR(AP64="*",AQ64="*",AR64="*")),1,"")))</f>
        <v/>
      </c>
      <c r="AY63" t="str">
        <f>IF(AND(AO63="*",AO64="*"),1,"")</f>
        <v/>
      </c>
      <c r="BF63" t="str">
        <f>IF(AND(BA63="*",OR(BB64="*",BC64="*",BD64="*")), 1,"")</f>
        <v/>
      </c>
      <c r="BG63" t="str">
        <f>IF(AND(BA63="*",BE64="*"),1,"")</f>
        <v/>
      </c>
      <c r="BH63" t="str">
        <f>IF(AND(BE64="*", OR(BB63="*", BC63="*",BD63="*")),1,"")</f>
        <v/>
      </c>
      <c r="BI63" t="str">
        <f>IF(AND(BA64="*",OR(BB63="*",BC63="*",BD63="*",BE63="*")),1,IF(AND(BE63="*",OR(BA64="*",BB64="*",BC64="*",BD64="*")),1,""))</f>
        <v/>
      </c>
      <c r="BJ63" t="str">
        <f>IF(AND(BB63="*",OR(BB64="*",BC64="*",BD64="*")),1,IF(AND(BC63="*",OR(BB64="*",BC64="*",BD64="*")),1,IF(AND(BD63="*",OR(BB64="*",BC64="*",BD64="*")),1,"")))</f>
        <v/>
      </c>
      <c r="BK63" t="str">
        <f>IF(AND(BA63="*",BA64="*"),1,"")</f>
        <v/>
      </c>
      <c r="BS63" t="str">
        <f>IF(AND(BM63="*",OR(BN64="*",BO64="*",BP64="*")), 1,"")</f>
        <v/>
      </c>
      <c r="BT63" t="str">
        <f>IF(AND(BM63="*",BQ64="*"),1,"")</f>
        <v/>
      </c>
      <c r="BU63" t="str">
        <f>IF(AND(BQ64="*", OR(BN63="*", BO63="*",BP63="*")),1,"")</f>
        <v/>
      </c>
      <c r="BV63" t="str">
        <f>IF(AND(BM64="*",OR(BN63="*",BO63="*",BP63="*",BQ63="*")),1,IF(AND(BQ63="*",OR(BM64="*",BN64="*",BO64="*",BP64="*")),1,""))</f>
        <v/>
      </c>
      <c r="BW63" t="str">
        <f>IF(AND(BN63="*",OR(BN64="*",BO64="*",BP64="*")),1,IF(AND(BO63="*",OR(BN64="*",BO64="*",BP64="*")),1,IF(AND(BP63="*",OR(BN64="*",BO64="*",BP64="*")),1,"")))</f>
        <v/>
      </c>
      <c r="BX63" t="str">
        <f>IF(AND(BM63="*",BM64="*"),1,"")</f>
        <v/>
      </c>
      <c r="CE63" t="str">
        <f>IF(AND(BZ63="*",OR(CA64="*",CB64="*",CC64="*")), 1,"")</f>
        <v/>
      </c>
      <c r="CF63" t="str">
        <f>IF(AND(BZ63="*",CD64="*"),1,"")</f>
        <v/>
      </c>
      <c r="CG63" t="str">
        <f>IF(AND(CD64="*", OR(CA63="*", CB63="*",CC63="*")),1,"")</f>
        <v/>
      </c>
      <c r="CH63" t="str">
        <f>IF(AND(BZ64="*",OR(CA63="*",CB63="*",CC63="*",CD63="*")),1,IF(AND(CD63="*",OR(BZ64="*",CA64="*",CB64="*",CC64="*")),1,""))</f>
        <v/>
      </c>
      <c r="CI63" t="str">
        <f>IF(AND(CA63="*",OR(CA64="*",CB64="*",CC64="*")),1,IF(AND(CB63="*",OR(CA64="*",CB64="*",CC64="*")),1,IF(AND(CC63="*",OR(CA64="*",CB64="*",CC64="*")),1,"")))</f>
        <v/>
      </c>
      <c r="CJ63" t="str">
        <f>IF(AND(BZ63="*",BZ64="*"),1,"")</f>
        <v/>
      </c>
      <c r="CQ63" t="str">
        <f>IF(AND(CL63="*",OR(CM64="*",CN64="*",CO64="*")), 1,"")</f>
        <v/>
      </c>
      <c r="CR63" t="str">
        <f>IF(AND(CL63="*",CP64="*"),1,"")</f>
        <v/>
      </c>
      <c r="CS63" t="str">
        <f>IF(AND(CP64="*", OR(CM63="*", CN63="*",CO63="*")),1,"")</f>
        <v/>
      </c>
      <c r="CT63" t="str">
        <f>IF(AND(CL64="*",OR(CM63="*",CN63="*",CO63="*",CP63="*")),1,IF(AND(CP63="*",OR(CL64="*",CM64="*",CN64="*",CO64="*")),1,""))</f>
        <v/>
      </c>
      <c r="CU63" t="str">
        <f>IF(AND(CM63="*",OR(CM64="*",CN64="*",CO64="*")),1,IF(AND(CN63="*",OR(CM64="*",CN64="*",CO64="*")),1,IF(AND(CO63="*",OR(CM64="*",CN64="*",CO64="*")),1,"")))</f>
        <v/>
      </c>
      <c r="CV63" t="str">
        <f>IF(AND(CL63="*",CL64="*"),1,"")</f>
        <v/>
      </c>
      <c r="DC63" t="str">
        <f>IF(AND(CX63="*",OR(CY64="*",CZ64="*",DA64="*")), 1,"")</f>
        <v/>
      </c>
      <c r="DD63" t="str">
        <f>IF(AND(CX63="*",DB64="*"),1,"")</f>
        <v/>
      </c>
      <c r="DE63" t="str">
        <f>IF(AND(DB64="*", OR(CY63="*", CZ63="*",DA63="*")),1,"")</f>
        <v/>
      </c>
      <c r="DF63" t="str">
        <f>IF(AND(CX64="*",OR(CY63="*",CZ63="*",DA63="*",DB63="*")),1,IF(AND(DB63="*",OR(CX64="*",CY64="*",CZ64="*",DA64="*")),1,""))</f>
        <v/>
      </c>
      <c r="DG63" t="str">
        <f>IF(AND(CY63="*",OR(CY64="*",CZ64="*",DA64="*")),1,IF(AND(CZ63="*",OR(CY64="*",CZ64="*",DA64="*")),1,IF(AND(DA63="*",OR(CY64="*",CZ64="*",DA64="*")),1,"")))</f>
        <v/>
      </c>
      <c r="DH63" t="str">
        <f>IF(AND(CX63="*",CX64="*"),1,"")</f>
        <v/>
      </c>
      <c r="DO63" t="str">
        <f>IF(AND(DJ63="*",OR(DK64="*",DL64="*",DM64="*")), 1,"")</f>
        <v/>
      </c>
      <c r="DP63" t="str">
        <f>IF(AND(DJ63="*",DN64="*"),1,"")</f>
        <v/>
      </c>
      <c r="DQ63" t="str">
        <f>IF(AND(DN64="*", OR(DK63="*", DL63="*",DM63="*")),1,"")</f>
        <v/>
      </c>
      <c r="DR63" t="str">
        <f>IF(AND(DJ64="*",OR(DK63="*",DL63="*",DM63="*",DN63="*")),1,IF(AND(DN63="*",OR(DJ64="*",DK64="*",DL64="*",DM64="*")),1,""))</f>
        <v/>
      </c>
      <c r="DS63" t="str">
        <f>IF(AND(DK63="*",OR(DK64="*",DL64="*",DM64="*")),1,IF(AND(DL63="*",OR(DK64="*",DL64="*",DM64="*")),1,IF(AND(DM63="*",OR(DK64="*",DL64="*",DM64="*")),1,"")))</f>
        <v/>
      </c>
      <c r="DT63" t="str">
        <f>IF(AND(DJ63="*",DJ64="*"),1,"")</f>
        <v/>
      </c>
      <c r="EA63" t="str">
        <f>IF(AND(DV63="*",OR(DW64="*",DX64="*",DY64="*")), 1,"")</f>
        <v/>
      </c>
      <c r="EB63" t="str">
        <f>IF(AND(DV63="*",DZ64="*"),1,"")</f>
        <v/>
      </c>
      <c r="EC63" t="str">
        <f>IF(AND(DZ64="*", OR(DW63="*", DX63="*",DY63="*")),1,"")</f>
        <v/>
      </c>
      <c r="ED63" t="str">
        <f>IF(AND(DV64="*",OR(DW63="*",DX63="*",DY63="*",DZ63="*")),1,IF(AND(DZ63="*",OR(DV64="*",DW64="*",DX64="*",DY64="*")),1,""))</f>
        <v/>
      </c>
      <c r="EE63" t="str">
        <f>IF(AND(DW63="*",OR(DW64="*",DX64="*",DY64="*")),1,IF(AND(DX63="*",OR(DW64="*",DX64="*",DY64="*")),1,IF(AND(DY63="*",OR(DW64="*",DX64="*",DY64="*")),1,"")))</f>
        <v/>
      </c>
      <c r="EF63" t="str">
        <f>IF(AND(DV63="*",DV64="*"),1,"")</f>
        <v/>
      </c>
      <c r="EM63" t="str">
        <f>IF(AND(EH63="*",OR(EI64="*",EJ64="*",EK64="*")), 1,"")</f>
        <v/>
      </c>
      <c r="EN63" t="str">
        <f>IF(AND(EH63="*",EL64="*"),1,"")</f>
        <v/>
      </c>
      <c r="EO63" t="str">
        <f>IF(AND(EL64="*", OR(EI63="*", EJ63="*",EK63="*")),1,"")</f>
        <v/>
      </c>
      <c r="EP63" t="str">
        <f>IF(AND(EH64="*",OR(EI63="*",EJ63="*",EK63="*",EL63="*")),1,IF(AND(EL63="*",OR(EH64="*",EI64="*",EJ64="*",EK64="*")),1,""))</f>
        <v/>
      </c>
      <c r="EQ63" t="str">
        <f>IF(AND(EI63="*",OR(EI64="*",EJ64="*",EK64="*")),1,IF(AND(EJ63="*",OR(EI64="*",EJ64="*",EK64="*")),1,IF(AND(EK63="*",OR(EI64="*",EJ64="*",EK64="*")),1,"")))</f>
        <v/>
      </c>
      <c r="ER63" t="str">
        <f>IF(AND(EH63="*",EH64="*"),1,"")</f>
        <v/>
      </c>
      <c r="EY63" t="str">
        <f>IF(AND(ET63="*",OR(EU64="*",EV64="*",EW64="*")), 1,"")</f>
        <v/>
      </c>
      <c r="EZ63" t="str">
        <f>IF(AND(ET63="*",EX64="*"),1,"")</f>
        <v/>
      </c>
      <c r="FA63" t="str">
        <f>IF(AND(EX64="*", OR(EU63="*", EV63="*",EW63="*")),1,"")</f>
        <v/>
      </c>
      <c r="FB63" t="str">
        <f>IF(AND(ET64="*",OR(EU63="*",EV63="*",EW63="*",EX63="*")),1,IF(AND(EX63="*",OR(ET64="*",EU64="*",EV64="*",EW64="*")),1,""))</f>
        <v/>
      </c>
      <c r="FC63" t="str">
        <f>IF(AND(EU63="*",OR(EU64="*",EV64="*",EW64="*")),1,IF(AND(EV63="*",OR(EU64="*",EV64="*",EW64="*")),1,IF(AND(EW63="*",OR(EU64="*",EV64="*",EW64="*")),1,"")))</f>
        <v/>
      </c>
      <c r="FD63" t="str">
        <f>IF(AND(ET63="*",ET64="*"),1,"")</f>
        <v/>
      </c>
      <c r="FK63" t="str">
        <f>IF(AND(FF63="*",OR(FG64="*",FH64="*",FI64="*")), 1,"")</f>
        <v/>
      </c>
      <c r="FL63" t="str">
        <f>IF(AND(FF63="*",FJ64="*"),1,"")</f>
        <v/>
      </c>
      <c r="FM63" t="str">
        <f>IF(AND(FJ64="*", OR(FG63="*", FH63="*",FI63="*")),1,"")</f>
        <v/>
      </c>
      <c r="FN63" t="str">
        <f>IF(AND(FF64="*",OR(FG63="*",FH63="*",FI63="*",FJ63="*")),1,IF(AND(FJ63="*",OR(FF64="*",FG64="*",FH64="*",FI64="*")),1,""))</f>
        <v/>
      </c>
      <c r="FO63" t="str">
        <f>IF(AND(FG63="*",OR(FG64="*",FH64="*",FI64="*")),1,IF(AND(FH63="*",OR(FG64="*",FH64="*",FI64="*")),1,IF(AND(FI63="*",OR(FG64="*",FH64="*",FI64="*")),1,"")))</f>
        <v/>
      </c>
      <c r="FP63" t="str">
        <f>IF(AND(FF63="*",FF64="*"),1,"")</f>
        <v/>
      </c>
      <c r="FW63" t="str">
        <f>IF(AND(FR63="*",OR(FS64="*",FT64="*",FU64="*")), 1,"")</f>
        <v/>
      </c>
      <c r="FX63" t="str">
        <f>IF(AND(FR63="*",FV64="*"),1,"")</f>
        <v/>
      </c>
      <c r="FY63" t="str">
        <f>IF(AND(FV64="*", OR(FS63="*", FT63="*",FU63="*")),1,"")</f>
        <v/>
      </c>
      <c r="FZ63" t="str">
        <f>IF(AND(FR64="*",OR(FS63="*",FT63="*",FU63="*",FV63="*")),1,IF(AND(FV63="*",OR(FR64="*",FS64="*",FT64="*",FU64="*")),1,""))</f>
        <v/>
      </c>
      <c r="GA63" t="str">
        <f>IF(AND(FS63="*",OR(FS64="*",FT64="*",FU64="*")),1,IF(AND(FT63="*",OR(FS64="*",FT64="*",FU64="*")),1,IF(AND(FU63="*",OR(FS64="*",FT64="*",FU64="*")),1,"")))</f>
        <v/>
      </c>
      <c r="GB63" t="str">
        <f>IF(AND(FR63="*",FR64="*"),1,"")</f>
        <v/>
      </c>
      <c r="GJ63" t="str">
        <f>IF(AND(GD63="*",OR(GE64="*",GF64="*",GG64="*")), 1,"")</f>
        <v/>
      </c>
      <c r="GK63" t="str">
        <f>IF(AND(GD63="*",GH64="*"),1,"")</f>
        <v/>
      </c>
      <c r="GL63" t="str">
        <f>IF(AND(GH64="*", OR(GE63="*", GF63="*",GG63="*")),1,"")</f>
        <v/>
      </c>
      <c r="GM63" t="str">
        <f>IF(AND(GD64="*",OR(GE63="*",GF63="*",GG63="*",GH63="*")),1,IF(AND(GH63="*",OR(GD64="*",GE64="*",GF64="*",GG64="*")),1,""))</f>
        <v/>
      </c>
      <c r="GN63" t="str">
        <f>IF(AND(GE63="*",OR(GE64="*",GF64="*",GG64="*")),1,IF(AND(GF63="*",OR(GE64="*",GF64="*",GG64="*")),1,IF(AND(GG63="*",OR(GE64="*",GF64="*",GG64="*")),1,"")))</f>
        <v/>
      </c>
      <c r="GO63" t="str">
        <f>IF(AND(GD63="*",GD64="*"),1,"")</f>
        <v/>
      </c>
      <c r="GV63" t="str">
        <f>IF(AND(GQ63="*",OR(GR64="*",GS64="*",GT64="*")), 1,"")</f>
        <v/>
      </c>
      <c r="GW63" t="str">
        <f>IF(AND(GQ63="*",GU64="*"),1,"")</f>
        <v/>
      </c>
      <c r="GX63" t="str">
        <f>IF(AND(GU64="*", OR(GR63="*", GS63="*",GT63="*")),1,"")</f>
        <v/>
      </c>
      <c r="GY63" t="str">
        <f>IF(AND(GQ64="*",OR(GR63="*",GS63="*",GT63="*",GU63="*")),1,IF(AND(GU63="*",OR(GQ64="*",GR64="*",GS64="*",GT64="*")),1,""))</f>
        <v/>
      </c>
      <c r="GZ63" t="str">
        <f>IF(AND(GR63="*",OR(GR64="*",GS64="*",GT64="*")),1,IF(AND(GS63="*",OR(GR64="*",GS64="*",GT64="*")),1,IF(AND(GT63="*",OR(GR64="*",GS64="*",GT64="*")),1,"")))</f>
        <v/>
      </c>
      <c r="HA63" t="str">
        <f>IF(AND(GQ63="*",GQ64="*"),1,"")</f>
        <v/>
      </c>
      <c r="HH63" t="str">
        <f>IF(AND(HC63="*",OR(HD64="*",HE64="*",HF64="*")), 1,"")</f>
        <v/>
      </c>
      <c r="HI63" t="str">
        <f>IF(AND(HC63="*",HG64="*"),1,"")</f>
        <v/>
      </c>
      <c r="HJ63" t="str">
        <f>IF(AND(HG64="*", OR(HD63="*", HE63="*",HF63="*")),1,"")</f>
        <v/>
      </c>
      <c r="HK63" t="str">
        <f>IF(AND(HC64="*",OR(HD63="*",HE63="*",HF63="*",HG63="*")),1,IF(AND(HG63="*",OR(HC64="*",HD64="*",HE64="*",HF64="*")),1,""))</f>
        <v/>
      </c>
      <c r="HL63" t="str">
        <f>IF(AND(HD63="*",OR(HD64="*",HE64="*",HF64="*")),1,IF(AND(HE63="*",OR(HD64="*",HE64="*",HF64="*")),1,IF(AND(HF63="*",OR(HD64="*",HE64="*",HF64="*")),1,"")))</f>
        <v/>
      </c>
      <c r="HM63" t="str">
        <f>IF(AND(HC63="*",HC64="*"),1,"")</f>
        <v/>
      </c>
      <c r="HT63" t="str">
        <f>IF(AND(HO63="*",OR(HP64="*",HQ64="*",HR64="*")), 1,"")</f>
        <v/>
      </c>
      <c r="HU63" t="str">
        <f>IF(AND(HO63="*",HS64="*"),1,"")</f>
        <v/>
      </c>
      <c r="HV63" t="str">
        <f>IF(AND(HS64="*", OR(HP63="*", HQ63="*",HR63="*")),1,"")</f>
        <v/>
      </c>
      <c r="HW63" t="str">
        <f>IF(AND(HO64="*",OR(HP63="*",HQ63="*",HR63="*",HS63="*")),1,IF(AND(HS63="*",OR(HO64="*",HP64="*",HQ64="*",HR64="*")),1,""))</f>
        <v/>
      </c>
      <c r="HX63" t="str">
        <f>IF(AND(HP63="*",OR(HP64="*",HQ64="*",HR64="*")),1,IF(AND(HQ63="*",OR(HP64="*",HQ64="*",HR64="*")),1,IF(AND(HR63="*",OR(HP64="*",HQ64="*",HR64="*")),1,"")))</f>
        <v/>
      </c>
      <c r="HY63" t="str">
        <f>IF(AND(HO63="*",HO64="*"),1,"")</f>
        <v/>
      </c>
      <c r="IF63" t="str">
        <f>IF(AND(IA63="*",OR(IB64="*",IC64="*",ID64="*")), 1,"")</f>
        <v/>
      </c>
      <c r="IG63" t="str">
        <f>IF(AND(IA63="*",IE64="*"),1,"")</f>
        <v/>
      </c>
      <c r="IH63" t="str">
        <f>IF(AND(IE64="*", OR(IB63="*", IC63="*",ID63="*")),1,"")</f>
        <v/>
      </c>
      <c r="II63" t="str">
        <f>IF(AND(IA64="*",OR(IB63="*",IC63="*",ID63="*",IE63="*")),1,IF(AND(IE63="*",OR(IA64="*",IB64="*",IC64="*",ID64="*")),1,""))</f>
        <v/>
      </c>
      <c r="IJ63" t="str">
        <f>IF(AND(IB63="*",OR(IB64="*",IC64="*",ID64="*")),1,IF(AND(IC63="*",OR(IB64="*",IC64="*",ID64="*")),1,IF(AND(ID63="*",OR(IB64="*",IC64="*",ID64="*")),1,"")))</f>
        <v/>
      </c>
      <c r="IK63" t="str">
        <f>IF(AND(IA63="*",IA64="*"),1,"")</f>
        <v/>
      </c>
      <c r="IL63">
        <f>COUNT(J63,V63,AH63,AT63,BF63,BS63,CE63,CQ63,DC63,DO63,EA63,EM63,EY63,FK63,FW63,GJ63,GV63,HH63,HT63,IF63)</f>
        <v>0</v>
      </c>
      <c r="IM63">
        <f>COUNT(K63,W63,AI63,AU63,BG63,BT63,CF63,CR63,DD63,DP63,EB63,EN63,EZ63,FL63,FX63,GK63,GW63,HI63,HU63,IG63)</f>
        <v>0</v>
      </c>
      <c r="IN63">
        <f>COUNT(L63,X63,AJ63,AV63,BH63,BU63,CG63,CS63,DE63,DQ63,EC63,EO63,FA63,FM63,FY63,GL63,GX63,HJ63,HV63,IH63)</f>
        <v>0</v>
      </c>
      <c r="IO63">
        <f>COUNT(M63,Y63,AK63,AW63,BI63,BV63,CH63,CT63,DF63,DR63,ED63,EP63,FB63,FN63,FZ63,GM63,GY63,HK63,HW63,II63)</f>
        <v>0</v>
      </c>
      <c r="IP63">
        <f>COUNT(N63,Z63,AL63,AX63,BJ63,BW63,CI63,CU63,DG63,DS63,EE63,EQ63,FC63,FO63,GA63,GN63,GZ63,HL63,HX63,IJ63)</f>
        <v>0</v>
      </c>
      <c r="IQ63">
        <f>COUNT(O63,AA63,AM63,AY63,BK63,BX63,CJ63,CV63,DH63,DT63,EF63,ER63,FD63,FP63,GB63,GO63,HA63,HM63,HY63,IK63)</f>
        <v>0</v>
      </c>
    </row>
    <row r="64" ht="15" customHeight="1">
      <c r="D64" t="str">
        <v>부정적 질문</v>
      </c>
    </row>
    <row r="65" ht="15" customHeight="1">
      <c r="B65">
        <v>32</v>
      </c>
      <c r="C65">
        <f>고객요구사항도출표!C36</f>
        <v>0</v>
      </c>
      <c r="D65" t="str">
        <v>긍정적 질문</v>
      </c>
      <c r="J65" t="str">
        <f>IF(AND(E65="*",OR(F66="*",G66="*",H66="*")), 1,"")</f>
        <v/>
      </c>
      <c r="K65" t="str">
        <f>IF(AND(E65="*",I66="*"),1,"")</f>
        <v/>
      </c>
      <c r="L65" t="str">
        <f>IF(AND(I66="*", OR(F65="*", G65="*",H65="*")),1,"")</f>
        <v/>
      </c>
      <c r="M65" t="str">
        <f>IF(AND(E66="*",OR(F65="*",G65="*",H65="*",I65="*")),1,IF(AND(I65="*",OR(E66="*",F66="*",G66="*",H66="*")),1,""))</f>
        <v/>
      </c>
      <c r="N65" t="str">
        <f>IF(AND(F65="*",OR(F66="*",G66="*",H66="*")),1,IF(AND(G65="*",OR(F66="*",G66="*",H66="*")),1,IF(AND(H65="*",OR(F66="*",G66="*",H66="*")),1,"")))</f>
        <v/>
      </c>
      <c r="O65" t="str">
        <f>IF(AND(E65="*",E66="*"),1,"")</f>
        <v/>
      </c>
      <c r="V65" t="str">
        <f>IF(AND(Q65="*",OR(R66="*",S66="*",T66="*")), 1,"")</f>
        <v/>
      </c>
      <c r="W65" t="str">
        <f>IF(AND(Q65="*",U66="*"),1,"")</f>
        <v/>
      </c>
      <c r="X65" t="str">
        <f>IF(AND(U66="*", OR(R65="*", S65="*",T65="*")),1,"")</f>
        <v/>
      </c>
      <c r="Y65" t="str">
        <f>IF(AND(Q66="*",OR(R65="*",S65="*",T65="*",U65="*")),1,IF(AND(U65="*",OR(Q66="*",R66="*",S66="*",T66="*")),1,""))</f>
        <v/>
      </c>
      <c r="Z65" t="str">
        <f>IF(AND(R65="*",OR(R66="*",S66="*",T66="*")),1,IF(AND(S65="*",OR(R66="*",S66="*",T66="*")),1,IF(AND(T65="*",OR(R66="*",S66="*",T66="*")),1,"")))</f>
        <v/>
      </c>
      <c r="AA65" t="str">
        <f>IF(AND(Q65="*",Q66="*"),1,"")</f>
        <v/>
      </c>
      <c r="AH65" t="str">
        <f>IF(AND(AC65="*",OR(AD66="*",AE66="*",AF66="*")), 1,"")</f>
        <v/>
      </c>
      <c r="AI65" t="str">
        <f>IF(AND(AC65="*",AG66="*"),1,"")</f>
        <v/>
      </c>
      <c r="AJ65" t="str">
        <f>IF(AND(AG66="*", OR(AD65="*", AE65="*",AF65="*")),1,"")</f>
        <v/>
      </c>
      <c r="AK65" t="str">
        <f>IF(AND(AC66="*",OR(AD65="*",AE65="*",AF65="*",AG65="*")),1,IF(AND(AG65="*",OR(AC66="*",AD66="*",AE66="*",AF66="*")),1,""))</f>
        <v/>
      </c>
      <c r="AL65" t="str">
        <f>IF(AND(AD65="*",OR(AD66="*",AE66="*",AF66="*")),1,IF(AND(AE65="*",OR(AD66="*",AE66="*",AF66="*")),1,IF(AND(AF65="*",OR(AD66="*",AE66="*",AF66="*")),1,"")))</f>
        <v/>
      </c>
      <c r="AM65" t="str">
        <f>IF(AND(AC65="*",AC66="*"),1,"")</f>
        <v/>
      </c>
      <c r="AT65" t="str">
        <f>IF(AND(AO65="*",OR(AP66="*",AQ66="*",AR66="*")), 1,"")</f>
        <v/>
      </c>
      <c r="AU65" t="str">
        <f>IF(AND(AO65="*",AS66="*"),1,"")</f>
        <v/>
      </c>
      <c r="AV65" t="str">
        <f>IF(AND(AS66="*", OR(AP65="*", AQ65="*",AR65="*")),1,"")</f>
        <v/>
      </c>
      <c r="AW65" t="str">
        <f>IF(AND(AO66="*",OR(AP65="*",AQ65="*",AR65="*",AS65="*")),1,IF(AND(AS65="*",OR(AO66="*",AP66="*",AQ66="*",AR66="*")),1,""))</f>
        <v/>
      </c>
      <c r="AX65" t="str">
        <f>IF(AND(AP65="*",OR(AP66="*",AQ66="*",AR66="*")),1,IF(AND(AQ65="*",OR(AP66="*",AQ66="*",AR66="*")),1,IF(AND(AR65="*",OR(AP66="*",AQ66="*",AR66="*")),1,"")))</f>
        <v/>
      </c>
      <c r="AY65" t="str">
        <f>IF(AND(AO65="*",AO66="*"),1,"")</f>
        <v/>
      </c>
      <c r="BF65" t="str">
        <f>IF(AND(BA65="*",OR(BB66="*",BC66="*",BD66="*")), 1,"")</f>
        <v/>
      </c>
      <c r="BG65" t="str">
        <f>IF(AND(BA65="*",BE66="*"),1,"")</f>
        <v/>
      </c>
      <c r="BH65" t="str">
        <f>IF(AND(BE66="*", OR(BB65="*", BC65="*",BD65="*")),1,"")</f>
        <v/>
      </c>
      <c r="BI65" t="str">
        <f>IF(AND(BA66="*",OR(BB65="*",BC65="*",BD65="*",BE65="*")),1,IF(AND(BE65="*",OR(BA66="*",BB66="*",BC66="*",BD66="*")),1,""))</f>
        <v/>
      </c>
      <c r="BJ65" t="str">
        <f>IF(AND(BB65="*",OR(BB66="*",BC66="*",BD66="*")),1,IF(AND(BC65="*",OR(BB66="*",BC66="*",BD66="*")),1,IF(AND(BD65="*",OR(BB66="*",BC66="*",BD66="*")),1,"")))</f>
        <v/>
      </c>
      <c r="BK65" t="str">
        <f>IF(AND(BA65="*",BA66="*"),1,"")</f>
        <v/>
      </c>
      <c r="BS65" t="str">
        <f>IF(AND(BM65="*",OR(BN66="*",BO66="*",BP66="*")), 1,"")</f>
        <v/>
      </c>
      <c r="BT65" t="str">
        <f>IF(AND(BM65="*",BQ66="*"),1,"")</f>
        <v/>
      </c>
      <c r="BU65" t="str">
        <f>IF(AND(BQ66="*", OR(BN65="*", BO65="*",BP65="*")),1,"")</f>
        <v/>
      </c>
      <c r="BV65" t="str">
        <f>IF(AND(BM66="*",OR(BN65="*",BO65="*",BP65="*",BQ65="*")),1,IF(AND(BQ65="*",OR(BM66="*",BN66="*",BO66="*",BP66="*")),1,""))</f>
        <v/>
      </c>
      <c r="BW65" t="str">
        <f>IF(AND(BN65="*",OR(BN66="*",BO66="*",BP66="*")),1,IF(AND(BO65="*",OR(BN66="*",BO66="*",BP66="*")),1,IF(AND(BP65="*",OR(BN66="*",BO66="*",BP66="*")),1,"")))</f>
        <v/>
      </c>
      <c r="BX65" t="str">
        <f>IF(AND(BM65="*",BM66="*"),1,"")</f>
        <v/>
      </c>
      <c r="CE65" t="str">
        <f>IF(AND(BZ65="*",OR(CA66="*",CB66="*",CC66="*")), 1,"")</f>
        <v/>
      </c>
      <c r="CF65" t="str">
        <f>IF(AND(BZ65="*",CD66="*"),1,"")</f>
        <v/>
      </c>
      <c r="CG65" t="str">
        <f>IF(AND(CD66="*", OR(CA65="*", CB65="*",CC65="*")),1,"")</f>
        <v/>
      </c>
      <c r="CH65" t="str">
        <f>IF(AND(BZ66="*",OR(CA65="*",CB65="*",CC65="*",CD65="*")),1,IF(AND(CD65="*",OR(BZ66="*",CA66="*",CB66="*",CC66="*")),1,""))</f>
        <v/>
      </c>
      <c r="CI65" t="str">
        <f>IF(AND(CA65="*",OR(CA66="*",CB66="*",CC66="*")),1,IF(AND(CB65="*",OR(CA66="*",CB66="*",CC66="*")),1,IF(AND(CC65="*",OR(CA66="*",CB66="*",CC66="*")),1,"")))</f>
        <v/>
      </c>
      <c r="CJ65" t="str">
        <f>IF(AND(BZ65="*",BZ66="*"),1,"")</f>
        <v/>
      </c>
      <c r="CQ65" t="str">
        <f>IF(AND(CL65="*",OR(CM66="*",CN66="*",CO66="*")), 1,"")</f>
        <v/>
      </c>
      <c r="CR65" t="str">
        <f>IF(AND(CL65="*",CP66="*"),1,"")</f>
        <v/>
      </c>
      <c r="CS65" t="str">
        <f>IF(AND(CP66="*", OR(CM65="*", CN65="*",CO65="*")),1,"")</f>
        <v/>
      </c>
      <c r="CT65" t="str">
        <f>IF(AND(CL66="*",OR(CM65="*",CN65="*",CO65="*",CP65="*")),1,IF(AND(CP65="*",OR(CL66="*",CM66="*",CN66="*",CO66="*")),1,""))</f>
        <v/>
      </c>
      <c r="CU65" t="str">
        <f>IF(AND(CM65="*",OR(CM66="*",CN66="*",CO66="*")),1,IF(AND(CN65="*",OR(CM66="*",CN66="*",CO66="*")),1,IF(AND(CO65="*",OR(CM66="*",CN66="*",CO66="*")),1,"")))</f>
        <v/>
      </c>
      <c r="CV65" t="str">
        <f>IF(AND(CL65="*",CL66="*"),1,"")</f>
        <v/>
      </c>
      <c r="DC65" t="str">
        <f>IF(AND(CX65="*",OR(CY66="*",CZ66="*",DA66="*")), 1,"")</f>
        <v/>
      </c>
      <c r="DD65" t="str">
        <f>IF(AND(CX65="*",DB66="*"),1,"")</f>
        <v/>
      </c>
      <c r="DE65" t="str">
        <f>IF(AND(DB66="*", OR(CY65="*", CZ65="*",DA65="*")),1,"")</f>
        <v/>
      </c>
      <c r="DF65" t="str">
        <f>IF(AND(CX66="*",OR(CY65="*",CZ65="*",DA65="*",DB65="*")),1,IF(AND(DB65="*",OR(CX66="*",CY66="*",CZ66="*",DA66="*")),1,""))</f>
        <v/>
      </c>
      <c r="DG65" t="str">
        <f>IF(AND(CY65="*",OR(CY66="*",CZ66="*",DA66="*")),1,IF(AND(CZ65="*",OR(CY66="*",CZ66="*",DA66="*")),1,IF(AND(DA65="*",OR(CY66="*",CZ66="*",DA66="*")),1,"")))</f>
        <v/>
      </c>
      <c r="DH65" t="str">
        <f>IF(AND(CX65="*",CX66="*"),1,"")</f>
        <v/>
      </c>
      <c r="DO65" t="str">
        <f>IF(AND(DJ65="*",OR(DK66="*",DL66="*",DM66="*")), 1,"")</f>
        <v/>
      </c>
      <c r="DP65" t="str">
        <f>IF(AND(DJ65="*",DN66="*"),1,"")</f>
        <v/>
      </c>
      <c r="DQ65" t="str">
        <f>IF(AND(DN66="*", OR(DK65="*", DL65="*",DM65="*")),1,"")</f>
        <v/>
      </c>
      <c r="DR65" t="str">
        <f>IF(AND(DJ66="*",OR(DK65="*",DL65="*",DM65="*",DN65="*")),1,IF(AND(DN65="*",OR(DJ66="*",DK66="*",DL66="*",DM66="*")),1,""))</f>
        <v/>
      </c>
      <c r="DS65" t="str">
        <f>IF(AND(DK65="*",OR(DK66="*",DL66="*",DM66="*")),1,IF(AND(DL65="*",OR(DK66="*",DL66="*",DM66="*")),1,IF(AND(DM65="*",OR(DK66="*",DL66="*",DM66="*")),1,"")))</f>
        <v/>
      </c>
      <c r="DT65" t="str">
        <f>IF(AND(DJ65="*",DJ66="*"),1,"")</f>
        <v/>
      </c>
      <c r="EA65" t="str">
        <f>IF(AND(DV65="*",OR(DW66="*",DX66="*",DY66="*")), 1,"")</f>
        <v/>
      </c>
      <c r="EB65" t="str">
        <f>IF(AND(DV65="*",DZ66="*"),1,"")</f>
        <v/>
      </c>
      <c r="EC65" t="str">
        <f>IF(AND(DZ66="*", OR(DW65="*", DX65="*",DY65="*")),1,"")</f>
        <v/>
      </c>
      <c r="ED65" t="str">
        <f>IF(AND(DV66="*",OR(DW65="*",DX65="*",DY65="*",DZ65="*")),1,IF(AND(DZ65="*",OR(DV66="*",DW66="*",DX66="*",DY66="*")),1,""))</f>
        <v/>
      </c>
      <c r="EE65" t="str">
        <f>IF(AND(DW65="*",OR(DW66="*",DX66="*",DY66="*")),1,IF(AND(DX65="*",OR(DW66="*",DX66="*",DY66="*")),1,IF(AND(DY65="*",OR(DW66="*",DX66="*",DY66="*")),1,"")))</f>
        <v/>
      </c>
      <c r="EF65" t="str">
        <f>IF(AND(DV65="*",DV66="*"),1,"")</f>
        <v/>
      </c>
      <c r="EM65" t="str">
        <f>IF(AND(EH65="*",OR(EI66="*",EJ66="*",EK66="*")), 1,"")</f>
        <v/>
      </c>
      <c r="EN65" t="str">
        <f>IF(AND(EH65="*",EL66="*"),1,"")</f>
        <v/>
      </c>
      <c r="EO65" t="str">
        <f>IF(AND(EL66="*", OR(EI65="*", EJ65="*",EK65="*")),1,"")</f>
        <v/>
      </c>
      <c r="EP65" t="str">
        <f>IF(AND(EH66="*",OR(EI65="*",EJ65="*",EK65="*",EL65="*")),1,IF(AND(EL65="*",OR(EH66="*",EI66="*",EJ66="*",EK66="*")),1,""))</f>
        <v/>
      </c>
      <c r="EQ65" t="str">
        <f>IF(AND(EI65="*",OR(EI66="*",EJ66="*",EK66="*")),1,IF(AND(EJ65="*",OR(EI66="*",EJ66="*",EK66="*")),1,IF(AND(EK65="*",OR(EI66="*",EJ66="*",EK66="*")),1,"")))</f>
        <v/>
      </c>
      <c r="ER65" t="str">
        <f>IF(AND(EH65="*",EH66="*"),1,"")</f>
        <v/>
      </c>
      <c r="EY65" t="str">
        <f>IF(AND(ET65="*",OR(EU66="*",EV66="*",EW66="*")), 1,"")</f>
        <v/>
      </c>
      <c r="EZ65" t="str">
        <f>IF(AND(ET65="*",EX66="*"),1,"")</f>
        <v/>
      </c>
      <c r="FA65" t="str">
        <f>IF(AND(EX66="*", OR(EU65="*", EV65="*",EW65="*")),1,"")</f>
        <v/>
      </c>
      <c r="FB65" t="str">
        <f>IF(AND(ET66="*",OR(EU65="*",EV65="*",EW65="*",EX65="*")),1,IF(AND(EX65="*",OR(ET66="*",EU66="*",EV66="*",EW66="*")),1,""))</f>
        <v/>
      </c>
      <c r="FC65" t="str">
        <f>IF(AND(EU65="*",OR(EU66="*",EV66="*",EW66="*")),1,IF(AND(EV65="*",OR(EU66="*",EV66="*",EW66="*")),1,IF(AND(EW65="*",OR(EU66="*",EV66="*",EW66="*")),1,"")))</f>
        <v/>
      </c>
      <c r="FD65" t="str">
        <f>IF(AND(ET65="*",ET66="*"),1,"")</f>
        <v/>
      </c>
      <c r="FK65" t="str">
        <f>IF(AND(FF65="*",OR(FG66="*",FH66="*",FI66="*")), 1,"")</f>
        <v/>
      </c>
      <c r="FL65" t="str">
        <f>IF(AND(FF65="*",FJ66="*"),1,"")</f>
        <v/>
      </c>
      <c r="FM65" t="str">
        <f>IF(AND(FJ66="*", OR(FG65="*", FH65="*",FI65="*")),1,"")</f>
        <v/>
      </c>
      <c r="FN65" t="str">
        <f>IF(AND(FF66="*",OR(FG65="*",FH65="*",FI65="*",FJ65="*")),1,IF(AND(FJ65="*",OR(FF66="*",FG66="*",FH66="*",FI66="*")),1,""))</f>
        <v/>
      </c>
      <c r="FO65" t="str">
        <f>IF(AND(FG65="*",OR(FG66="*",FH66="*",FI66="*")),1,IF(AND(FH65="*",OR(FG66="*",FH66="*",FI66="*")),1,IF(AND(FI65="*",OR(FG66="*",FH66="*",FI66="*")),1,"")))</f>
        <v/>
      </c>
      <c r="FP65" t="str">
        <f>IF(AND(FF65="*",FF66="*"),1,"")</f>
        <v/>
      </c>
      <c r="FW65" t="str">
        <f>IF(AND(FR65="*",OR(FS66="*",FT66="*",FU66="*")), 1,"")</f>
        <v/>
      </c>
      <c r="FX65" t="str">
        <f>IF(AND(FR65="*",FV66="*"),1,"")</f>
        <v/>
      </c>
      <c r="FY65" t="str">
        <f>IF(AND(FV66="*", OR(FS65="*", FT65="*",FU65="*")),1,"")</f>
        <v/>
      </c>
      <c r="FZ65" t="str">
        <f>IF(AND(FR66="*",OR(FS65="*",FT65="*",FU65="*",FV65="*")),1,IF(AND(FV65="*",OR(FR66="*",FS66="*",FT66="*",FU66="*")),1,""))</f>
        <v/>
      </c>
      <c r="GA65" t="str">
        <f>IF(AND(FS65="*",OR(FS66="*",FT66="*",FU66="*")),1,IF(AND(FT65="*",OR(FS66="*",FT66="*",FU66="*")),1,IF(AND(FU65="*",OR(FS66="*",FT66="*",FU66="*")),1,"")))</f>
        <v/>
      </c>
      <c r="GB65" t="str">
        <f>IF(AND(FR65="*",FR66="*"),1,"")</f>
        <v/>
      </c>
      <c r="GJ65" t="str">
        <f>IF(AND(GD65="*",OR(GE66="*",GF66="*",GG66="*")), 1,"")</f>
        <v/>
      </c>
      <c r="GK65" t="str">
        <f>IF(AND(GD65="*",GH66="*"),1,"")</f>
        <v/>
      </c>
      <c r="GL65" t="str">
        <f>IF(AND(GH66="*", OR(GE65="*", GF65="*",GG65="*")),1,"")</f>
        <v/>
      </c>
      <c r="GM65" t="str">
        <f>IF(AND(GD66="*",OR(GE65="*",GF65="*",GG65="*",GH65="*")),1,IF(AND(GH65="*",OR(GD66="*",GE66="*",GF66="*",GG66="*")),1,""))</f>
        <v/>
      </c>
      <c r="GN65" t="str">
        <f>IF(AND(GE65="*",OR(GE66="*",GF66="*",GG66="*")),1,IF(AND(GF65="*",OR(GE66="*",GF66="*",GG66="*")),1,IF(AND(GG65="*",OR(GE66="*",GF66="*",GG66="*")),1,"")))</f>
        <v/>
      </c>
      <c r="GO65" t="str">
        <f>IF(AND(GD65="*",GD66="*"),1,"")</f>
        <v/>
      </c>
      <c r="GV65" t="str">
        <f>IF(AND(GQ65="*",OR(GR66="*",GS66="*",GT66="*")), 1,"")</f>
        <v/>
      </c>
      <c r="GW65" t="str">
        <f>IF(AND(GQ65="*",GU66="*"),1,"")</f>
        <v/>
      </c>
      <c r="GX65" t="str">
        <f>IF(AND(GU66="*", OR(GR65="*", GS65="*",GT65="*")),1,"")</f>
        <v/>
      </c>
      <c r="GY65" t="str">
        <f>IF(AND(GQ66="*",OR(GR65="*",GS65="*",GT65="*",GU65="*")),1,IF(AND(GU65="*",OR(GQ66="*",GR66="*",GS66="*",GT66="*")),1,""))</f>
        <v/>
      </c>
      <c r="GZ65" t="str">
        <f>IF(AND(GR65="*",OR(GR66="*",GS66="*",GT66="*")),1,IF(AND(GS65="*",OR(GR66="*",GS66="*",GT66="*")),1,IF(AND(GT65="*",OR(GR66="*",GS66="*",GT66="*")),1,"")))</f>
        <v/>
      </c>
      <c r="HA65" t="str">
        <f>IF(AND(GQ65="*",GQ66="*"),1,"")</f>
        <v/>
      </c>
      <c r="HH65" t="str">
        <f>IF(AND(HC65="*",OR(HD66="*",HE66="*",HF66="*")), 1,"")</f>
        <v/>
      </c>
      <c r="HI65" t="str">
        <f>IF(AND(HC65="*",HG66="*"),1,"")</f>
        <v/>
      </c>
      <c r="HJ65" t="str">
        <f>IF(AND(HG66="*", OR(HD65="*", HE65="*",HF65="*")),1,"")</f>
        <v/>
      </c>
      <c r="HK65" t="str">
        <f>IF(AND(HC66="*",OR(HD65="*",HE65="*",HF65="*",HG65="*")),1,IF(AND(HG65="*",OR(HC66="*",HD66="*",HE66="*",HF66="*")),1,""))</f>
        <v/>
      </c>
      <c r="HL65" t="str">
        <f>IF(AND(HD65="*",OR(HD66="*",HE66="*",HF66="*")),1,IF(AND(HE65="*",OR(HD66="*",HE66="*",HF66="*")),1,IF(AND(HF65="*",OR(HD66="*",HE66="*",HF66="*")),1,"")))</f>
        <v/>
      </c>
      <c r="HM65" t="str">
        <f>IF(AND(HC65="*",HC66="*"),1,"")</f>
        <v/>
      </c>
      <c r="HT65" t="str">
        <f>IF(AND(HO65="*",OR(HP66="*",HQ66="*",HR66="*")), 1,"")</f>
        <v/>
      </c>
      <c r="HU65" t="str">
        <f>IF(AND(HO65="*",HS66="*"),1,"")</f>
        <v/>
      </c>
      <c r="HV65" t="str">
        <f>IF(AND(HS66="*", OR(HP65="*", HQ65="*",HR65="*")),1,"")</f>
        <v/>
      </c>
      <c r="HW65" t="str">
        <f>IF(AND(HO66="*",OR(HP65="*",HQ65="*",HR65="*",HS65="*")),1,IF(AND(HS65="*",OR(HO66="*",HP66="*",HQ66="*",HR66="*")),1,""))</f>
        <v/>
      </c>
      <c r="HX65" t="str">
        <f>IF(AND(HP65="*",OR(HP66="*",HQ66="*",HR66="*")),1,IF(AND(HQ65="*",OR(HP66="*",HQ66="*",HR66="*")),1,IF(AND(HR65="*",OR(HP66="*",HQ66="*",HR66="*")),1,"")))</f>
        <v/>
      </c>
      <c r="HY65" t="str">
        <f>IF(AND(HO65="*",HO66="*"),1,"")</f>
        <v/>
      </c>
      <c r="IF65" t="str">
        <f>IF(AND(IA65="*",OR(IB66="*",IC66="*",ID66="*")), 1,"")</f>
        <v/>
      </c>
      <c r="IG65" t="str">
        <f>IF(AND(IA65="*",IE66="*"),1,"")</f>
        <v/>
      </c>
      <c r="IH65" t="str">
        <f>IF(AND(IE66="*", OR(IB65="*", IC65="*",ID65="*")),1,"")</f>
        <v/>
      </c>
      <c r="II65" t="str">
        <f>IF(AND(IA66="*",OR(IB65="*",IC65="*",ID65="*",IE65="*")),1,IF(AND(IE65="*",OR(IA66="*",IB66="*",IC66="*",ID66="*")),1,""))</f>
        <v/>
      </c>
      <c r="IJ65" t="str">
        <f>IF(AND(IB65="*",OR(IB66="*",IC66="*",ID66="*")),1,IF(AND(IC65="*",OR(IB66="*",IC66="*",ID66="*")),1,IF(AND(ID65="*",OR(IB66="*",IC66="*",ID66="*")),1,"")))</f>
        <v/>
      </c>
      <c r="IK65" t="str">
        <f>IF(AND(IA65="*",IA66="*"),1,"")</f>
        <v/>
      </c>
      <c r="IL65">
        <f>COUNT(J65,V65,AH65,AT65,BF65,BS65,CE65,CQ65,DC65,DO65,EA65,EM65,EY65,FK65,FW65,GJ65,GV65,HH65,HT65,IF65)</f>
        <v>0</v>
      </c>
      <c r="IM65">
        <f>COUNT(K65,W65,AI65,AU65,BG65,BT65,CF65,CR65,DD65,DP65,EB65,EN65,EZ65,FL65,FX65,GK65,GW65,HI65,HU65,IG65)</f>
        <v>0</v>
      </c>
      <c r="IN65">
        <f>COUNT(L65,X65,AJ65,AV65,BH65,BU65,CG65,CS65,DE65,DQ65,EC65,EO65,FA65,FM65,FY65,GL65,GX65,HJ65,HV65,IH65)</f>
        <v>0</v>
      </c>
      <c r="IO65">
        <f>COUNT(M65,Y65,AK65,AW65,BI65,BV65,CH65,CT65,DF65,DR65,ED65,EP65,FB65,FN65,FZ65,GM65,GY65,HK65,HW65,II65)</f>
        <v>0</v>
      </c>
      <c r="IP65">
        <f>COUNT(N65,Z65,AL65,AX65,BJ65,BW65,CI65,CU65,DG65,DS65,EE65,EQ65,FC65,FO65,GA65,GN65,GZ65,HL65,HX65,IJ65)</f>
        <v>0</v>
      </c>
      <c r="IQ65">
        <f>COUNT(O65,AA65,AM65,AY65,BK65,BX65,CJ65,CV65,DH65,DT65,EF65,ER65,FD65,FP65,GB65,GO65,HA65,HM65,HY65,IK65)</f>
        <v>0</v>
      </c>
    </row>
    <row r="66" ht="15" customHeight="1">
      <c r="D66" t="str">
        <v>부정적 질문</v>
      </c>
    </row>
    <row r="67" ht="15" customHeight="1">
      <c r="B67">
        <v>33</v>
      </c>
      <c r="C67">
        <f>고객요구사항도출표!C37</f>
        <v>0</v>
      </c>
      <c r="D67" t="str">
        <v>긍정적 질문</v>
      </c>
      <c r="J67" t="str">
        <f>IF(AND(E67="*",OR(F68="*",G68="*",H68="*")), 1,"")</f>
        <v/>
      </c>
      <c r="K67" t="str">
        <f>IF(AND(E67="*",I68="*"),1,"")</f>
        <v/>
      </c>
      <c r="L67" t="str">
        <f>IF(AND(I68="*", OR(F67="*", G67="*",H67="*")),1,"")</f>
        <v/>
      </c>
      <c r="M67" t="str">
        <f>IF(AND(E68="*",OR(F67="*",G67="*",H67="*",I67="*")),1,IF(AND(I67="*",OR(E68="*",F68="*",G68="*",H68="*")),1,""))</f>
        <v/>
      </c>
      <c r="N67" t="str">
        <f>IF(AND(F67="*",OR(F68="*",G68="*",H68="*")),1,IF(AND(G67="*",OR(F68="*",G68="*",H68="*")),1,IF(AND(H67="*",OR(F68="*",G68="*",H68="*")),1,"")))</f>
        <v/>
      </c>
      <c r="O67" t="str">
        <f>IF(AND(E67="*",E68="*"),1,"")</f>
        <v/>
      </c>
      <c r="V67" t="str">
        <f>IF(AND(Q67="*",OR(R68="*",S68="*",T68="*")), 1,"")</f>
        <v/>
      </c>
      <c r="W67" t="str">
        <f>IF(AND(Q67="*",U68="*"),1,"")</f>
        <v/>
      </c>
      <c r="X67" t="str">
        <f>IF(AND(U68="*", OR(R67="*", S67="*",T67="*")),1,"")</f>
        <v/>
      </c>
      <c r="Y67" t="str">
        <f>IF(AND(Q68="*",OR(R67="*",S67="*",T67="*",U67="*")),1,IF(AND(U67="*",OR(Q68="*",R68="*",S68="*",T68="*")),1,""))</f>
        <v/>
      </c>
      <c r="Z67" t="str">
        <f>IF(AND(R67="*",OR(R68="*",S68="*",T68="*")),1,IF(AND(S67="*",OR(R68="*",S68="*",T68="*")),1,IF(AND(T67="*",OR(R68="*",S68="*",T68="*")),1,"")))</f>
        <v/>
      </c>
      <c r="AA67" t="str">
        <f>IF(AND(Q67="*",Q68="*"),1,"")</f>
        <v/>
      </c>
      <c r="AH67" t="str">
        <f>IF(AND(AC67="*",OR(AD68="*",AE68="*",AF68="*")), 1,"")</f>
        <v/>
      </c>
      <c r="AI67" t="str">
        <f>IF(AND(AC67="*",AG68="*"),1,"")</f>
        <v/>
      </c>
      <c r="AJ67" t="str">
        <f>IF(AND(AG68="*", OR(AD67="*", AE67="*",AF67="*")),1,"")</f>
        <v/>
      </c>
      <c r="AK67" t="str">
        <f>IF(AND(AC68="*",OR(AD67="*",AE67="*",AF67="*",AG67="*")),1,IF(AND(AG67="*",OR(AC68="*",AD68="*",AE68="*",AF68="*")),1,""))</f>
        <v/>
      </c>
      <c r="AL67" t="str">
        <f>IF(AND(AD67="*",OR(AD68="*",AE68="*",AF68="*")),1,IF(AND(AE67="*",OR(AD68="*",AE68="*",AF68="*")),1,IF(AND(AF67="*",OR(AD68="*",AE68="*",AF68="*")),1,"")))</f>
        <v/>
      </c>
      <c r="AM67" t="str">
        <f>IF(AND(AC67="*",AC68="*"),1,"")</f>
        <v/>
      </c>
      <c r="AT67" t="str">
        <f>IF(AND(AO67="*",OR(AP68="*",AQ68="*",AR68="*")), 1,"")</f>
        <v/>
      </c>
      <c r="AU67" t="str">
        <f>IF(AND(AO67="*",AS68="*"),1,"")</f>
        <v/>
      </c>
      <c r="AV67" t="str">
        <f>IF(AND(AS68="*", OR(AP67="*", AQ67="*",AR67="*")),1,"")</f>
        <v/>
      </c>
      <c r="AW67" t="str">
        <f>IF(AND(AO68="*",OR(AP67="*",AQ67="*",AR67="*",AS67="*")),1,IF(AND(AS67="*",OR(AO68="*",AP68="*",AQ68="*",AR68="*")),1,""))</f>
        <v/>
      </c>
      <c r="AX67" t="str">
        <f>IF(AND(AP67="*",OR(AP68="*",AQ68="*",AR68="*")),1,IF(AND(AQ67="*",OR(AP68="*",AQ68="*",AR68="*")),1,IF(AND(AR67="*",OR(AP68="*",AQ68="*",AR68="*")),1,"")))</f>
        <v/>
      </c>
      <c r="AY67" t="str">
        <f>IF(AND(AO67="*",AO68="*"),1,"")</f>
        <v/>
      </c>
      <c r="BF67" t="str">
        <f>IF(AND(BA67="*",OR(BB68="*",BC68="*",BD68="*")), 1,"")</f>
        <v/>
      </c>
      <c r="BG67" t="str">
        <f>IF(AND(BA67="*",BE68="*"),1,"")</f>
        <v/>
      </c>
      <c r="BH67" t="str">
        <f>IF(AND(BE68="*", OR(BB67="*", BC67="*",BD67="*")),1,"")</f>
        <v/>
      </c>
      <c r="BI67" t="str">
        <f>IF(AND(BA68="*",OR(BB67="*",BC67="*",BD67="*",BE67="*")),1,IF(AND(BE67="*",OR(BA68="*",BB68="*",BC68="*",BD68="*")),1,""))</f>
        <v/>
      </c>
      <c r="BJ67" t="str">
        <f>IF(AND(BB67="*",OR(BB68="*",BC68="*",BD68="*")),1,IF(AND(BC67="*",OR(BB68="*",BC68="*",BD68="*")),1,IF(AND(BD67="*",OR(BB68="*",BC68="*",BD68="*")),1,"")))</f>
        <v/>
      </c>
      <c r="BK67" t="str">
        <f>IF(AND(BA67="*",BA68="*"),1,"")</f>
        <v/>
      </c>
      <c r="BS67" t="str">
        <f>IF(AND(BM67="*",OR(BN68="*",BO68="*",BP68="*")), 1,"")</f>
        <v/>
      </c>
      <c r="BT67" t="str">
        <f>IF(AND(BM67="*",BQ68="*"),1,"")</f>
        <v/>
      </c>
      <c r="BU67" t="str">
        <f>IF(AND(BQ68="*", OR(BN67="*", BO67="*",BP67="*")),1,"")</f>
        <v/>
      </c>
      <c r="BV67" t="str">
        <f>IF(AND(BM68="*",OR(BN67="*",BO67="*",BP67="*",BQ67="*")),1,IF(AND(BQ67="*",OR(BM68="*",BN68="*",BO68="*",BP68="*")),1,""))</f>
        <v/>
      </c>
      <c r="BW67" t="str">
        <f>IF(AND(BN67="*",OR(BN68="*",BO68="*",BP68="*")),1,IF(AND(BO67="*",OR(BN68="*",BO68="*",BP68="*")),1,IF(AND(BP67="*",OR(BN68="*",BO68="*",BP68="*")),1,"")))</f>
        <v/>
      </c>
      <c r="BX67" t="str">
        <f>IF(AND(BM67="*",BM68="*"),1,"")</f>
        <v/>
      </c>
      <c r="CE67" t="str">
        <f>IF(AND(BZ67="*",OR(CA68="*",CB68="*",CC68="*")), 1,"")</f>
        <v/>
      </c>
      <c r="CF67" t="str">
        <f>IF(AND(BZ67="*",CD68="*"),1,"")</f>
        <v/>
      </c>
      <c r="CG67" t="str">
        <f>IF(AND(CD68="*", OR(CA67="*", CB67="*",CC67="*")),1,"")</f>
        <v/>
      </c>
      <c r="CH67" t="str">
        <f>IF(AND(BZ68="*",OR(CA67="*",CB67="*",CC67="*",CD67="*")),1,IF(AND(CD67="*",OR(BZ68="*",CA68="*",CB68="*",CC68="*")),1,""))</f>
        <v/>
      </c>
      <c r="CI67" t="str">
        <f>IF(AND(CA67="*",OR(CA68="*",CB68="*",CC68="*")),1,IF(AND(CB67="*",OR(CA68="*",CB68="*",CC68="*")),1,IF(AND(CC67="*",OR(CA68="*",CB68="*",CC68="*")),1,"")))</f>
        <v/>
      </c>
      <c r="CJ67" t="str">
        <f>IF(AND(BZ67="*",BZ68="*"),1,"")</f>
        <v/>
      </c>
      <c r="CQ67" t="str">
        <f>IF(AND(CL67="*",OR(CM68="*",CN68="*",CO68="*")), 1,"")</f>
        <v/>
      </c>
      <c r="CR67" t="str">
        <f>IF(AND(CL67="*",CP68="*"),1,"")</f>
        <v/>
      </c>
      <c r="CS67" t="str">
        <f>IF(AND(CP68="*", OR(CM67="*", CN67="*",CO67="*")),1,"")</f>
        <v/>
      </c>
      <c r="CT67" t="str">
        <f>IF(AND(CL68="*",OR(CM67="*",CN67="*",CO67="*",CP67="*")),1,IF(AND(CP67="*",OR(CL68="*",CM68="*",CN68="*",CO68="*")),1,""))</f>
        <v/>
      </c>
      <c r="CU67" t="str">
        <f>IF(AND(CM67="*",OR(CM68="*",CN68="*",CO68="*")),1,IF(AND(CN67="*",OR(CM68="*",CN68="*",CO68="*")),1,IF(AND(CO67="*",OR(CM68="*",CN68="*",CO68="*")),1,"")))</f>
        <v/>
      </c>
      <c r="CV67" t="str">
        <f>IF(AND(CL67="*",CL68="*"),1,"")</f>
        <v/>
      </c>
      <c r="DC67" t="str">
        <f>IF(AND(CX67="*",OR(CY68="*",CZ68="*",DA68="*")), 1,"")</f>
        <v/>
      </c>
      <c r="DD67" t="str">
        <f>IF(AND(CX67="*",DB68="*"),1,"")</f>
        <v/>
      </c>
      <c r="DE67" t="str">
        <f>IF(AND(DB68="*", OR(CY67="*", CZ67="*",DA67="*")),1,"")</f>
        <v/>
      </c>
      <c r="DF67" t="str">
        <f>IF(AND(CX68="*",OR(CY67="*",CZ67="*",DA67="*",DB67="*")),1,IF(AND(DB67="*",OR(CX68="*",CY68="*",CZ68="*",DA68="*")),1,""))</f>
        <v/>
      </c>
      <c r="DG67" t="str">
        <f>IF(AND(CY67="*",OR(CY68="*",CZ68="*",DA68="*")),1,IF(AND(CZ67="*",OR(CY68="*",CZ68="*",DA68="*")),1,IF(AND(DA67="*",OR(CY68="*",CZ68="*",DA68="*")),1,"")))</f>
        <v/>
      </c>
      <c r="DH67" t="str">
        <f>IF(AND(CX67="*",CX68="*"),1,"")</f>
        <v/>
      </c>
      <c r="DO67" t="str">
        <f>IF(AND(DJ67="*",OR(DK68="*",DL68="*",DM68="*")), 1,"")</f>
        <v/>
      </c>
      <c r="DP67" t="str">
        <f>IF(AND(DJ67="*",DN68="*"),1,"")</f>
        <v/>
      </c>
      <c r="DQ67" t="str">
        <f>IF(AND(DN68="*", OR(DK67="*", DL67="*",DM67="*")),1,"")</f>
        <v/>
      </c>
      <c r="DR67" t="str">
        <f>IF(AND(DJ68="*",OR(DK67="*",DL67="*",DM67="*",DN67="*")),1,IF(AND(DN67="*",OR(DJ68="*",DK68="*",DL68="*",DM68="*")),1,""))</f>
        <v/>
      </c>
      <c r="DS67" t="str">
        <f>IF(AND(DK67="*",OR(DK68="*",DL68="*",DM68="*")),1,IF(AND(DL67="*",OR(DK68="*",DL68="*",DM68="*")),1,IF(AND(DM67="*",OR(DK68="*",DL68="*",DM68="*")),1,"")))</f>
        <v/>
      </c>
      <c r="DT67" t="str">
        <f>IF(AND(DJ67="*",DJ68="*"),1,"")</f>
        <v/>
      </c>
      <c r="EA67" t="str">
        <f>IF(AND(DV67="*",OR(DW68="*",DX68="*",DY68="*")), 1,"")</f>
        <v/>
      </c>
      <c r="EB67" t="str">
        <f>IF(AND(DV67="*",DZ68="*"),1,"")</f>
        <v/>
      </c>
      <c r="EC67" t="str">
        <f>IF(AND(DZ68="*", OR(DW67="*", DX67="*",DY67="*")),1,"")</f>
        <v/>
      </c>
      <c r="ED67" t="str">
        <f>IF(AND(DV68="*",OR(DW67="*",DX67="*",DY67="*",DZ67="*")),1,IF(AND(DZ67="*",OR(DV68="*",DW68="*",DX68="*",DY68="*")),1,""))</f>
        <v/>
      </c>
      <c r="EE67" t="str">
        <f>IF(AND(DW67="*",OR(DW68="*",DX68="*",DY68="*")),1,IF(AND(DX67="*",OR(DW68="*",DX68="*",DY68="*")),1,IF(AND(DY67="*",OR(DW68="*",DX68="*",DY68="*")),1,"")))</f>
        <v/>
      </c>
      <c r="EF67" t="str">
        <f>IF(AND(DV67="*",DV68="*"),1,"")</f>
        <v/>
      </c>
      <c r="EM67" t="str">
        <f>IF(AND(EH67="*",OR(EI68="*",EJ68="*",EK68="*")), 1,"")</f>
        <v/>
      </c>
      <c r="EN67" t="str">
        <f>IF(AND(EH67="*",EL68="*"),1,"")</f>
        <v/>
      </c>
      <c r="EO67" t="str">
        <f>IF(AND(EL68="*", OR(EI67="*", EJ67="*",EK67="*")),1,"")</f>
        <v/>
      </c>
      <c r="EP67" t="str">
        <f>IF(AND(EH68="*",OR(EI67="*",EJ67="*",EK67="*",EL67="*")),1,IF(AND(EL67="*",OR(EH68="*",EI68="*",EJ68="*",EK68="*")),1,""))</f>
        <v/>
      </c>
      <c r="EQ67" t="str">
        <f>IF(AND(EI67="*",OR(EI68="*",EJ68="*",EK68="*")),1,IF(AND(EJ67="*",OR(EI68="*",EJ68="*",EK68="*")),1,IF(AND(EK67="*",OR(EI68="*",EJ68="*",EK68="*")),1,"")))</f>
        <v/>
      </c>
      <c r="ER67" t="str">
        <f>IF(AND(EH67="*",EH68="*"),1,"")</f>
        <v/>
      </c>
      <c r="EY67" t="str">
        <f>IF(AND(ET67="*",OR(EU68="*",EV68="*",EW68="*")), 1,"")</f>
        <v/>
      </c>
      <c r="EZ67" t="str">
        <f>IF(AND(ET67="*",EX68="*"),1,"")</f>
        <v/>
      </c>
      <c r="FA67" t="str">
        <f>IF(AND(EX68="*", OR(EU67="*", EV67="*",EW67="*")),1,"")</f>
        <v/>
      </c>
      <c r="FB67" t="str">
        <f>IF(AND(ET68="*",OR(EU67="*",EV67="*",EW67="*",EX67="*")),1,IF(AND(EX67="*",OR(ET68="*",EU68="*",EV68="*",EW68="*")),1,""))</f>
        <v/>
      </c>
      <c r="FC67" t="str">
        <f>IF(AND(EU67="*",OR(EU68="*",EV68="*",EW68="*")),1,IF(AND(EV67="*",OR(EU68="*",EV68="*",EW68="*")),1,IF(AND(EW67="*",OR(EU68="*",EV68="*",EW68="*")),1,"")))</f>
        <v/>
      </c>
      <c r="FD67" t="str">
        <f>IF(AND(ET67="*",ET68="*"),1,"")</f>
        <v/>
      </c>
      <c r="FK67" t="str">
        <f>IF(AND(FF67="*",OR(FG68="*",FH68="*",FI68="*")), 1,"")</f>
        <v/>
      </c>
      <c r="FL67" t="str">
        <f>IF(AND(FF67="*",FJ68="*"),1,"")</f>
        <v/>
      </c>
      <c r="FM67" t="str">
        <f>IF(AND(FJ68="*", OR(FG67="*", FH67="*",FI67="*")),1,"")</f>
        <v/>
      </c>
      <c r="FN67" t="str">
        <f>IF(AND(FF68="*",OR(FG67="*",FH67="*",FI67="*",FJ67="*")),1,IF(AND(FJ67="*",OR(FF68="*",FG68="*",FH68="*",FI68="*")),1,""))</f>
        <v/>
      </c>
      <c r="FO67" t="str">
        <f>IF(AND(FG67="*",OR(FG68="*",FH68="*",FI68="*")),1,IF(AND(FH67="*",OR(FG68="*",FH68="*",FI68="*")),1,IF(AND(FI67="*",OR(FG68="*",FH68="*",FI68="*")),1,"")))</f>
        <v/>
      </c>
      <c r="FP67" t="str">
        <f>IF(AND(FF67="*",FF68="*"),1,"")</f>
        <v/>
      </c>
      <c r="FW67" t="str">
        <f>IF(AND(FR67="*",OR(FS68="*",FT68="*",FU68="*")), 1,"")</f>
        <v/>
      </c>
      <c r="FX67" t="str">
        <f>IF(AND(FR67="*",FV68="*"),1,"")</f>
        <v/>
      </c>
      <c r="FY67" t="str">
        <f>IF(AND(FV68="*", OR(FS67="*", FT67="*",FU67="*")),1,"")</f>
        <v/>
      </c>
      <c r="FZ67" t="str">
        <f>IF(AND(FR68="*",OR(FS67="*",FT67="*",FU67="*",FV67="*")),1,IF(AND(FV67="*",OR(FR68="*",FS68="*",FT68="*",FU68="*")),1,""))</f>
        <v/>
      </c>
      <c r="GA67" t="str">
        <f>IF(AND(FS67="*",OR(FS68="*",FT68="*",FU68="*")),1,IF(AND(FT67="*",OR(FS68="*",FT68="*",FU68="*")),1,IF(AND(FU67="*",OR(FS68="*",FT68="*",FU68="*")),1,"")))</f>
        <v/>
      </c>
      <c r="GB67" t="str">
        <f>IF(AND(FR67="*",FR68="*"),1,"")</f>
        <v/>
      </c>
      <c r="GJ67" t="str">
        <f>IF(AND(GD67="*",OR(GE68="*",GF68="*",GG68="*")), 1,"")</f>
        <v/>
      </c>
      <c r="GK67" t="str">
        <f>IF(AND(GD67="*",GH68="*"),1,"")</f>
        <v/>
      </c>
      <c r="GL67" t="str">
        <f>IF(AND(GH68="*", OR(GE67="*", GF67="*",GG67="*")),1,"")</f>
        <v/>
      </c>
      <c r="GM67" t="str">
        <f>IF(AND(GD68="*",OR(GE67="*",GF67="*",GG67="*",GH67="*")),1,IF(AND(GH67="*",OR(GD68="*",GE68="*",GF68="*",GG68="*")),1,""))</f>
        <v/>
      </c>
      <c r="GN67" t="str">
        <f>IF(AND(GE67="*",OR(GE68="*",GF68="*",GG68="*")),1,IF(AND(GF67="*",OR(GE68="*",GF68="*",GG68="*")),1,IF(AND(GG67="*",OR(GE68="*",GF68="*",GG68="*")),1,"")))</f>
        <v/>
      </c>
      <c r="GO67" t="str">
        <f>IF(AND(GD67="*",GD68="*"),1,"")</f>
        <v/>
      </c>
      <c r="GV67" t="str">
        <f>IF(AND(GQ67="*",OR(GR68="*",GS68="*",GT68="*")), 1,"")</f>
        <v/>
      </c>
      <c r="GW67" t="str">
        <f>IF(AND(GQ67="*",GU68="*"),1,"")</f>
        <v/>
      </c>
      <c r="GX67" t="str">
        <f>IF(AND(GU68="*", OR(GR67="*", GS67="*",GT67="*")),1,"")</f>
        <v/>
      </c>
      <c r="GY67" t="str">
        <f>IF(AND(GQ68="*",OR(GR67="*",GS67="*",GT67="*",GU67="*")),1,IF(AND(GU67="*",OR(GQ68="*",GR68="*",GS68="*",GT68="*")),1,""))</f>
        <v/>
      </c>
      <c r="GZ67" t="str">
        <f>IF(AND(GR67="*",OR(GR68="*",GS68="*",GT68="*")),1,IF(AND(GS67="*",OR(GR68="*",GS68="*",GT68="*")),1,IF(AND(GT67="*",OR(GR68="*",GS68="*",GT68="*")),1,"")))</f>
        <v/>
      </c>
      <c r="HA67" t="str">
        <f>IF(AND(GQ67="*",GQ68="*"),1,"")</f>
        <v/>
      </c>
      <c r="HH67" t="str">
        <f>IF(AND(HC67="*",OR(HD68="*",HE68="*",HF68="*")), 1,"")</f>
        <v/>
      </c>
      <c r="HI67" t="str">
        <f>IF(AND(HC67="*",HG68="*"),1,"")</f>
        <v/>
      </c>
      <c r="HJ67" t="str">
        <f>IF(AND(HG68="*", OR(HD67="*", HE67="*",HF67="*")),1,"")</f>
        <v/>
      </c>
      <c r="HK67" t="str">
        <f>IF(AND(HC68="*",OR(HD67="*",HE67="*",HF67="*",HG67="*")),1,IF(AND(HG67="*",OR(HC68="*",HD68="*",HE68="*",HF68="*")),1,""))</f>
        <v/>
      </c>
      <c r="HL67" t="str">
        <f>IF(AND(HD67="*",OR(HD68="*",HE68="*",HF68="*")),1,IF(AND(HE67="*",OR(HD68="*",HE68="*",HF68="*")),1,IF(AND(HF67="*",OR(HD68="*",HE68="*",HF68="*")),1,"")))</f>
        <v/>
      </c>
      <c r="HM67" t="str">
        <f>IF(AND(HC67="*",HC68="*"),1,"")</f>
        <v/>
      </c>
      <c r="HT67" t="str">
        <f>IF(AND(HO67="*",OR(HP68="*",HQ68="*",HR68="*")), 1,"")</f>
        <v/>
      </c>
      <c r="HU67" t="str">
        <f>IF(AND(HO67="*",HS68="*"),1,"")</f>
        <v/>
      </c>
      <c r="HV67" t="str">
        <f>IF(AND(HS68="*", OR(HP67="*", HQ67="*",HR67="*")),1,"")</f>
        <v/>
      </c>
      <c r="HW67" t="str">
        <f>IF(AND(HO68="*",OR(HP67="*",HQ67="*",HR67="*",HS67="*")),1,IF(AND(HS67="*",OR(HO68="*",HP68="*",HQ68="*",HR68="*")),1,""))</f>
        <v/>
      </c>
      <c r="HX67" t="str">
        <f>IF(AND(HP67="*",OR(HP68="*",HQ68="*",HR68="*")),1,IF(AND(HQ67="*",OR(HP68="*",HQ68="*",HR68="*")),1,IF(AND(HR67="*",OR(HP68="*",HQ68="*",HR68="*")),1,"")))</f>
        <v/>
      </c>
      <c r="HY67" t="str">
        <f>IF(AND(HO67="*",HO68="*"),1,"")</f>
        <v/>
      </c>
      <c r="IF67" t="str">
        <f>IF(AND(IA67="*",OR(IB68="*",IC68="*",ID68="*")), 1,"")</f>
        <v/>
      </c>
      <c r="IG67" t="str">
        <f>IF(AND(IA67="*",IE68="*"),1,"")</f>
        <v/>
      </c>
      <c r="IH67" t="str">
        <f>IF(AND(IE68="*", OR(IB67="*", IC67="*",ID67="*")),1,"")</f>
        <v/>
      </c>
      <c r="II67" t="str">
        <f>IF(AND(IA68="*",OR(IB67="*",IC67="*",ID67="*",IE67="*")),1,IF(AND(IE67="*",OR(IA68="*",IB68="*",IC68="*",ID68="*")),1,""))</f>
        <v/>
      </c>
      <c r="IJ67" t="str">
        <f>IF(AND(IB67="*",OR(IB68="*",IC68="*",ID68="*")),1,IF(AND(IC67="*",OR(IB68="*",IC68="*",ID68="*")),1,IF(AND(ID67="*",OR(IB68="*",IC68="*",ID68="*")),1,"")))</f>
        <v/>
      </c>
      <c r="IK67" t="str">
        <f>IF(AND(IA67="*",IA68="*"),1,"")</f>
        <v/>
      </c>
      <c r="IL67">
        <f>COUNT(J67,V67,AH67,AT67,BF67,BS67,CE67,CQ67,DC67,DO67,EA67,EM67,EY67,FK67,FW67,GJ67,GV67,HH67,HT67,IF67)</f>
        <v>0</v>
      </c>
      <c r="IM67">
        <f>COUNT(K67,W67,AI67,AU67,BG67,BT67,CF67,CR67,DD67,DP67,EB67,EN67,EZ67,FL67,FX67,GK67,GW67,HI67,HU67,IG67)</f>
        <v>0</v>
      </c>
      <c r="IN67">
        <f>COUNT(L67,X67,AJ67,AV67,BH67,BU67,CG67,CS67,DE67,DQ67,EC67,EO67,FA67,FM67,FY67,GL67,GX67,HJ67,HV67,IH67)</f>
        <v>0</v>
      </c>
      <c r="IO67">
        <f>COUNT(M67,Y67,AK67,AW67,BI67,BV67,CH67,CT67,DF67,DR67,ED67,EP67,FB67,FN67,FZ67,GM67,GY67,HK67,HW67,II67)</f>
        <v>0</v>
      </c>
      <c r="IP67">
        <f>COUNT(N67,Z67,AL67,AX67,BJ67,BW67,CI67,CU67,DG67,DS67,EE67,EQ67,FC67,FO67,GA67,GN67,GZ67,HL67,HX67,IJ67)</f>
        <v>0</v>
      </c>
      <c r="IQ67">
        <f>COUNT(O67,AA67,AM67,AY67,BK67,BX67,CJ67,CV67,DH67,DT67,EF67,ER67,FD67,FP67,GB67,GO67,HA67,HM67,HY67,IK67)</f>
        <v>0</v>
      </c>
    </row>
    <row r="68" ht="15" customHeight="1">
      <c r="D68" t="str">
        <v>부정적 질문</v>
      </c>
    </row>
    <row r="69" ht="15" customHeight="1">
      <c r="B69">
        <v>34</v>
      </c>
      <c r="C69">
        <f>고객요구사항도출표!C38</f>
        <v>0</v>
      </c>
      <c r="D69" t="str">
        <v>긍정적 질문</v>
      </c>
      <c r="J69" t="str">
        <f>IF(AND(E69="*",OR(F70="*",G70="*",H70="*")), 1,"")</f>
        <v/>
      </c>
      <c r="K69" t="str">
        <f>IF(AND(E69="*",I70="*"),1,"")</f>
        <v/>
      </c>
      <c r="L69" t="str">
        <f>IF(AND(I70="*", OR(F69="*", G69="*",H69="*")),1,"")</f>
        <v/>
      </c>
      <c r="M69" t="str">
        <f>IF(AND(E70="*",OR(F69="*",G69="*",H69="*",I69="*")),1,IF(AND(I69="*",OR(E70="*",F70="*",G70="*",H70="*")),1,""))</f>
        <v/>
      </c>
      <c r="N69" t="str">
        <f>IF(AND(F69="*",OR(F70="*",G70="*",H70="*")),1,IF(AND(G69="*",OR(F70="*",G70="*",H70="*")),1,IF(AND(H69="*",OR(F70="*",G70="*",H70="*")),1,"")))</f>
        <v/>
      </c>
      <c r="O69" t="str">
        <f>IF(AND(E69="*",E70="*"),1,"")</f>
        <v/>
      </c>
      <c r="V69" t="str">
        <f>IF(AND(Q69="*",OR(R70="*",S70="*",T70="*")), 1,"")</f>
        <v/>
      </c>
      <c r="W69" t="str">
        <f>IF(AND(Q69="*",U70="*"),1,"")</f>
        <v/>
      </c>
      <c r="X69" t="str">
        <f>IF(AND(U70="*", OR(R69="*", S69="*",T69="*")),1,"")</f>
        <v/>
      </c>
      <c r="Y69" t="str">
        <f>IF(AND(Q70="*",OR(R69="*",S69="*",T69="*",U69="*")),1,IF(AND(U69="*",OR(Q70="*",R70="*",S70="*",T70="*")),1,""))</f>
        <v/>
      </c>
      <c r="Z69" t="str">
        <f>IF(AND(R69="*",OR(R70="*",S70="*",T70="*")),1,IF(AND(S69="*",OR(R70="*",S70="*",T70="*")),1,IF(AND(T69="*",OR(R70="*",S70="*",T70="*")),1,"")))</f>
        <v/>
      </c>
      <c r="AA69" t="str">
        <f>IF(AND(Q69="*",Q70="*"),1,"")</f>
        <v/>
      </c>
      <c r="AH69" t="str">
        <f>IF(AND(AC69="*",OR(AD70="*",AE70="*",AF70="*")), 1,"")</f>
        <v/>
      </c>
      <c r="AI69" t="str">
        <f>IF(AND(AC69="*",AG70="*"),1,"")</f>
        <v/>
      </c>
      <c r="AJ69" t="str">
        <f>IF(AND(AG70="*", OR(AD69="*", AE69="*",AF69="*")),1,"")</f>
        <v/>
      </c>
      <c r="AK69" t="str">
        <f>IF(AND(AC70="*",OR(AD69="*",AE69="*",AF69="*",AG69="*")),1,IF(AND(AG69="*",OR(AC70="*",AD70="*",AE70="*",AF70="*")),1,""))</f>
        <v/>
      </c>
      <c r="AL69" t="str">
        <f>IF(AND(AD69="*",OR(AD70="*",AE70="*",AF70="*")),1,IF(AND(AE69="*",OR(AD70="*",AE70="*",AF70="*")),1,IF(AND(AF69="*",OR(AD70="*",AE70="*",AF70="*")),1,"")))</f>
        <v/>
      </c>
      <c r="AM69" t="str">
        <f>IF(AND(AC69="*",AC70="*"),1,"")</f>
        <v/>
      </c>
      <c r="AT69" t="str">
        <f>IF(AND(AO69="*",OR(AP70="*",AQ70="*",AR70="*")), 1,"")</f>
        <v/>
      </c>
      <c r="AU69" t="str">
        <f>IF(AND(AO69="*",AS70="*"),1,"")</f>
        <v/>
      </c>
      <c r="AV69" t="str">
        <f>IF(AND(AS70="*", OR(AP69="*", AQ69="*",AR69="*")),1,"")</f>
        <v/>
      </c>
      <c r="AW69" t="str">
        <f>IF(AND(AO70="*",OR(AP69="*",AQ69="*",AR69="*",AS69="*")),1,IF(AND(AS69="*",OR(AO70="*",AP70="*",AQ70="*",AR70="*")),1,""))</f>
        <v/>
      </c>
      <c r="AX69" t="str">
        <f>IF(AND(AP69="*",OR(AP70="*",AQ70="*",AR70="*")),1,IF(AND(AQ69="*",OR(AP70="*",AQ70="*",AR70="*")),1,IF(AND(AR69="*",OR(AP70="*",AQ70="*",AR70="*")),1,"")))</f>
        <v/>
      </c>
      <c r="AY69" t="str">
        <f>IF(AND(AO69="*",AO70="*"),1,"")</f>
        <v/>
      </c>
      <c r="BF69" t="str">
        <f>IF(AND(BA69="*",OR(BB70="*",BC70="*",BD70="*")), 1,"")</f>
        <v/>
      </c>
      <c r="BG69" t="str">
        <f>IF(AND(BA69="*",BE70="*"),1,"")</f>
        <v/>
      </c>
      <c r="BH69" t="str">
        <f>IF(AND(BE70="*", OR(BB69="*", BC69="*",BD69="*")),1,"")</f>
        <v/>
      </c>
      <c r="BI69" t="str">
        <f>IF(AND(BA70="*",OR(BB69="*",BC69="*",BD69="*",BE69="*")),1,IF(AND(BE69="*",OR(BA70="*",BB70="*",BC70="*",BD70="*")),1,""))</f>
        <v/>
      </c>
      <c r="BJ69" t="str">
        <f>IF(AND(BB69="*",OR(BB70="*",BC70="*",BD70="*")),1,IF(AND(BC69="*",OR(BB70="*",BC70="*",BD70="*")),1,IF(AND(BD69="*",OR(BB70="*",BC70="*",BD70="*")),1,"")))</f>
        <v/>
      </c>
      <c r="BK69" t="str">
        <f>IF(AND(BA69="*",BA70="*"),1,"")</f>
        <v/>
      </c>
      <c r="BS69" t="str">
        <f>IF(AND(BM69="*",OR(BN70="*",BO70="*",BP70="*")), 1,"")</f>
        <v/>
      </c>
      <c r="BT69" t="str">
        <f>IF(AND(BM69="*",BQ70="*"),1,"")</f>
        <v/>
      </c>
      <c r="BU69" t="str">
        <f>IF(AND(BQ70="*", OR(BN69="*", BO69="*",BP69="*")),1,"")</f>
        <v/>
      </c>
      <c r="BV69" t="str">
        <f>IF(AND(BM70="*",OR(BN69="*",BO69="*",BP69="*",BQ69="*")),1,IF(AND(BQ69="*",OR(BM70="*",BN70="*",BO70="*",BP70="*")),1,""))</f>
        <v/>
      </c>
      <c r="BW69" t="str">
        <f>IF(AND(BN69="*",OR(BN70="*",BO70="*",BP70="*")),1,IF(AND(BO69="*",OR(BN70="*",BO70="*",BP70="*")),1,IF(AND(BP69="*",OR(BN70="*",BO70="*",BP70="*")),1,"")))</f>
        <v/>
      </c>
      <c r="BX69" t="str">
        <f>IF(AND(BM69="*",BM70="*"),1,"")</f>
        <v/>
      </c>
      <c r="CE69" t="str">
        <f>IF(AND(BZ69="*",OR(CA70="*",CB70="*",CC70="*")), 1,"")</f>
        <v/>
      </c>
      <c r="CF69" t="str">
        <f>IF(AND(BZ69="*",CD70="*"),1,"")</f>
        <v/>
      </c>
      <c r="CG69" t="str">
        <f>IF(AND(CD70="*", OR(CA69="*", CB69="*",CC69="*")),1,"")</f>
        <v/>
      </c>
      <c r="CH69" t="str">
        <f>IF(AND(BZ70="*",OR(CA69="*",CB69="*",CC69="*",CD69="*")),1,IF(AND(CD69="*",OR(BZ70="*",CA70="*",CB70="*",CC70="*")),1,""))</f>
        <v/>
      </c>
      <c r="CI69" t="str">
        <f>IF(AND(CA69="*",OR(CA70="*",CB70="*",CC70="*")),1,IF(AND(CB69="*",OR(CA70="*",CB70="*",CC70="*")),1,IF(AND(CC69="*",OR(CA70="*",CB70="*",CC70="*")),1,"")))</f>
        <v/>
      </c>
      <c r="CJ69" t="str">
        <f>IF(AND(BZ69="*",BZ70="*"),1,"")</f>
        <v/>
      </c>
      <c r="CQ69" t="str">
        <f>IF(AND(CL69="*",OR(CM70="*",CN70="*",CO70="*")), 1,"")</f>
        <v/>
      </c>
      <c r="CR69" t="str">
        <f>IF(AND(CL69="*",CP70="*"),1,"")</f>
        <v/>
      </c>
      <c r="CS69" t="str">
        <f>IF(AND(CP70="*", OR(CM69="*", CN69="*",CO69="*")),1,"")</f>
        <v/>
      </c>
      <c r="CT69" t="str">
        <f>IF(AND(CL70="*",OR(CM69="*",CN69="*",CO69="*",CP69="*")),1,IF(AND(CP69="*",OR(CL70="*",CM70="*",CN70="*",CO70="*")),1,""))</f>
        <v/>
      </c>
      <c r="CU69" t="str">
        <f>IF(AND(CM69="*",OR(CM70="*",CN70="*",CO70="*")),1,IF(AND(CN69="*",OR(CM70="*",CN70="*",CO70="*")),1,IF(AND(CO69="*",OR(CM70="*",CN70="*",CO70="*")),1,"")))</f>
        <v/>
      </c>
      <c r="CV69" t="str">
        <f>IF(AND(CL69="*",CL70="*"),1,"")</f>
        <v/>
      </c>
      <c r="DC69" t="str">
        <f>IF(AND(CX69="*",OR(CY70="*",CZ70="*",DA70="*")), 1,"")</f>
        <v/>
      </c>
      <c r="DD69" t="str">
        <f>IF(AND(CX69="*",DB70="*"),1,"")</f>
        <v/>
      </c>
      <c r="DE69" t="str">
        <f>IF(AND(DB70="*", OR(CY69="*", CZ69="*",DA69="*")),1,"")</f>
        <v/>
      </c>
      <c r="DF69" t="str">
        <f>IF(AND(CX70="*",OR(CY69="*",CZ69="*",DA69="*",DB69="*")),1,IF(AND(DB69="*",OR(CX70="*",CY70="*",CZ70="*",DA70="*")),1,""))</f>
        <v/>
      </c>
      <c r="DG69" t="str">
        <f>IF(AND(CY69="*",OR(CY70="*",CZ70="*",DA70="*")),1,IF(AND(CZ69="*",OR(CY70="*",CZ70="*",DA70="*")),1,IF(AND(DA69="*",OR(CY70="*",CZ70="*",DA70="*")),1,"")))</f>
        <v/>
      </c>
      <c r="DH69" t="str">
        <f>IF(AND(CX69="*",CX70="*"),1,"")</f>
        <v/>
      </c>
      <c r="DO69" t="str">
        <f>IF(AND(DJ69="*",OR(DK70="*",DL70="*",DM70="*")), 1,"")</f>
        <v/>
      </c>
      <c r="DP69" t="str">
        <f>IF(AND(DJ69="*",DN70="*"),1,"")</f>
        <v/>
      </c>
      <c r="DQ69" t="str">
        <f>IF(AND(DN70="*", OR(DK69="*", DL69="*",DM69="*")),1,"")</f>
        <v/>
      </c>
      <c r="DR69" t="str">
        <f>IF(AND(DJ70="*",OR(DK69="*",DL69="*",DM69="*",DN69="*")),1,IF(AND(DN69="*",OR(DJ70="*",DK70="*",DL70="*",DM70="*")),1,""))</f>
        <v/>
      </c>
      <c r="DS69" t="str">
        <f>IF(AND(DK69="*",OR(DK70="*",DL70="*",DM70="*")),1,IF(AND(DL69="*",OR(DK70="*",DL70="*",DM70="*")),1,IF(AND(DM69="*",OR(DK70="*",DL70="*",DM70="*")),1,"")))</f>
        <v/>
      </c>
      <c r="DT69" t="str">
        <f>IF(AND(DJ69="*",DJ70="*"),1,"")</f>
        <v/>
      </c>
      <c r="EA69" t="str">
        <f>IF(AND(DV69="*",OR(DW70="*",DX70="*",DY70="*")), 1,"")</f>
        <v/>
      </c>
      <c r="EB69" t="str">
        <f>IF(AND(DV69="*",DZ70="*"),1,"")</f>
        <v/>
      </c>
      <c r="EC69" t="str">
        <f>IF(AND(DZ70="*", OR(DW69="*", DX69="*",DY69="*")),1,"")</f>
        <v/>
      </c>
      <c r="ED69" t="str">
        <f>IF(AND(DV70="*",OR(DW69="*",DX69="*",DY69="*",DZ69="*")),1,IF(AND(DZ69="*",OR(DV70="*",DW70="*",DX70="*",DY70="*")),1,""))</f>
        <v/>
      </c>
      <c r="EE69" t="str">
        <f>IF(AND(DW69="*",OR(DW70="*",DX70="*",DY70="*")),1,IF(AND(DX69="*",OR(DW70="*",DX70="*",DY70="*")),1,IF(AND(DY69="*",OR(DW70="*",DX70="*",DY70="*")),1,"")))</f>
        <v/>
      </c>
      <c r="EF69" t="str">
        <f>IF(AND(DV69="*",DV70="*"),1,"")</f>
        <v/>
      </c>
      <c r="EM69" t="str">
        <f>IF(AND(EH69="*",OR(EI70="*",EJ70="*",EK70="*")), 1,"")</f>
        <v/>
      </c>
      <c r="EN69" t="str">
        <f>IF(AND(EH69="*",EL70="*"),1,"")</f>
        <v/>
      </c>
      <c r="EO69" t="str">
        <f>IF(AND(EL70="*", OR(EI69="*", EJ69="*",EK69="*")),1,"")</f>
        <v/>
      </c>
      <c r="EP69" t="str">
        <f>IF(AND(EH70="*",OR(EI69="*",EJ69="*",EK69="*",EL69="*")),1,IF(AND(EL69="*",OR(EH70="*",EI70="*",EJ70="*",EK70="*")),1,""))</f>
        <v/>
      </c>
      <c r="EQ69" t="str">
        <f>IF(AND(EI69="*",OR(EI70="*",EJ70="*",EK70="*")),1,IF(AND(EJ69="*",OR(EI70="*",EJ70="*",EK70="*")),1,IF(AND(EK69="*",OR(EI70="*",EJ70="*",EK70="*")),1,"")))</f>
        <v/>
      </c>
      <c r="ER69" t="str">
        <f>IF(AND(EH69="*",EH70="*"),1,"")</f>
        <v/>
      </c>
      <c r="EY69" t="str">
        <f>IF(AND(ET69="*",OR(EU70="*",EV70="*",EW70="*")), 1,"")</f>
        <v/>
      </c>
      <c r="EZ69" t="str">
        <f>IF(AND(ET69="*",EX70="*"),1,"")</f>
        <v/>
      </c>
      <c r="FA69" t="str">
        <f>IF(AND(EX70="*", OR(EU69="*", EV69="*",EW69="*")),1,"")</f>
        <v/>
      </c>
      <c r="FB69" t="str">
        <f>IF(AND(ET70="*",OR(EU69="*",EV69="*",EW69="*",EX69="*")),1,IF(AND(EX69="*",OR(ET70="*",EU70="*",EV70="*",EW70="*")),1,""))</f>
        <v/>
      </c>
      <c r="FC69" t="str">
        <f>IF(AND(EU69="*",OR(EU70="*",EV70="*",EW70="*")),1,IF(AND(EV69="*",OR(EU70="*",EV70="*",EW70="*")),1,IF(AND(EW69="*",OR(EU70="*",EV70="*",EW70="*")),1,"")))</f>
        <v/>
      </c>
      <c r="FD69" t="str">
        <f>IF(AND(ET69="*",ET70="*"),1,"")</f>
        <v/>
      </c>
      <c r="FK69" t="str">
        <f>IF(AND(FF69="*",OR(FG70="*",FH70="*",FI70="*")), 1,"")</f>
        <v/>
      </c>
      <c r="FL69" t="str">
        <f>IF(AND(FF69="*",FJ70="*"),1,"")</f>
        <v/>
      </c>
      <c r="FM69" t="str">
        <f>IF(AND(FJ70="*", OR(FG69="*", FH69="*",FI69="*")),1,"")</f>
        <v/>
      </c>
      <c r="FN69" t="str">
        <f>IF(AND(FF70="*",OR(FG69="*",FH69="*",FI69="*",FJ69="*")),1,IF(AND(FJ69="*",OR(FF70="*",FG70="*",FH70="*",FI70="*")),1,""))</f>
        <v/>
      </c>
      <c r="FO69" t="str">
        <f>IF(AND(FG69="*",OR(FG70="*",FH70="*",FI70="*")),1,IF(AND(FH69="*",OR(FG70="*",FH70="*",FI70="*")),1,IF(AND(FI69="*",OR(FG70="*",FH70="*",FI70="*")),1,"")))</f>
        <v/>
      </c>
      <c r="FP69" t="str">
        <f>IF(AND(FF69="*",FF70="*"),1,"")</f>
        <v/>
      </c>
      <c r="FW69" t="str">
        <f>IF(AND(FR69="*",OR(FS70="*",FT70="*",FU70="*")), 1,"")</f>
        <v/>
      </c>
      <c r="FX69" t="str">
        <f>IF(AND(FR69="*",FV70="*"),1,"")</f>
        <v/>
      </c>
      <c r="FY69" t="str">
        <f>IF(AND(FV70="*", OR(FS69="*", FT69="*",FU69="*")),1,"")</f>
        <v/>
      </c>
      <c r="FZ69" t="str">
        <f>IF(AND(FR70="*",OR(FS69="*",FT69="*",FU69="*",FV69="*")),1,IF(AND(FV69="*",OR(FR70="*",FS70="*",FT70="*",FU70="*")),1,""))</f>
        <v/>
      </c>
      <c r="GA69" t="str">
        <f>IF(AND(FS69="*",OR(FS70="*",FT70="*",FU70="*")),1,IF(AND(FT69="*",OR(FS70="*",FT70="*",FU70="*")),1,IF(AND(FU69="*",OR(FS70="*",FT70="*",FU70="*")),1,"")))</f>
        <v/>
      </c>
      <c r="GB69" t="str">
        <f>IF(AND(FR69="*",FR70="*"),1,"")</f>
        <v/>
      </c>
      <c r="GJ69" t="str">
        <f>IF(AND(GD69="*",OR(GE70="*",GF70="*",GG70="*")), 1,"")</f>
        <v/>
      </c>
      <c r="GK69" t="str">
        <f>IF(AND(GD69="*",GH70="*"),1,"")</f>
        <v/>
      </c>
      <c r="GL69" t="str">
        <f>IF(AND(GH70="*", OR(GE69="*", GF69="*",GG69="*")),1,"")</f>
        <v/>
      </c>
      <c r="GM69" t="str">
        <f>IF(AND(GD70="*",OR(GE69="*",GF69="*",GG69="*",GH69="*")),1,IF(AND(GH69="*",OR(GD70="*",GE70="*",GF70="*",GG70="*")),1,""))</f>
        <v/>
      </c>
      <c r="GN69" t="str">
        <f>IF(AND(GE69="*",OR(GE70="*",GF70="*",GG70="*")),1,IF(AND(GF69="*",OR(GE70="*",GF70="*",GG70="*")),1,IF(AND(GG69="*",OR(GE70="*",GF70="*",GG70="*")),1,"")))</f>
        <v/>
      </c>
      <c r="GO69" t="str">
        <f>IF(AND(GD69="*",GD70="*"),1,"")</f>
        <v/>
      </c>
      <c r="GV69" t="str">
        <f>IF(AND(GQ69="*",OR(GR70="*",GS70="*",GT70="*")), 1,"")</f>
        <v/>
      </c>
      <c r="GW69" t="str">
        <f>IF(AND(GQ69="*",GU70="*"),1,"")</f>
        <v/>
      </c>
      <c r="GX69" t="str">
        <f>IF(AND(GU70="*", OR(GR69="*", GS69="*",GT69="*")),1,"")</f>
        <v/>
      </c>
      <c r="GY69" t="str">
        <f>IF(AND(GQ70="*",OR(GR69="*",GS69="*",GT69="*",GU69="*")),1,IF(AND(GU69="*",OR(GQ70="*",GR70="*",GS70="*",GT70="*")),1,""))</f>
        <v/>
      </c>
      <c r="GZ69" t="str">
        <f>IF(AND(GR69="*",OR(GR70="*",GS70="*",GT70="*")),1,IF(AND(GS69="*",OR(GR70="*",GS70="*",GT70="*")),1,IF(AND(GT69="*",OR(GR70="*",GS70="*",GT70="*")),1,"")))</f>
        <v/>
      </c>
      <c r="HA69" t="str">
        <f>IF(AND(GQ69="*",GQ70="*"),1,"")</f>
        <v/>
      </c>
      <c r="HH69" t="str">
        <f>IF(AND(HC69="*",OR(HD70="*",HE70="*",HF70="*")), 1,"")</f>
        <v/>
      </c>
      <c r="HI69" t="str">
        <f>IF(AND(HC69="*",HG70="*"),1,"")</f>
        <v/>
      </c>
      <c r="HJ69" t="str">
        <f>IF(AND(HG70="*", OR(HD69="*", HE69="*",HF69="*")),1,"")</f>
        <v/>
      </c>
      <c r="HK69" t="str">
        <f>IF(AND(HC70="*",OR(HD69="*",HE69="*",HF69="*",HG69="*")),1,IF(AND(HG69="*",OR(HC70="*",HD70="*",HE70="*",HF70="*")),1,""))</f>
        <v/>
      </c>
      <c r="HL69" t="str">
        <f>IF(AND(HD69="*",OR(HD70="*",HE70="*",HF70="*")),1,IF(AND(HE69="*",OR(HD70="*",HE70="*",HF70="*")),1,IF(AND(HF69="*",OR(HD70="*",HE70="*",HF70="*")),1,"")))</f>
        <v/>
      </c>
      <c r="HM69" t="str">
        <f>IF(AND(HC69="*",HC70="*"),1,"")</f>
        <v/>
      </c>
      <c r="HT69" t="str">
        <f>IF(AND(HO69="*",OR(HP70="*",HQ70="*",HR70="*")), 1,"")</f>
        <v/>
      </c>
      <c r="HU69" t="str">
        <f>IF(AND(HO69="*",HS70="*"),1,"")</f>
        <v/>
      </c>
      <c r="HV69" t="str">
        <f>IF(AND(HS70="*", OR(HP69="*", HQ69="*",HR69="*")),1,"")</f>
        <v/>
      </c>
      <c r="HW69" t="str">
        <f>IF(AND(HO70="*",OR(HP69="*",HQ69="*",HR69="*",HS69="*")),1,IF(AND(HS69="*",OR(HO70="*",HP70="*",HQ70="*",HR70="*")),1,""))</f>
        <v/>
      </c>
      <c r="HX69" t="str">
        <f>IF(AND(HP69="*",OR(HP70="*",HQ70="*",HR70="*")),1,IF(AND(HQ69="*",OR(HP70="*",HQ70="*",HR70="*")),1,IF(AND(HR69="*",OR(HP70="*",HQ70="*",HR70="*")),1,"")))</f>
        <v/>
      </c>
      <c r="HY69" t="str">
        <f>IF(AND(HO69="*",HO70="*"),1,"")</f>
        <v/>
      </c>
      <c r="IF69" t="str">
        <f>IF(AND(IA69="*",OR(IB70="*",IC70="*",ID70="*")), 1,"")</f>
        <v/>
      </c>
      <c r="IG69" t="str">
        <f>IF(AND(IA69="*",IE70="*"),1,"")</f>
        <v/>
      </c>
      <c r="IH69" t="str">
        <f>IF(AND(IE70="*", OR(IB69="*", IC69="*",ID69="*")),1,"")</f>
        <v/>
      </c>
      <c r="II69" t="str">
        <f>IF(AND(IA70="*",OR(IB69="*",IC69="*",ID69="*",IE69="*")),1,IF(AND(IE69="*",OR(IA70="*",IB70="*",IC70="*",ID70="*")),1,""))</f>
        <v/>
      </c>
      <c r="IJ69" t="str">
        <f>IF(AND(IB69="*",OR(IB70="*",IC70="*",ID70="*")),1,IF(AND(IC69="*",OR(IB70="*",IC70="*",ID70="*")),1,IF(AND(ID69="*",OR(IB70="*",IC70="*",ID70="*")),1,"")))</f>
        <v/>
      </c>
      <c r="IK69" t="str">
        <f>IF(AND(IA69="*",IA70="*"),1,"")</f>
        <v/>
      </c>
      <c r="IL69">
        <f>COUNT(J69,V69,AH69,AT69,BF69,BS69,CE69,CQ69,DC69,DO69,EA69,EM69,EY69,FK69,FW69,GJ69,GV69,HH69,HT69,IF69)</f>
        <v>0</v>
      </c>
      <c r="IM69">
        <f>COUNT(K69,W69,AI69,AU69,BG69,BT69,CF69,CR69,DD69,DP69,EB69,EN69,EZ69,FL69,FX69,GK69,GW69,HI69,HU69,IG69)</f>
        <v>0</v>
      </c>
      <c r="IN69">
        <f>COUNT(L69,X69,AJ69,AV69,BH69,BU69,CG69,CS69,DE69,DQ69,EC69,EO69,FA69,FM69,FY69,GL69,GX69,HJ69,HV69,IH69)</f>
        <v>0</v>
      </c>
      <c r="IO69">
        <f>COUNT(M69,Y69,AK69,AW69,BI69,BV69,CH69,CT69,DF69,DR69,ED69,EP69,FB69,FN69,FZ69,GM69,GY69,HK69,HW69,II69)</f>
        <v>0</v>
      </c>
      <c r="IP69">
        <f>COUNT(N69,Z69,AL69,AX69,BJ69,BW69,CI69,CU69,DG69,DS69,EE69,EQ69,FC69,FO69,GA69,GN69,GZ69,HL69,HX69,IJ69)</f>
        <v>0</v>
      </c>
      <c r="IQ69">
        <f>COUNT(O69,AA69,AM69,AY69,BK69,BX69,CJ69,CV69,DH69,DT69,EF69,ER69,FD69,FP69,GB69,GO69,HA69,HM69,HY69,IK69)</f>
        <v>0</v>
      </c>
    </row>
    <row r="70" ht="15" customHeight="1">
      <c r="D70" t="str">
        <v>부정적 질문</v>
      </c>
    </row>
    <row r="71" ht="15" customHeight="1">
      <c r="B71">
        <v>35</v>
      </c>
      <c r="C71">
        <f>고객요구사항도출표!C39</f>
        <v>0</v>
      </c>
      <c r="D71" t="str">
        <v>긍정적 질문</v>
      </c>
      <c r="J71" t="str">
        <f>IF(AND(E71="*",OR(F72="*",G72="*",H72="*")), 1,"")</f>
        <v/>
      </c>
      <c r="K71" t="str">
        <f>IF(AND(E71="*",I72="*"),1,"")</f>
        <v/>
      </c>
      <c r="L71" t="str">
        <f>IF(AND(I72="*", OR(F71="*", G71="*",H71="*")),1,"")</f>
        <v/>
      </c>
      <c r="M71" t="str">
        <f>IF(AND(E72="*",OR(F71="*",G71="*",H71="*",I71="*")),1,IF(AND(I71="*",OR(E72="*",F72="*",G72="*",H72="*")),1,""))</f>
        <v/>
      </c>
      <c r="N71" t="str">
        <f>IF(AND(F71="*",OR(F72="*",G72="*",H72="*")),1,IF(AND(G71="*",OR(F72="*",G72="*",H72="*")),1,IF(AND(H71="*",OR(F72="*",G72="*",H72="*")),1,"")))</f>
        <v/>
      </c>
      <c r="O71" t="str">
        <f>IF(AND(E71="*",E72="*"),1,"")</f>
        <v/>
      </c>
      <c r="V71" t="str">
        <f>IF(AND(Q71="*",OR(R72="*",S72="*",T72="*")), 1,"")</f>
        <v/>
      </c>
      <c r="W71" t="str">
        <f>IF(AND(Q71="*",U72="*"),1,"")</f>
        <v/>
      </c>
      <c r="X71" t="str">
        <f>IF(AND(U72="*", OR(R71="*", S71="*",T71="*")),1,"")</f>
        <v/>
      </c>
      <c r="Y71" t="str">
        <f>IF(AND(Q72="*",OR(R71="*",S71="*",T71="*",U71="*")),1,IF(AND(U71="*",OR(Q72="*",R72="*",S72="*",T72="*")),1,""))</f>
        <v/>
      </c>
      <c r="Z71" t="str">
        <f>IF(AND(R71="*",OR(R72="*",S72="*",T72="*")),1,IF(AND(S71="*",OR(R72="*",S72="*",T72="*")),1,IF(AND(T71="*",OR(R72="*",S72="*",T72="*")),1,"")))</f>
        <v/>
      </c>
      <c r="AA71" t="str">
        <f>IF(AND(Q71="*",Q72="*"),1,"")</f>
        <v/>
      </c>
      <c r="AH71" t="str">
        <f>IF(AND(AC71="*",OR(AD72="*",AE72="*",AF72="*")), 1,"")</f>
        <v/>
      </c>
      <c r="AI71" t="str">
        <f>IF(AND(AC71="*",AG72="*"),1,"")</f>
        <v/>
      </c>
      <c r="AJ71" t="str">
        <f>IF(AND(AG72="*", OR(AD71="*", AE71="*",AF71="*")),1,"")</f>
        <v/>
      </c>
      <c r="AK71" t="str">
        <f>IF(AND(AC72="*",OR(AD71="*",AE71="*",AF71="*",AG71="*")),1,IF(AND(AG71="*",OR(AC72="*",AD72="*",AE72="*",AF72="*")),1,""))</f>
        <v/>
      </c>
      <c r="AL71" t="str">
        <f>IF(AND(AD71="*",OR(AD72="*",AE72="*",AF72="*")),1,IF(AND(AE71="*",OR(AD72="*",AE72="*",AF72="*")),1,IF(AND(AF71="*",OR(AD72="*",AE72="*",AF72="*")),1,"")))</f>
        <v/>
      </c>
      <c r="AM71" t="str">
        <f>IF(AND(AC71="*",AC72="*"),1,"")</f>
        <v/>
      </c>
      <c r="AT71" t="str">
        <f>IF(AND(AO71="*",OR(AP72="*",AQ72="*",AR72="*")), 1,"")</f>
        <v/>
      </c>
      <c r="AU71" t="str">
        <f>IF(AND(AO71="*",AS72="*"),1,"")</f>
        <v/>
      </c>
      <c r="AV71" t="str">
        <f>IF(AND(AS72="*", OR(AP71="*", AQ71="*",AR71="*")),1,"")</f>
        <v/>
      </c>
      <c r="AW71" t="str">
        <f>IF(AND(AO72="*",OR(AP71="*",AQ71="*",AR71="*",AS71="*")),1,IF(AND(AS71="*",OR(AO72="*",AP72="*",AQ72="*",AR72="*")),1,""))</f>
        <v/>
      </c>
      <c r="AX71" t="str">
        <f>IF(AND(AP71="*",OR(AP72="*",AQ72="*",AR72="*")),1,IF(AND(AQ71="*",OR(AP72="*",AQ72="*",AR72="*")),1,IF(AND(AR71="*",OR(AP72="*",AQ72="*",AR72="*")),1,"")))</f>
        <v/>
      </c>
      <c r="AY71" t="str">
        <f>IF(AND(AO71="*",AO72="*"),1,"")</f>
        <v/>
      </c>
      <c r="BF71" t="str">
        <f>IF(AND(BA71="*",OR(BB72="*",BC72="*",BD72="*")), 1,"")</f>
        <v/>
      </c>
      <c r="BG71" t="str">
        <f>IF(AND(BA71="*",BE72="*"),1,"")</f>
        <v/>
      </c>
      <c r="BH71" t="str">
        <f>IF(AND(BE72="*", OR(BB71="*", BC71="*",BD71="*")),1,"")</f>
        <v/>
      </c>
      <c r="BI71" t="str">
        <f>IF(AND(BA72="*",OR(BB71="*",BC71="*",BD71="*",BE71="*")),1,IF(AND(BE71="*",OR(BA72="*",BB72="*",BC72="*",BD72="*")),1,""))</f>
        <v/>
      </c>
      <c r="BJ71" t="str">
        <f>IF(AND(BB71="*",OR(BB72="*",BC72="*",BD72="*")),1,IF(AND(BC71="*",OR(BB72="*",BC72="*",BD72="*")),1,IF(AND(BD71="*",OR(BB72="*",BC72="*",BD72="*")),1,"")))</f>
        <v/>
      </c>
      <c r="BK71" t="str">
        <f>IF(AND(BA71="*",BA72="*"),1,"")</f>
        <v/>
      </c>
      <c r="BS71" t="str">
        <f>IF(AND(BM71="*",OR(BN72="*",BO72="*",BP72="*")), 1,"")</f>
        <v/>
      </c>
      <c r="BT71" t="str">
        <f>IF(AND(BM71="*",BQ72="*"),1,"")</f>
        <v/>
      </c>
      <c r="BU71" t="str">
        <f>IF(AND(BQ72="*", OR(BN71="*", BO71="*",BP71="*")),1,"")</f>
        <v/>
      </c>
      <c r="BV71" t="str">
        <f>IF(AND(BM72="*",OR(BN71="*",BO71="*",BP71="*",BQ71="*")),1,IF(AND(BQ71="*",OR(BM72="*",BN72="*",BO72="*",BP72="*")),1,""))</f>
        <v/>
      </c>
      <c r="BW71" t="str">
        <f>IF(AND(BN71="*",OR(BN72="*",BO72="*",BP72="*")),1,IF(AND(BO71="*",OR(BN72="*",BO72="*",BP72="*")),1,IF(AND(BP71="*",OR(BN72="*",BO72="*",BP72="*")),1,"")))</f>
        <v/>
      </c>
      <c r="BX71" t="str">
        <f>IF(AND(BM71="*",BM72="*"),1,"")</f>
        <v/>
      </c>
      <c r="CE71" t="str">
        <f>IF(AND(BZ71="*",OR(CA72="*",CB72="*",CC72="*")), 1,"")</f>
        <v/>
      </c>
      <c r="CF71" t="str">
        <f>IF(AND(BZ71="*",CD72="*"),1,"")</f>
        <v/>
      </c>
      <c r="CG71" t="str">
        <f>IF(AND(CD72="*", OR(CA71="*", CB71="*",CC71="*")),1,"")</f>
        <v/>
      </c>
      <c r="CH71" t="str">
        <f>IF(AND(BZ72="*",OR(CA71="*",CB71="*",CC71="*",CD71="*")),1,IF(AND(CD71="*",OR(BZ72="*",CA72="*",CB72="*",CC72="*")),1,""))</f>
        <v/>
      </c>
      <c r="CI71" t="str">
        <f>IF(AND(CA71="*",OR(CA72="*",CB72="*",CC72="*")),1,IF(AND(CB71="*",OR(CA72="*",CB72="*",CC72="*")),1,IF(AND(CC71="*",OR(CA72="*",CB72="*",CC72="*")),1,"")))</f>
        <v/>
      </c>
      <c r="CJ71" t="str">
        <f>IF(AND(BZ71="*",BZ72="*"),1,"")</f>
        <v/>
      </c>
      <c r="CQ71" t="str">
        <f>IF(AND(CL71="*",OR(CM72="*",CN72="*",CO72="*")), 1,"")</f>
        <v/>
      </c>
      <c r="CR71" t="str">
        <f>IF(AND(CL71="*",CP72="*"),1,"")</f>
        <v/>
      </c>
      <c r="CS71" t="str">
        <f>IF(AND(CP72="*", OR(CM71="*", CN71="*",CO71="*")),1,"")</f>
        <v/>
      </c>
      <c r="CT71" t="str">
        <f>IF(AND(CL72="*",OR(CM71="*",CN71="*",CO71="*",CP71="*")),1,IF(AND(CP71="*",OR(CL72="*",CM72="*",CN72="*",CO72="*")),1,""))</f>
        <v/>
      </c>
      <c r="CU71" t="str">
        <f>IF(AND(CM71="*",OR(CM72="*",CN72="*",CO72="*")),1,IF(AND(CN71="*",OR(CM72="*",CN72="*",CO72="*")),1,IF(AND(CO71="*",OR(CM72="*",CN72="*",CO72="*")),1,"")))</f>
        <v/>
      </c>
      <c r="CV71" t="str">
        <f>IF(AND(CL71="*",CL72="*"),1,"")</f>
        <v/>
      </c>
      <c r="DC71" t="str">
        <f>IF(AND(CX71="*",OR(CY72="*",CZ72="*",DA72="*")), 1,"")</f>
        <v/>
      </c>
      <c r="DD71" t="str">
        <f>IF(AND(CX71="*",DB72="*"),1,"")</f>
        <v/>
      </c>
      <c r="DE71" t="str">
        <f>IF(AND(DB72="*", OR(CY71="*", CZ71="*",DA71="*")),1,"")</f>
        <v/>
      </c>
      <c r="DF71" t="str">
        <f>IF(AND(CX72="*",OR(CY71="*",CZ71="*",DA71="*",DB71="*")),1,IF(AND(DB71="*",OR(CX72="*",CY72="*",CZ72="*",DA72="*")),1,""))</f>
        <v/>
      </c>
      <c r="DG71" t="str">
        <f>IF(AND(CY71="*",OR(CY72="*",CZ72="*",DA72="*")),1,IF(AND(CZ71="*",OR(CY72="*",CZ72="*",DA72="*")),1,IF(AND(DA71="*",OR(CY72="*",CZ72="*",DA72="*")),1,"")))</f>
        <v/>
      </c>
      <c r="DH71" t="str">
        <f>IF(AND(CX71="*",CX72="*"),1,"")</f>
        <v/>
      </c>
      <c r="DO71" t="str">
        <f>IF(AND(DJ71="*",OR(DK72="*",DL72="*",DM72="*")), 1,"")</f>
        <v/>
      </c>
      <c r="DP71" t="str">
        <f>IF(AND(DJ71="*",DN72="*"),1,"")</f>
        <v/>
      </c>
      <c r="DQ71" t="str">
        <f>IF(AND(DN72="*", OR(DK71="*", DL71="*",DM71="*")),1,"")</f>
        <v/>
      </c>
      <c r="DR71" t="str">
        <f>IF(AND(DJ72="*",OR(DK71="*",DL71="*",DM71="*",DN71="*")),1,IF(AND(DN71="*",OR(DJ72="*",DK72="*",DL72="*",DM72="*")),1,""))</f>
        <v/>
      </c>
      <c r="DS71" t="str">
        <f>IF(AND(DK71="*",OR(DK72="*",DL72="*",DM72="*")),1,IF(AND(DL71="*",OR(DK72="*",DL72="*",DM72="*")),1,IF(AND(DM71="*",OR(DK72="*",DL72="*",DM72="*")),1,"")))</f>
        <v/>
      </c>
      <c r="DT71" t="str">
        <f>IF(AND(DJ71="*",DJ72="*"),1,"")</f>
        <v/>
      </c>
      <c r="EA71" t="str">
        <f>IF(AND(DV71="*",OR(DW72="*",DX72="*",DY72="*")), 1,"")</f>
        <v/>
      </c>
      <c r="EB71" t="str">
        <f>IF(AND(DV71="*",DZ72="*"),1,"")</f>
        <v/>
      </c>
      <c r="EC71" t="str">
        <f>IF(AND(DZ72="*", OR(DW71="*", DX71="*",DY71="*")),1,"")</f>
        <v/>
      </c>
      <c r="ED71" t="str">
        <f>IF(AND(DV72="*",OR(DW71="*",DX71="*",DY71="*",DZ71="*")),1,IF(AND(DZ71="*",OR(DV72="*",DW72="*",DX72="*",DY72="*")),1,""))</f>
        <v/>
      </c>
      <c r="EE71" t="str">
        <f>IF(AND(DW71="*",OR(DW72="*",DX72="*",DY72="*")),1,IF(AND(DX71="*",OR(DW72="*",DX72="*",DY72="*")),1,IF(AND(DY71="*",OR(DW72="*",DX72="*",DY72="*")),1,"")))</f>
        <v/>
      </c>
      <c r="EF71" t="str">
        <f>IF(AND(DV71="*",DV72="*"),1,"")</f>
        <v/>
      </c>
      <c r="EM71" t="str">
        <f>IF(AND(EH71="*",OR(EI72="*",EJ72="*",EK72="*")), 1,"")</f>
        <v/>
      </c>
      <c r="EN71" t="str">
        <f>IF(AND(EH71="*",EL72="*"),1,"")</f>
        <v/>
      </c>
      <c r="EO71" t="str">
        <f>IF(AND(EL72="*", OR(EI71="*", EJ71="*",EK71="*")),1,"")</f>
        <v/>
      </c>
      <c r="EP71" t="str">
        <f>IF(AND(EH72="*",OR(EI71="*",EJ71="*",EK71="*",EL71="*")),1,IF(AND(EL71="*",OR(EH72="*",EI72="*",EJ72="*",EK72="*")),1,""))</f>
        <v/>
      </c>
      <c r="EQ71" t="str">
        <f>IF(AND(EI71="*",OR(EI72="*",EJ72="*",EK72="*")),1,IF(AND(EJ71="*",OR(EI72="*",EJ72="*",EK72="*")),1,IF(AND(EK71="*",OR(EI72="*",EJ72="*",EK72="*")),1,"")))</f>
        <v/>
      </c>
      <c r="ER71" t="str">
        <f>IF(AND(EH71="*",EH72="*"),1,"")</f>
        <v/>
      </c>
      <c r="EY71" t="str">
        <f>IF(AND(ET71="*",OR(EU72="*",EV72="*",EW72="*")), 1,"")</f>
        <v/>
      </c>
      <c r="EZ71" t="str">
        <f>IF(AND(ET71="*",EX72="*"),1,"")</f>
        <v/>
      </c>
      <c r="FA71" t="str">
        <f>IF(AND(EX72="*", OR(EU71="*", EV71="*",EW71="*")),1,"")</f>
        <v/>
      </c>
      <c r="FB71" t="str">
        <f>IF(AND(ET72="*",OR(EU71="*",EV71="*",EW71="*",EX71="*")),1,IF(AND(EX71="*",OR(ET72="*",EU72="*",EV72="*",EW72="*")),1,""))</f>
        <v/>
      </c>
      <c r="FC71" t="str">
        <f>IF(AND(EU71="*",OR(EU72="*",EV72="*",EW72="*")),1,IF(AND(EV71="*",OR(EU72="*",EV72="*",EW72="*")),1,IF(AND(EW71="*",OR(EU72="*",EV72="*",EW72="*")),1,"")))</f>
        <v/>
      </c>
      <c r="FD71" t="str">
        <f>IF(AND(ET71="*",ET72="*"),1,"")</f>
        <v/>
      </c>
      <c r="FK71" t="str">
        <f>IF(AND(FF71="*",OR(FG72="*",FH72="*",FI72="*")), 1,"")</f>
        <v/>
      </c>
      <c r="FL71" t="str">
        <f>IF(AND(FF71="*",FJ72="*"),1,"")</f>
        <v/>
      </c>
      <c r="FM71" t="str">
        <f>IF(AND(FJ72="*", OR(FG71="*", FH71="*",FI71="*")),1,"")</f>
        <v/>
      </c>
      <c r="FN71" t="str">
        <f>IF(AND(FF72="*",OR(FG71="*",FH71="*",FI71="*",FJ71="*")),1,IF(AND(FJ71="*",OR(FF72="*",FG72="*",FH72="*",FI72="*")),1,""))</f>
        <v/>
      </c>
      <c r="FO71" t="str">
        <f>IF(AND(FG71="*",OR(FG72="*",FH72="*",FI72="*")),1,IF(AND(FH71="*",OR(FG72="*",FH72="*",FI72="*")),1,IF(AND(FI71="*",OR(FG72="*",FH72="*",FI72="*")),1,"")))</f>
        <v/>
      </c>
      <c r="FP71" t="str">
        <f>IF(AND(FF71="*",FF72="*"),1,"")</f>
        <v/>
      </c>
      <c r="FW71" t="str">
        <f>IF(AND(FR71="*",OR(FS72="*",FT72="*",FU72="*")), 1,"")</f>
        <v/>
      </c>
      <c r="FX71" t="str">
        <f>IF(AND(FR71="*",FV72="*"),1,"")</f>
        <v/>
      </c>
      <c r="FY71" t="str">
        <f>IF(AND(FV72="*", OR(FS71="*", FT71="*",FU71="*")),1,"")</f>
        <v/>
      </c>
      <c r="FZ71" t="str">
        <f>IF(AND(FR72="*",OR(FS71="*",FT71="*",FU71="*",FV71="*")),1,IF(AND(FV71="*",OR(FR72="*",FS72="*",FT72="*",FU72="*")),1,""))</f>
        <v/>
      </c>
      <c r="GA71" t="str">
        <f>IF(AND(FS71="*",OR(FS72="*",FT72="*",FU72="*")),1,IF(AND(FT71="*",OR(FS72="*",FT72="*",FU72="*")),1,IF(AND(FU71="*",OR(FS72="*",FT72="*",FU72="*")),1,"")))</f>
        <v/>
      </c>
      <c r="GB71" t="str">
        <f>IF(AND(FR71="*",FR72="*"),1,"")</f>
        <v/>
      </c>
      <c r="GJ71" t="str">
        <f>IF(AND(GD71="*",OR(GE72="*",GF72="*",GG72="*")), 1,"")</f>
        <v/>
      </c>
      <c r="GK71" t="str">
        <f>IF(AND(GD71="*",GH72="*"),1,"")</f>
        <v/>
      </c>
      <c r="GL71" t="str">
        <f>IF(AND(GH72="*", OR(GE71="*", GF71="*",GG71="*")),1,"")</f>
        <v/>
      </c>
      <c r="GM71" t="str">
        <f>IF(AND(GD72="*",OR(GE71="*",GF71="*",GG71="*",GH71="*")),1,IF(AND(GH71="*",OR(GD72="*",GE72="*",GF72="*",GG72="*")),1,""))</f>
        <v/>
      </c>
      <c r="GN71" t="str">
        <f>IF(AND(GE71="*",OR(GE72="*",GF72="*",GG72="*")),1,IF(AND(GF71="*",OR(GE72="*",GF72="*",GG72="*")),1,IF(AND(GG71="*",OR(GE72="*",GF72="*",GG72="*")),1,"")))</f>
        <v/>
      </c>
      <c r="GO71" t="str">
        <f>IF(AND(GD71="*",GD72="*"),1,"")</f>
        <v/>
      </c>
      <c r="GV71" t="str">
        <f>IF(AND(GQ71="*",OR(GR72="*",GS72="*",GT72="*")), 1,"")</f>
        <v/>
      </c>
      <c r="GW71" t="str">
        <f>IF(AND(GQ71="*",GU72="*"),1,"")</f>
        <v/>
      </c>
      <c r="GX71" t="str">
        <f>IF(AND(GU72="*", OR(GR71="*", GS71="*",GT71="*")),1,"")</f>
        <v/>
      </c>
      <c r="GY71" t="str">
        <f>IF(AND(GQ72="*",OR(GR71="*",GS71="*",GT71="*",GU71="*")),1,IF(AND(GU71="*",OR(GQ72="*",GR72="*",GS72="*",GT72="*")),1,""))</f>
        <v/>
      </c>
      <c r="GZ71" t="str">
        <f>IF(AND(GR71="*",OR(GR72="*",GS72="*",GT72="*")),1,IF(AND(GS71="*",OR(GR72="*",GS72="*",GT72="*")),1,IF(AND(GT71="*",OR(GR72="*",GS72="*",GT72="*")),1,"")))</f>
        <v/>
      </c>
      <c r="HA71" t="str">
        <f>IF(AND(GQ71="*",GQ72="*"),1,"")</f>
        <v/>
      </c>
      <c r="HH71" t="str">
        <f>IF(AND(HC71="*",OR(HD72="*",HE72="*",HF72="*")), 1,"")</f>
        <v/>
      </c>
      <c r="HI71" t="str">
        <f>IF(AND(HC71="*",HG72="*"),1,"")</f>
        <v/>
      </c>
      <c r="HJ71" t="str">
        <f>IF(AND(HG72="*", OR(HD71="*", HE71="*",HF71="*")),1,"")</f>
        <v/>
      </c>
      <c r="HK71" t="str">
        <f>IF(AND(HC72="*",OR(HD71="*",HE71="*",HF71="*",HG71="*")),1,IF(AND(HG71="*",OR(HC72="*",HD72="*",HE72="*",HF72="*")),1,""))</f>
        <v/>
      </c>
      <c r="HL71" t="str">
        <f>IF(AND(HD71="*",OR(HD72="*",HE72="*",HF72="*")),1,IF(AND(HE71="*",OR(HD72="*",HE72="*",HF72="*")),1,IF(AND(HF71="*",OR(HD72="*",HE72="*",HF72="*")),1,"")))</f>
        <v/>
      </c>
      <c r="HM71" t="str">
        <f>IF(AND(HC71="*",HC72="*"),1,"")</f>
        <v/>
      </c>
      <c r="HT71" t="str">
        <f>IF(AND(HO71="*",OR(HP72="*",HQ72="*",HR72="*")), 1,"")</f>
        <v/>
      </c>
      <c r="HU71" t="str">
        <f>IF(AND(HO71="*",HS72="*"),1,"")</f>
        <v/>
      </c>
      <c r="HV71" t="str">
        <f>IF(AND(HS72="*", OR(HP71="*", HQ71="*",HR71="*")),1,"")</f>
        <v/>
      </c>
      <c r="HW71" t="str">
        <f>IF(AND(HO72="*",OR(HP71="*",HQ71="*",HR71="*",HS71="*")),1,IF(AND(HS71="*",OR(HO72="*",HP72="*",HQ72="*",HR72="*")),1,""))</f>
        <v/>
      </c>
      <c r="HX71" t="str">
        <f>IF(AND(HP71="*",OR(HP72="*",HQ72="*",HR72="*")),1,IF(AND(HQ71="*",OR(HP72="*",HQ72="*",HR72="*")),1,IF(AND(HR71="*",OR(HP72="*",HQ72="*",HR72="*")),1,"")))</f>
        <v/>
      </c>
      <c r="HY71" t="str">
        <f>IF(AND(HO71="*",HO72="*"),1,"")</f>
        <v/>
      </c>
      <c r="IF71" t="str">
        <f>IF(AND(IA71="*",OR(IB72="*",IC72="*",ID72="*")), 1,"")</f>
        <v/>
      </c>
      <c r="IG71" t="str">
        <f>IF(AND(IA71="*",IE72="*"),1,"")</f>
        <v/>
      </c>
      <c r="IH71" t="str">
        <f>IF(AND(IE72="*", OR(IB71="*", IC71="*",ID71="*")),1,"")</f>
        <v/>
      </c>
      <c r="II71" t="str">
        <f>IF(AND(IA72="*",OR(IB71="*",IC71="*",ID71="*",IE71="*")),1,IF(AND(IE71="*",OR(IA72="*",IB72="*",IC72="*",ID72="*")),1,""))</f>
        <v/>
      </c>
      <c r="IJ71" t="str">
        <f>IF(AND(IB71="*",OR(IB72="*",IC72="*",ID72="*")),1,IF(AND(IC71="*",OR(IB72="*",IC72="*",ID72="*")),1,IF(AND(ID71="*",OR(IB72="*",IC72="*",ID72="*")),1,"")))</f>
        <v/>
      </c>
      <c r="IK71" t="str">
        <f>IF(AND(IA71="*",IA72="*"),1,"")</f>
        <v/>
      </c>
      <c r="IL71">
        <f>COUNT(J71,V71,AH71,AT71,BF71,BS71,CE71,CQ71,DC71,DO71,EA71,EM71,EY71,FK71,FW71,GJ71,GV71,HH71,HT71,IF71)</f>
        <v>0</v>
      </c>
      <c r="IM71">
        <f>COUNT(K71,W71,AI71,AU71,BG71,BT71,CF71,CR71,DD71,DP71,EB71,EN71,EZ71,FL71,FX71,GK71,GW71,HI71,HU71,IG71)</f>
        <v>0</v>
      </c>
      <c r="IN71">
        <f>COUNT(L71,X71,AJ71,AV71,BH71,BU71,CG71,CS71,DE71,DQ71,EC71,EO71,FA71,FM71,FY71,GL71,GX71,HJ71,HV71,IH71)</f>
        <v>0</v>
      </c>
      <c r="IO71">
        <f>COUNT(M71,Y71,AK71,AW71,BI71,BV71,CH71,CT71,DF71,DR71,ED71,EP71,FB71,FN71,FZ71,GM71,GY71,HK71,HW71,II71)</f>
        <v>0</v>
      </c>
      <c r="IP71">
        <f>COUNT(N71,Z71,AL71,AX71,BJ71,BW71,CI71,CU71,DG71,DS71,EE71,EQ71,FC71,FO71,GA71,GN71,GZ71,HL71,HX71,IJ71)</f>
        <v>0</v>
      </c>
      <c r="IQ71">
        <f>COUNT(O71,AA71,AM71,AY71,BK71,BX71,CJ71,CV71,DH71,DT71,EF71,ER71,FD71,FP71,GB71,GO71,HA71,HM71,HY71,IK71)</f>
        <v>0</v>
      </c>
    </row>
    <row r="72" ht="15" customHeight="1">
      <c r="D72" t="str">
        <v>부정적 질문</v>
      </c>
    </row>
    <row r="73">
      <c r="L73" t="str">
        <f>IF(AND(I74="*", OR(F73="*", G73="*",H73="*")),1,"")</f>
        <v/>
      </c>
    </row>
    <row r="74"/>
  </sheetData>
  <mergeCells count="70">
    <mergeCell ref="B3:B4"/>
    <mergeCell ref="C3:C4"/>
    <mergeCell ref="B5:B6"/>
    <mergeCell ref="C5:C6"/>
    <mergeCell ref="B7:B8"/>
    <mergeCell ref="C7:C8"/>
    <mergeCell ref="B9:B10"/>
    <mergeCell ref="C9:C10"/>
    <mergeCell ref="B11:B12"/>
    <mergeCell ref="C11:C12"/>
    <mergeCell ref="B13:B14"/>
    <mergeCell ref="C13:C14"/>
    <mergeCell ref="B15:B16"/>
    <mergeCell ref="C15:C16"/>
    <mergeCell ref="B17:B18"/>
    <mergeCell ref="C17:C18"/>
    <mergeCell ref="B19:B20"/>
    <mergeCell ref="C19:C20"/>
    <mergeCell ref="B21:B22"/>
    <mergeCell ref="C21:C22"/>
    <mergeCell ref="B23:B24"/>
    <mergeCell ref="C23:C24"/>
    <mergeCell ref="B25:B26"/>
    <mergeCell ref="C25:C26"/>
    <mergeCell ref="B27:B28"/>
    <mergeCell ref="C27:C28"/>
    <mergeCell ref="B29:B30"/>
    <mergeCell ref="C29:C30"/>
    <mergeCell ref="B31:B32"/>
    <mergeCell ref="C31:C32"/>
    <mergeCell ref="B33:B34"/>
    <mergeCell ref="C33:C34"/>
    <mergeCell ref="B35:B36"/>
    <mergeCell ref="C35:C36"/>
    <mergeCell ref="B37:B38"/>
    <mergeCell ref="C37:C38"/>
    <mergeCell ref="B39:B40"/>
    <mergeCell ref="C39:C40"/>
    <mergeCell ref="B41:B42"/>
    <mergeCell ref="C41:C42"/>
    <mergeCell ref="B43:B44"/>
    <mergeCell ref="C43:C44"/>
    <mergeCell ref="B45:B46"/>
    <mergeCell ref="C45:C46"/>
    <mergeCell ref="B47:B48"/>
    <mergeCell ref="C47:C48"/>
    <mergeCell ref="B49:B50"/>
    <mergeCell ref="C49:C50"/>
    <mergeCell ref="B51:B52"/>
    <mergeCell ref="C51:C52"/>
    <mergeCell ref="B53:B54"/>
    <mergeCell ref="C53:C54"/>
    <mergeCell ref="B55:B56"/>
    <mergeCell ref="C55:C56"/>
    <mergeCell ref="B57:B58"/>
    <mergeCell ref="C57:C58"/>
    <mergeCell ref="B59:B60"/>
    <mergeCell ref="C59:C60"/>
    <mergeCell ref="B61:B62"/>
    <mergeCell ref="C61:C62"/>
    <mergeCell ref="B69:B70"/>
    <mergeCell ref="C69:C70"/>
    <mergeCell ref="B71:B72"/>
    <mergeCell ref="C71:C72"/>
    <mergeCell ref="B63:B64"/>
    <mergeCell ref="C63:C64"/>
    <mergeCell ref="B65:B66"/>
    <mergeCell ref="C65:C66"/>
    <mergeCell ref="B67:B68"/>
    <mergeCell ref="C67:C68"/>
  </mergeCells>
  <pageMargins left="0.2362204724409449" right="0.2362204724409449" top="0.15748031496062992" bottom="0.1968503937007874" header="0.31496062992125984" footer="0.31496062992125984"/>
  <ignoredErrors>
    <ignoredError numberStoredAsText="1" sqref="B1:IQ7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2:J39"/>
  <sheetViews>
    <sheetView workbookViewId="0" rightToLeft="0"/>
  </sheetViews>
  <cols>
    <col min="1" max="1" customWidth="1" width="5.69921875"/>
    <col min="2" max="2" customWidth="1" width="33.19921875"/>
  </cols>
  <sheetData>
    <row r="2">
      <c r="A2" t="str">
        <v>KANO분석 집계표</v>
      </c>
    </row>
    <row r="3" ht="18" customHeight="1"/>
    <row r="4" ht="18" customHeight="1">
      <c r="A4" t="str">
        <v>번호</v>
      </c>
      <c r="B4" t="str">
        <v>설문항목</v>
      </c>
      <c r="C4" t="str">
        <v>매력적</v>
      </c>
      <c r="D4" t="str">
        <v>일원적</v>
      </c>
      <c r="E4" t="str">
        <v>당연적</v>
      </c>
      <c r="F4" t="str">
        <v>역(逆)</v>
      </c>
      <c r="G4" t="str">
        <v>무관심</v>
      </c>
      <c r="H4" t="str">
        <v>합계</v>
      </c>
      <c r="I4" t="str">
        <v>만족계수</v>
      </c>
      <c r="J4" t="str">
        <v>불만족계수</v>
      </c>
    </row>
    <row r="5">
      <c r="A5">
        <f>고객요구사항도출표!B5</f>
        <v>1</v>
      </c>
      <c r="B5" t="str">
        <f>IF(고객요구사항도출표!C5="","",고객요구사항도출표!C5)</f>
        <v/>
      </c>
      <c r="C5">
        <f>KANO질문지!IL3</f>
        <v>0</v>
      </c>
      <c r="D5">
        <f>KANO질문지!IM3</f>
        <v>0</v>
      </c>
      <c r="E5">
        <f>KANO질문지!IN3</f>
        <v>0</v>
      </c>
      <c r="F5">
        <f>KANO질문지!IO3</f>
        <v>0</v>
      </c>
      <c r="G5">
        <f>KANO질문지!IP3</f>
        <v>0</v>
      </c>
      <c r="H5">
        <f>SUM(C5:G5)</f>
        <v>0</v>
      </c>
      <c r="I5" s="3" t="e">
        <f>(C5+D5)/(C5+D5+E5+G5)</f>
        <v>#DIV/0!</v>
      </c>
      <c r="J5" s="4" t="e">
        <f>-(D5+E5)/(C5+D5+E5+G5)</f>
        <v>#DIV/0!</v>
      </c>
    </row>
    <row r="6">
      <c r="A6">
        <f>고객요구사항도출표!B6</f>
        <v>2</v>
      </c>
      <c r="B6" t="str">
        <f>IF(고객요구사항도출표!C6="","",고객요구사항도출표!C6)</f>
        <v/>
      </c>
      <c r="C6">
        <f>KANO질문지!IL5</f>
        <v>0</v>
      </c>
      <c r="D6">
        <f>KANO질문지!IM5</f>
        <v>0</v>
      </c>
      <c r="E6">
        <f>KANO질문지!IN5</f>
        <v>0</v>
      </c>
      <c r="F6">
        <f>KANO질문지!IO5</f>
        <v>0</v>
      </c>
      <c r="G6">
        <f>KANO질문지!IP5</f>
        <v>0</v>
      </c>
      <c r="H6">
        <f>SUM(C6:G6)</f>
        <v>0</v>
      </c>
      <c r="I6" s="3" t="e">
        <f>(C6+D6)/(C6+D6+E6+G6)</f>
        <v>#DIV/0!</v>
      </c>
      <c r="J6" s="4" t="e">
        <f>-(D6+E6)/(C6+D6+E6+G6)</f>
        <v>#DIV/0!</v>
      </c>
    </row>
    <row r="7">
      <c r="A7">
        <f>고객요구사항도출표!B7</f>
        <v>3</v>
      </c>
      <c r="B7" t="str">
        <f>IF(고객요구사항도출표!C7="","",고객요구사항도출표!C7)</f>
        <v/>
      </c>
      <c r="C7">
        <f>KANO질문지!IL7</f>
        <v>0</v>
      </c>
      <c r="D7">
        <f>KANO질문지!IM7</f>
        <v>0</v>
      </c>
      <c r="E7">
        <f>KANO질문지!IN7</f>
        <v>0</v>
      </c>
      <c r="F7">
        <f>KANO질문지!IO7</f>
        <v>0</v>
      </c>
      <c r="G7">
        <f>KANO질문지!IP7</f>
        <v>0</v>
      </c>
      <c r="H7">
        <f>SUM(C7:G7)</f>
        <v>0</v>
      </c>
      <c r="I7" s="3" t="e">
        <f>(C7+D7)/(C7+D7+E7+G7)</f>
        <v>#DIV/0!</v>
      </c>
      <c r="J7" s="4" t="e">
        <f>-(D7+E7)/(C7+D7+E7+G7)</f>
        <v>#DIV/0!</v>
      </c>
    </row>
    <row r="8">
      <c r="A8">
        <f>고객요구사항도출표!B8</f>
        <v>4</v>
      </c>
      <c r="B8" t="str">
        <f>IF(고객요구사항도출표!C8="","",고객요구사항도출표!C8)</f>
        <v/>
      </c>
      <c r="C8">
        <f>KANO질문지!IL9</f>
        <v>0</v>
      </c>
      <c r="D8">
        <f>KANO질문지!IM9</f>
        <v>0</v>
      </c>
      <c r="E8">
        <f>KANO질문지!IN9</f>
        <v>0</v>
      </c>
      <c r="F8">
        <f>KANO질문지!IO9</f>
        <v>0</v>
      </c>
      <c r="G8">
        <f>KANO질문지!IP9</f>
        <v>0</v>
      </c>
      <c r="H8">
        <f>SUM(C8:G8)</f>
        <v>0</v>
      </c>
      <c r="I8" s="3" t="e">
        <f>(C8+D8)/(C8+D8+E8+G8)</f>
        <v>#DIV/0!</v>
      </c>
      <c r="J8" s="4" t="e">
        <f>-(D8+E8)/(C8+D8+E8+G8)</f>
        <v>#DIV/0!</v>
      </c>
    </row>
    <row r="9">
      <c r="A9">
        <f>고객요구사항도출표!B9</f>
        <v>5</v>
      </c>
      <c r="B9" t="str">
        <f>IF(고객요구사항도출표!C9="","",고객요구사항도출표!C9)</f>
        <v/>
      </c>
      <c r="C9">
        <f>KANO질문지!IL11</f>
        <v>0</v>
      </c>
      <c r="D9">
        <f>KANO질문지!IM11</f>
        <v>0</v>
      </c>
      <c r="E9">
        <f>KANO질문지!IN11</f>
        <v>0</v>
      </c>
      <c r="F9">
        <f>KANO질문지!IO11</f>
        <v>0</v>
      </c>
      <c r="G9">
        <f>KANO질문지!IP11</f>
        <v>0</v>
      </c>
      <c r="H9">
        <f>SUM(C9:G9)</f>
        <v>0</v>
      </c>
      <c r="I9" s="3" t="e">
        <f>(C9+D9)/(C9+D9+E9+G9)</f>
        <v>#DIV/0!</v>
      </c>
      <c r="J9" s="4" t="e">
        <f>-(D9+E9)/(C9+D9+E9+G9)</f>
        <v>#DIV/0!</v>
      </c>
    </row>
    <row r="10">
      <c r="A10">
        <f>고객요구사항도출표!B10</f>
        <v>6</v>
      </c>
      <c r="B10" t="str">
        <f>IF(고객요구사항도출표!C10="","",고객요구사항도출표!C10)</f>
        <v/>
      </c>
      <c r="C10">
        <f>KANO질문지!IL13</f>
        <v>0</v>
      </c>
      <c r="D10">
        <f>KANO질문지!IM13</f>
        <v>0</v>
      </c>
      <c r="E10">
        <f>KANO질문지!IN13</f>
        <v>0</v>
      </c>
      <c r="F10">
        <f>KANO질문지!IO13</f>
        <v>0</v>
      </c>
      <c r="G10">
        <f>KANO질문지!IP13</f>
        <v>0</v>
      </c>
      <c r="H10">
        <f>SUM(C10:G10)</f>
        <v>0</v>
      </c>
      <c r="I10" s="3" t="e">
        <f>(C10+D10)/(C10+D10+E10+G10)</f>
        <v>#DIV/0!</v>
      </c>
      <c r="J10" s="4" t="e">
        <f>-(D10+E10)/(C10+D10+E10+G10)</f>
        <v>#DIV/0!</v>
      </c>
    </row>
    <row r="11">
      <c r="A11">
        <f>고객요구사항도출표!B11</f>
        <v>7</v>
      </c>
      <c r="B11" t="str">
        <f>IF(고객요구사항도출표!C11="","",고객요구사항도출표!C11)</f>
        <v/>
      </c>
      <c r="C11">
        <f>KANO질문지!IL15</f>
        <v>0</v>
      </c>
      <c r="D11">
        <f>KANO질문지!IM15</f>
        <v>0</v>
      </c>
      <c r="E11">
        <f>KANO질문지!IN15</f>
        <v>0</v>
      </c>
      <c r="F11">
        <f>KANO질문지!IO15</f>
        <v>0</v>
      </c>
      <c r="G11">
        <f>KANO질문지!IP15</f>
        <v>0</v>
      </c>
      <c r="H11">
        <f>SUM(C11:G11)</f>
        <v>0</v>
      </c>
      <c r="I11" s="3" t="e">
        <f>(C11+D11)/(C11+D11+E11+G11)</f>
        <v>#DIV/0!</v>
      </c>
      <c r="J11" s="4" t="e">
        <f>-(D11+E11)/(C11+D11+E11+G11)</f>
        <v>#DIV/0!</v>
      </c>
    </row>
    <row r="12">
      <c r="A12">
        <f>고객요구사항도출표!B12</f>
        <v>8</v>
      </c>
      <c r="B12" t="str">
        <f>IF(고객요구사항도출표!C12="","",고객요구사항도출표!C12)</f>
        <v/>
      </c>
      <c r="C12">
        <f>KANO질문지!IL17</f>
        <v>0</v>
      </c>
      <c r="D12">
        <f>KANO질문지!IM17</f>
        <v>0</v>
      </c>
      <c r="E12">
        <f>KANO질문지!IN17</f>
        <v>0</v>
      </c>
      <c r="F12">
        <f>KANO질문지!IO17</f>
        <v>0</v>
      </c>
      <c r="G12">
        <f>KANO질문지!IP17</f>
        <v>0</v>
      </c>
      <c r="H12">
        <f>SUM(C12:G12)</f>
        <v>0</v>
      </c>
      <c r="I12" s="3" t="e">
        <f>(C12+D12)/(C12+D12+E12+G12)</f>
        <v>#DIV/0!</v>
      </c>
      <c r="J12" s="4" t="e">
        <f>-(D12+E12)/(C12+D12+E12+G12)</f>
        <v>#DIV/0!</v>
      </c>
    </row>
    <row r="13">
      <c r="A13">
        <f>고객요구사항도출표!B13</f>
        <v>9</v>
      </c>
      <c r="B13" t="str">
        <f>IF(고객요구사항도출표!C13="","",고객요구사항도출표!C13)</f>
        <v/>
      </c>
      <c r="C13">
        <f>KANO질문지!IL19</f>
        <v>0</v>
      </c>
      <c r="D13">
        <f>KANO질문지!IM19</f>
        <v>0</v>
      </c>
      <c r="E13">
        <f>KANO질문지!IN19</f>
        <v>0</v>
      </c>
      <c r="F13">
        <f>KANO질문지!IO19</f>
        <v>0</v>
      </c>
      <c r="G13">
        <f>KANO질문지!IP19</f>
        <v>0</v>
      </c>
      <c r="H13">
        <f>SUM(C13:G13)</f>
        <v>0</v>
      </c>
      <c r="I13" s="3" t="e">
        <f>(C13+D13)/(C13+D13+E13+G13)</f>
        <v>#DIV/0!</v>
      </c>
      <c r="J13" s="4" t="e">
        <f>-(D13+E13)/(C13+D13+E13+G13)</f>
        <v>#DIV/0!</v>
      </c>
    </row>
    <row r="14">
      <c r="A14">
        <f>고객요구사항도출표!B14</f>
        <v>10</v>
      </c>
      <c r="B14" t="str">
        <f>IF(고객요구사항도출표!C14="","",고객요구사항도출표!C14)</f>
        <v/>
      </c>
      <c r="C14">
        <f>KANO질문지!IL21</f>
        <v>0</v>
      </c>
      <c r="D14">
        <f>KANO질문지!IM21</f>
        <v>0</v>
      </c>
      <c r="E14">
        <f>KANO질문지!IN21</f>
        <v>0</v>
      </c>
      <c r="F14">
        <f>KANO질문지!IO21</f>
        <v>0</v>
      </c>
      <c r="G14">
        <f>KANO질문지!IP21</f>
        <v>0</v>
      </c>
      <c r="H14">
        <f>SUM(C14:G14)</f>
        <v>0</v>
      </c>
      <c r="I14" s="3" t="e">
        <f>(C14+D14)/(C14+D14+E14+G14)</f>
        <v>#DIV/0!</v>
      </c>
      <c r="J14" s="4" t="e">
        <f>-(D14+E14)/(C14+D14+E14+G14)</f>
        <v>#DIV/0!</v>
      </c>
    </row>
    <row r="15">
      <c r="A15">
        <f>고객요구사항도출표!B15</f>
        <v>11</v>
      </c>
      <c r="B15" t="str">
        <f>IF(고객요구사항도출표!C15="","",고객요구사항도출표!C15)</f>
        <v/>
      </c>
      <c r="C15">
        <f>KANO질문지!IL23</f>
        <v>0</v>
      </c>
      <c r="D15">
        <f>KANO질문지!IM23</f>
        <v>0</v>
      </c>
      <c r="E15">
        <f>KANO질문지!IN23</f>
        <v>0</v>
      </c>
      <c r="F15">
        <f>KANO질문지!IO23</f>
        <v>0</v>
      </c>
      <c r="G15">
        <f>KANO질문지!IP23</f>
        <v>0</v>
      </c>
      <c r="H15">
        <f>SUM(C15:G15)</f>
        <v>0</v>
      </c>
      <c r="I15" s="3" t="e">
        <f>(C15+D15)/(C15+D15+E15+G15)</f>
        <v>#DIV/0!</v>
      </c>
      <c r="J15" s="4" t="e">
        <f>-(D15+E15)/(C15+D15+E15+G15)</f>
        <v>#DIV/0!</v>
      </c>
    </row>
    <row r="16">
      <c r="A16">
        <f>고객요구사항도출표!B16</f>
        <v>12</v>
      </c>
      <c r="B16" t="str">
        <f>IF(고객요구사항도출표!C16="","",고객요구사항도출표!C16)</f>
        <v/>
      </c>
      <c r="C16">
        <f>KANO질문지!IL25</f>
        <v>0</v>
      </c>
      <c r="D16">
        <f>KANO질문지!IM25</f>
        <v>0</v>
      </c>
      <c r="E16">
        <f>KANO질문지!IN25</f>
        <v>0</v>
      </c>
      <c r="F16">
        <f>KANO질문지!IO25</f>
        <v>0</v>
      </c>
      <c r="G16">
        <f>KANO질문지!IP25</f>
        <v>0</v>
      </c>
      <c r="H16">
        <f>SUM(C16:G16)</f>
        <v>0</v>
      </c>
      <c r="I16" s="3" t="e">
        <f>(C16+D16)/(C16+D16+E16+G16)</f>
        <v>#DIV/0!</v>
      </c>
      <c r="J16" s="4" t="e">
        <f>-(D16+E16)/(C16+D16+E16+G16)</f>
        <v>#DIV/0!</v>
      </c>
    </row>
    <row r="17">
      <c r="A17">
        <f>고객요구사항도출표!B17</f>
        <v>13</v>
      </c>
      <c r="B17" t="str">
        <f>IF(고객요구사항도출표!C17="","",고객요구사항도출표!C17)</f>
        <v/>
      </c>
      <c r="C17">
        <f>KANO질문지!IL27</f>
        <v>0</v>
      </c>
      <c r="D17">
        <f>KANO질문지!IM27</f>
        <v>0</v>
      </c>
      <c r="E17">
        <f>KANO질문지!IN27</f>
        <v>0</v>
      </c>
      <c r="F17">
        <f>KANO질문지!IO27</f>
        <v>0</v>
      </c>
      <c r="G17">
        <f>KANO질문지!IP27</f>
        <v>0</v>
      </c>
      <c r="H17">
        <f>SUM(C17:G17)</f>
        <v>0</v>
      </c>
      <c r="I17" s="3" t="e">
        <f>(C17+D17)/(C17+D17+E17+G17)</f>
        <v>#DIV/0!</v>
      </c>
      <c r="J17" s="4" t="e">
        <f>-(D17+E17)/(C17+D17+E17+G17)</f>
        <v>#DIV/0!</v>
      </c>
    </row>
    <row r="18">
      <c r="A18">
        <f>고객요구사항도출표!B18</f>
        <v>14</v>
      </c>
      <c r="B18" t="str">
        <f>IF(고객요구사항도출표!C18="","",고객요구사항도출표!C18)</f>
        <v/>
      </c>
      <c r="C18">
        <f>KANO질문지!IL29</f>
        <v>0</v>
      </c>
      <c r="D18">
        <f>KANO질문지!IM29</f>
        <v>0</v>
      </c>
      <c r="E18">
        <f>KANO질문지!IN29</f>
        <v>0</v>
      </c>
      <c r="F18">
        <f>KANO질문지!IO29</f>
        <v>0</v>
      </c>
      <c r="G18">
        <f>KANO질문지!IP29</f>
        <v>0</v>
      </c>
      <c r="H18">
        <f>SUM(C18:G18)</f>
        <v>0</v>
      </c>
      <c r="I18" s="3" t="e">
        <f>(C18+D18)/(C18+D18+E18+G18)</f>
        <v>#DIV/0!</v>
      </c>
      <c r="J18" s="4" t="e">
        <f>-(D18+E18)/(C18+D18+E18+G18)</f>
        <v>#DIV/0!</v>
      </c>
    </row>
    <row r="19">
      <c r="A19">
        <f>고객요구사항도출표!B19</f>
        <v>15</v>
      </c>
      <c r="B19" t="str">
        <f>IF(고객요구사항도출표!C19="","",고객요구사항도출표!C19)</f>
        <v/>
      </c>
      <c r="C19">
        <f>KANO질문지!IL31</f>
        <v>0</v>
      </c>
      <c r="D19">
        <f>KANO질문지!IM31</f>
        <v>0</v>
      </c>
      <c r="E19">
        <f>KANO질문지!IN31</f>
        <v>0</v>
      </c>
      <c r="F19">
        <f>KANO질문지!IO31</f>
        <v>0</v>
      </c>
      <c r="G19">
        <f>KANO질문지!IP31</f>
        <v>0</v>
      </c>
      <c r="H19">
        <f>SUM(C19:G19)</f>
        <v>0</v>
      </c>
      <c r="I19" s="3" t="e">
        <f>(C19+D19)/(C19+D19+E19+G19)</f>
        <v>#DIV/0!</v>
      </c>
      <c r="J19" s="4" t="e">
        <f>-(D19+E19)/(C19+D19+E19+G19)</f>
        <v>#DIV/0!</v>
      </c>
    </row>
    <row r="20">
      <c r="A20">
        <f>고객요구사항도출표!B20</f>
        <v>16</v>
      </c>
      <c r="B20" t="str">
        <f>IF(고객요구사항도출표!C20="","",고객요구사항도출표!C20)</f>
        <v/>
      </c>
      <c r="C20">
        <f>KANO질문지!IL33</f>
        <v>0</v>
      </c>
      <c r="D20">
        <f>KANO질문지!IM33</f>
        <v>0</v>
      </c>
      <c r="E20">
        <f>KANO질문지!IN33</f>
        <v>0</v>
      </c>
      <c r="F20">
        <f>KANO질문지!IO33</f>
        <v>0</v>
      </c>
      <c r="G20">
        <f>KANO질문지!IP33</f>
        <v>0</v>
      </c>
      <c r="H20">
        <f>SUM(C20:G20)</f>
        <v>0</v>
      </c>
      <c r="I20" s="3" t="e">
        <f>(C20+D20)/(C20+D20+E20+G20)</f>
        <v>#DIV/0!</v>
      </c>
      <c r="J20" s="4" t="e">
        <f>-(D20+E20)/(C20+D20+E20+G20)</f>
        <v>#DIV/0!</v>
      </c>
    </row>
    <row r="21">
      <c r="A21">
        <f>고객요구사항도출표!B21</f>
        <v>17</v>
      </c>
      <c r="B21" t="str">
        <f>IF(고객요구사항도출표!C21="","",고객요구사항도출표!C21)</f>
        <v/>
      </c>
      <c r="C21">
        <f>KANO질문지!IL35</f>
        <v>0</v>
      </c>
      <c r="D21">
        <f>KANO질문지!IM35</f>
        <v>0</v>
      </c>
      <c r="E21">
        <f>KANO질문지!IN35</f>
        <v>0</v>
      </c>
      <c r="F21">
        <f>KANO질문지!IO35</f>
        <v>0</v>
      </c>
      <c r="G21">
        <f>KANO질문지!IP35</f>
        <v>0</v>
      </c>
      <c r="H21">
        <f>SUM(C21:G21)</f>
        <v>0</v>
      </c>
      <c r="I21" s="3" t="e">
        <f>(C21+D21)/(C21+D21+E21+G21)</f>
        <v>#DIV/0!</v>
      </c>
      <c r="J21" s="4" t="e">
        <f>-(D21+E21)/(C21+D21+E21+G21)</f>
        <v>#DIV/0!</v>
      </c>
    </row>
    <row r="22">
      <c r="A22">
        <f>고객요구사항도출표!B22</f>
        <v>18</v>
      </c>
      <c r="B22" t="str">
        <f>IF(고객요구사항도출표!C22="","",고객요구사항도출표!C22)</f>
        <v/>
      </c>
      <c r="C22">
        <f>KANO질문지!IL37</f>
        <v>0</v>
      </c>
      <c r="D22">
        <f>KANO질문지!IM37</f>
        <v>0</v>
      </c>
      <c r="E22">
        <f>KANO질문지!IN37</f>
        <v>0</v>
      </c>
      <c r="F22">
        <f>KANO질문지!IO37</f>
        <v>0</v>
      </c>
      <c r="G22">
        <f>KANO질문지!IP37</f>
        <v>0</v>
      </c>
      <c r="H22">
        <f>SUM(C22:G22)</f>
        <v>0</v>
      </c>
      <c r="I22" s="3" t="e">
        <f>(C22+D22)/(C22+D22+E22+G22)</f>
        <v>#DIV/0!</v>
      </c>
      <c r="J22" s="4" t="e">
        <f>-(D22+E22)/(C22+D22+E22+G22)</f>
        <v>#DIV/0!</v>
      </c>
    </row>
    <row r="23">
      <c r="A23">
        <f>고객요구사항도출표!B23</f>
        <v>19</v>
      </c>
      <c r="B23" t="str">
        <f>IF(고객요구사항도출표!C23="","",고객요구사항도출표!C23)</f>
        <v/>
      </c>
      <c r="C23">
        <f>KANO질문지!IL39</f>
        <v>0</v>
      </c>
      <c r="D23">
        <f>KANO질문지!IM39</f>
        <v>0</v>
      </c>
      <c r="E23">
        <f>KANO질문지!IN39</f>
        <v>0</v>
      </c>
      <c r="F23">
        <f>KANO질문지!IO39</f>
        <v>0</v>
      </c>
      <c r="G23">
        <f>KANO질문지!IP39</f>
        <v>0</v>
      </c>
      <c r="H23">
        <f>SUM(C23:G23)</f>
        <v>0</v>
      </c>
      <c r="I23" s="3" t="e">
        <f>(C23+D23)/(C23+D23+E23+G23)</f>
        <v>#DIV/0!</v>
      </c>
      <c r="J23" s="4" t="e">
        <f>-(D23+E23)/(C23+D23+E23+G23)</f>
        <v>#DIV/0!</v>
      </c>
    </row>
    <row r="24">
      <c r="A24">
        <f>고객요구사항도출표!B24</f>
        <v>20</v>
      </c>
      <c r="B24" t="str">
        <f>IF(고객요구사항도출표!C24="","",고객요구사항도출표!C24)</f>
        <v/>
      </c>
      <c r="C24">
        <f>KANO질문지!IL41</f>
        <v>0</v>
      </c>
      <c r="D24">
        <f>KANO질문지!IM41</f>
        <v>0</v>
      </c>
      <c r="E24">
        <f>KANO질문지!IN41</f>
        <v>0</v>
      </c>
      <c r="F24">
        <f>KANO질문지!IO41</f>
        <v>0</v>
      </c>
      <c r="G24">
        <f>KANO질문지!IP41</f>
        <v>0</v>
      </c>
      <c r="H24">
        <f>SUM(C24:G24)</f>
        <v>0</v>
      </c>
      <c r="I24" s="3" t="e">
        <f>(C24+D24)/(C24+D24+E24+G24)</f>
        <v>#DIV/0!</v>
      </c>
      <c r="J24" s="4" t="e">
        <f>-(D24+E24)/(C24+D24+E24+G24)</f>
        <v>#DIV/0!</v>
      </c>
    </row>
    <row r="25">
      <c r="A25">
        <f>고객요구사항도출표!B25</f>
        <v>21</v>
      </c>
      <c r="B25" t="str">
        <f>IF(고객요구사항도출표!C25="","",고객요구사항도출표!C25)</f>
        <v/>
      </c>
      <c r="C25">
        <f>KANO질문지!IL43</f>
        <v>0</v>
      </c>
      <c r="D25">
        <f>KANO질문지!IM43</f>
        <v>0</v>
      </c>
      <c r="E25">
        <f>KANO질문지!IN43</f>
        <v>0</v>
      </c>
      <c r="F25">
        <f>KANO질문지!IO43</f>
        <v>0</v>
      </c>
      <c r="G25">
        <f>KANO질문지!IP43</f>
        <v>0</v>
      </c>
      <c r="H25">
        <f>SUM(C25:G25)</f>
        <v>0</v>
      </c>
      <c r="I25" s="3" t="e">
        <f>(C25+D25)/(C25+D25+E25+G25)</f>
        <v>#DIV/0!</v>
      </c>
      <c r="J25" s="4" t="e">
        <f>-(D25+E25)/(C25+D25+E25+G25)</f>
        <v>#DIV/0!</v>
      </c>
    </row>
    <row r="26">
      <c r="A26">
        <f>고객요구사항도출표!B26</f>
        <v>22</v>
      </c>
      <c r="B26" t="str">
        <f>IF(고객요구사항도출표!C26="","",고객요구사항도출표!C26)</f>
        <v/>
      </c>
      <c r="C26">
        <f>KANO질문지!IL45</f>
        <v>0</v>
      </c>
      <c r="D26">
        <f>KANO질문지!IM45</f>
        <v>0</v>
      </c>
      <c r="E26">
        <f>KANO질문지!IN45</f>
        <v>0</v>
      </c>
      <c r="F26">
        <f>KANO질문지!IO45</f>
        <v>0</v>
      </c>
      <c r="G26">
        <f>KANO질문지!IP45</f>
        <v>0</v>
      </c>
      <c r="H26">
        <f>SUM(C26:G26)</f>
        <v>0</v>
      </c>
      <c r="I26" s="3" t="e">
        <f>(C26+D26)/(C26+D26+E26+G26)</f>
        <v>#DIV/0!</v>
      </c>
      <c r="J26" s="4" t="e">
        <f>-(D26+E26)/(C26+D26+E26+G26)</f>
        <v>#DIV/0!</v>
      </c>
    </row>
    <row r="27">
      <c r="A27">
        <f>고객요구사항도출표!B27</f>
        <v>23</v>
      </c>
      <c r="B27" t="str">
        <f>IF(고객요구사항도출표!C27="","",고객요구사항도출표!C27)</f>
        <v/>
      </c>
      <c r="C27">
        <f>KANO질문지!IL47</f>
        <v>0</v>
      </c>
      <c r="D27">
        <f>KANO질문지!IM47</f>
        <v>0</v>
      </c>
      <c r="E27">
        <f>KANO질문지!IN47</f>
        <v>0</v>
      </c>
      <c r="F27">
        <f>KANO질문지!IO47</f>
        <v>0</v>
      </c>
      <c r="G27">
        <f>KANO질문지!IP47</f>
        <v>0</v>
      </c>
      <c r="H27">
        <f>SUM(C27:G27)</f>
        <v>0</v>
      </c>
      <c r="I27" s="3" t="e">
        <f>(C27+D27)/(C27+D27+E27+G27)</f>
        <v>#DIV/0!</v>
      </c>
      <c r="J27" s="4" t="e">
        <f>-(D27+E27)/(C27+D27+E27+G27)</f>
        <v>#DIV/0!</v>
      </c>
    </row>
    <row r="28">
      <c r="A28">
        <f>고객요구사항도출표!B28</f>
        <v>24</v>
      </c>
      <c r="B28" t="str">
        <f>IF(고객요구사항도출표!C28="","",고객요구사항도출표!C28)</f>
        <v/>
      </c>
      <c r="C28">
        <f>KANO질문지!IL49</f>
        <v>0</v>
      </c>
      <c r="D28">
        <f>KANO질문지!IM49</f>
        <v>0</v>
      </c>
      <c r="E28">
        <f>KANO질문지!IN49</f>
        <v>0</v>
      </c>
      <c r="F28">
        <f>KANO질문지!IO49</f>
        <v>0</v>
      </c>
      <c r="G28">
        <f>KANO질문지!IP49</f>
        <v>0</v>
      </c>
      <c r="H28">
        <f>SUM(C28:G28)</f>
        <v>0</v>
      </c>
      <c r="I28" s="3" t="e">
        <f>(C28+D28)/(C28+D28+E28+G28)</f>
        <v>#DIV/0!</v>
      </c>
      <c r="J28" s="4" t="e">
        <f>-(D28+E28)/(C28+D28+E28+G28)</f>
        <v>#DIV/0!</v>
      </c>
    </row>
    <row r="29">
      <c r="A29">
        <f>고객요구사항도출표!B29</f>
        <v>25</v>
      </c>
      <c r="B29" t="str">
        <f>IF(고객요구사항도출표!C29="","",고객요구사항도출표!C29)</f>
        <v/>
      </c>
      <c r="C29">
        <f>KANO질문지!IL51</f>
        <v>0</v>
      </c>
      <c r="D29">
        <f>KANO질문지!IM51</f>
        <v>0</v>
      </c>
      <c r="E29">
        <f>KANO질문지!IN51</f>
        <v>0</v>
      </c>
      <c r="F29">
        <f>KANO질문지!IO51</f>
        <v>0</v>
      </c>
      <c r="G29">
        <f>KANO질문지!IP51</f>
        <v>0</v>
      </c>
      <c r="H29">
        <f>SUM(C29:G29)</f>
        <v>0</v>
      </c>
      <c r="I29" s="3" t="e">
        <f>(C29+D29)/(C29+D29+E29+G29)</f>
        <v>#DIV/0!</v>
      </c>
      <c r="J29" s="4" t="e">
        <f>-(D29+E29)/(C29+D29+E29+G29)</f>
        <v>#DIV/0!</v>
      </c>
    </row>
    <row r="30">
      <c r="A30">
        <f>고객요구사항도출표!B30</f>
        <v>26</v>
      </c>
      <c r="B30" t="str">
        <f>IF(고객요구사항도출표!C30="","",고객요구사항도출표!C30)</f>
        <v/>
      </c>
      <c r="C30">
        <f>KANO질문지!IL53</f>
        <v>0</v>
      </c>
      <c r="D30">
        <f>KANO질문지!IM53</f>
        <v>0</v>
      </c>
      <c r="E30">
        <f>KANO질문지!IN53</f>
        <v>0</v>
      </c>
      <c r="F30">
        <f>KANO질문지!IO53</f>
        <v>0</v>
      </c>
      <c r="G30">
        <f>KANO질문지!IP53</f>
        <v>0</v>
      </c>
      <c r="H30">
        <f>SUM(C30:G30)</f>
        <v>0</v>
      </c>
      <c r="I30" s="3" t="e">
        <f>(C30+D30)/(C30+D30+E30+G30)</f>
        <v>#DIV/0!</v>
      </c>
      <c r="J30" s="4" t="e">
        <f>-(D30+E30)/(C30+D30+E30+G30)</f>
        <v>#DIV/0!</v>
      </c>
    </row>
    <row r="31">
      <c r="A31">
        <f>고객요구사항도출표!B31</f>
        <v>27</v>
      </c>
      <c r="B31" t="str">
        <f>IF(고객요구사항도출표!C31="","",고객요구사항도출표!C31)</f>
        <v/>
      </c>
      <c r="C31">
        <f>KANO질문지!IL55</f>
        <v>0</v>
      </c>
      <c r="D31">
        <f>KANO질문지!IM55</f>
        <v>0</v>
      </c>
      <c r="E31">
        <f>KANO질문지!IN55</f>
        <v>0</v>
      </c>
      <c r="F31">
        <f>KANO질문지!IO55</f>
        <v>0</v>
      </c>
      <c r="G31">
        <f>KANO질문지!IP55</f>
        <v>0</v>
      </c>
      <c r="H31">
        <f>SUM(C31:G31)</f>
        <v>0</v>
      </c>
      <c r="I31" s="3" t="e">
        <f>(C31+D31)/(C31+D31+E31+G31)</f>
        <v>#DIV/0!</v>
      </c>
      <c r="J31" s="4" t="e">
        <f>-(D31+E31)/(C31+D31+E31+G31)</f>
        <v>#DIV/0!</v>
      </c>
    </row>
    <row r="32">
      <c r="A32">
        <f>고객요구사항도출표!B32</f>
        <v>28</v>
      </c>
      <c r="B32" t="str">
        <f>IF(고객요구사항도출표!C32="","",고객요구사항도출표!C32)</f>
        <v/>
      </c>
      <c r="C32">
        <f>KANO질문지!IL57</f>
        <v>0</v>
      </c>
      <c r="D32">
        <f>KANO질문지!IM57</f>
        <v>0</v>
      </c>
      <c r="E32">
        <f>KANO질문지!IN57</f>
        <v>0</v>
      </c>
      <c r="F32">
        <f>KANO질문지!IO57</f>
        <v>0</v>
      </c>
      <c r="G32">
        <f>KANO질문지!IP57</f>
        <v>0</v>
      </c>
      <c r="H32">
        <f>SUM(C32:G32)</f>
        <v>0</v>
      </c>
      <c r="I32" s="3" t="e">
        <f>(C32+D32)/(C32+D32+E32+G32)</f>
        <v>#DIV/0!</v>
      </c>
      <c r="J32" s="4" t="e">
        <f>-(D32+E32)/(C32+D32+E32+G32)</f>
        <v>#DIV/0!</v>
      </c>
    </row>
    <row r="33">
      <c r="A33">
        <f>고객요구사항도출표!B33</f>
        <v>29</v>
      </c>
      <c r="B33" t="str">
        <f>IF(고객요구사항도출표!C33="","",고객요구사항도출표!C33)</f>
        <v/>
      </c>
      <c r="C33">
        <f>KANO질문지!IL59</f>
        <v>0</v>
      </c>
      <c r="D33">
        <f>KANO질문지!IM59</f>
        <v>0</v>
      </c>
      <c r="E33">
        <f>KANO질문지!IN59</f>
        <v>0</v>
      </c>
      <c r="F33">
        <f>KANO질문지!IO59</f>
        <v>0</v>
      </c>
      <c r="G33">
        <f>KANO질문지!IP59</f>
        <v>0</v>
      </c>
      <c r="H33">
        <f>SUM(C33:G33)</f>
        <v>0</v>
      </c>
      <c r="I33" s="3" t="e">
        <f>(C33+D33)/(C33+D33+E33+G33)</f>
        <v>#DIV/0!</v>
      </c>
      <c r="J33" s="4" t="e">
        <f>-(D33+E33)/(C33+D33+E33+G33)</f>
        <v>#DIV/0!</v>
      </c>
    </row>
    <row r="34">
      <c r="A34">
        <f>고객요구사항도출표!B34</f>
        <v>30</v>
      </c>
      <c r="B34" t="str">
        <f>IF(고객요구사항도출표!C34="","",고객요구사항도출표!C34)</f>
        <v/>
      </c>
      <c r="C34">
        <f>KANO질문지!IL61</f>
        <v>0</v>
      </c>
      <c r="D34">
        <f>KANO질문지!IM61</f>
        <v>0</v>
      </c>
      <c r="E34">
        <f>KANO질문지!IN61</f>
        <v>0</v>
      </c>
      <c r="F34">
        <f>KANO질문지!IO61</f>
        <v>0</v>
      </c>
      <c r="G34">
        <f>KANO질문지!IP61</f>
        <v>0</v>
      </c>
      <c r="H34">
        <f>SUM(C34:G34)</f>
        <v>0</v>
      </c>
      <c r="I34" s="3" t="e">
        <f>(C34+D34)/(C34+D34+E34+G34)</f>
        <v>#DIV/0!</v>
      </c>
      <c r="J34" s="4" t="e">
        <f>-(D34+E34)/(C34+D34+E34+G34)</f>
        <v>#DIV/0!</v>
      </c>
    </row>
    <row r="35">
      <c r="A35">
        <f>고객요구사항도출표!B35</f>
        <v>31</v>
      </c>
      <c r="B35" t="str">
        <f>IF(고객요구사항도출표!C35="","",고객요구사항도출표!C35)</f>
        <v/>
      </c>
      <c r="C35">
        <f>KANO질문지!IL63</f>
        <v>0</v>
      </c>
      <c r="D35">
        <f>KANO질문지!IM63</f>
        <v>0</v>
      </c>
      <c r="E35">
        <f>KANO질문지!IN63</f>
        <v>0</v>
      </c>
      <c r="F35">
        <f>KANO질문지!IO63</f>
        <v>0</v>
      </c>
      <c r="G35">
        <f>KANO질문지!IP63</f>
        <v>0</v>
      </c>
      <c r="H35">
        <f>SUM(C35:G35)</f>
        <v>0</v>
      </c>
      <c r="I35" s="3" t="e">
        <f>(C35+D35)/(C35+D35+E35+G35)</f>
        <v>#DIV/0!</v>
      </c>
      <c r="J35" s="4" t="e">
        <f>-(D35+E35)/(C35+D35+E35+G35)</f>
        <v>#DIV/0!</v>
      </c>
    </row>
    <row r="36">
      <c r="A36">
        <f>고객요구사항도출표!B36</f>
        <v>32</v>
      </c>
      <c r="B36" t="str">
        <f>IF(고객요구사항도출표!C36="","",고객요구사항도출표!C36)</f>
        <v/>
      </c>
      <c r="C36">
        <f>KANO질문지!IL65</f>
        <v>0</v>
      </c>
      <c r="D36">
        <f>KANO질문지!IM65</f>
        <v>0</v>
      </c>
      <c r="E36">
        <f>KANO질문지!IN65</f>
        <v>0</v>
      </c>
      <c r="F36">
        <f>KANO질문지!IO65</f>
        <v>0</v>
      </c>
      <c r="G36">
        <f>KANO질문지!IP65</f>
        <v>0</v>
      </c>
      <c r="H36">
        <f>SUM(C36:G36)</f>
        <v>0</v>
      </c>
      <c r="I36" s="3" t="e">
        <f>(C36+D36)/(C36+D36+E36+G36)</f>
        <v>#DIV/0!</v>
      </c>
      <c r="J36" s="4" t="e">
        <f>-(D36+E36)/(C36+D36+E36+G36)</f>
        <v>#DIV/0!</v>
      </c>
    </row>
    <row r="37">
      <c r="A37">
        <f>고객요구사항도출표!B37</f>
        <v>33</v>
      </c>
      <c r="B37" t="str">
        <f>IF(고객요구사항도출표!C37="","",고객요구사항도출표!C37)</f>
        <v/>
      </c>
      <c r="C37">
        <f>KANO질문지!IL67</f>
        <v>0</v>
      </c>
      <c r="D37">
        <f>KANO질문지!IM67</f>
        <v>0</v>
      </c>
      <c r="E37">
        <f>KANO질문지!IN67</f>
        <v>0</v>
      </c>
      <c r="F37">
        <f>KANO질문지!IO67</f>
        <v>0</v>
      </c>
      <c r="G37">
        <f>KANO질문지!IP67</f>
        <v>0</v>
      </c>
      <c r="H37">
        <f>SUM(C37:G37)</f>
        <v>0</v>
      </c>
      <c r="I37" s="3" t="e">
        <f>(C37+D37)/(C37+D37+E37+G37)</f>
        <v>#DIV/0!</v>
      </c>
      <c r="J37" s="4" t="e">
        <f>-(D37+E37)/(C37+D37+E37+G37)</f>
        <v>#DIV/0!</v>
      </c>
    </row>
    <row r="38">
      <c r="A38">
        <f>고객요구사항도출표!B38</f>
        <v>34</v>
      </c>
      <c r="B38" t="str">
        <f>IF(고객요구사항도출표!C38="","",고객요구사항도출표!C38)</f>
        <v/>
      </c>
      <c r="C38">
        <f>KANO질문지!IL69</f>
        <v>0</v>
      </c>
      <c r="D38">
        <f>KANO질문지!IM69</f>
        <v>0</v>
      </c>
      <c r="E38">
        <f>KANO질문지!IN69</f>
        <v>0</v>
      </c>
      <c r="F38">
        <f>KANO질문지!IO69</f>
        <v>0</v>
      </c>
      <c r="G38">
        <f>KANO질문지!IP69</f>
        <v>0</v>
      </c>
      <c r="H38">
        <f>SUM(C38:G38)</f>
        <v>0</v>
      </c>
      <c r="I38" s="3" t="e">
        <f>(C38+D38)/(C38+D38+E38+G38)</f>
        <v>#DIV/0!</v>
      </c>
      <c r="J38" s="4" t="e">
        <f>-(D38+E38)/(C38+D38+E38+G38)</f>
        <v>#DIV/0!</v>
      </c>
    </row>
    <row r="39">
      <c r="A39">
        <f>고객요구사항도출표!B39</f>
        <v>35</v>
      </c>
      <c r="B39" t="str">
        <f>IF(고객요구사항도출표!C39="","",고객요구사항도출표!C39)</f>
        <v/>
      </c>
      <c r="C39">
        <f>KANO질문지!IL71</f>
        <v>0</v>
      </c>
      <c r="D39">
        <f>KANO질문지!IM71</f>
        <v>0</v>
      </c>
      <c r="E39">
        <f>KANO질문지!IN71</f>
        <v>0</v>
      </c>
      <c r="F39">
        <f>KANO질문지!IO71</f>
        <v>0</v>
      </c>
      <c r="G39">
        <f>KANO질문지!IP71</f>
        <v>0</v>
      </c>
      <c r="H39">
        <f>SUM(C39:G39)</f>
        <v>0</v>
      </c>
      <c r="I39" s="3" t="e">
        <f>(C39+D39)/(C39+D39+E39+G39)</f>
        <v>#DIV/0!</v>
      </c>
      <c r="J39" s="4" t="e">
        <f>-(D39+E39)/(C39+D39+E39+G39)</f>
        <v>#DIV/0!</v>
      </c>
    </row>
  </sheetData>
  <mergeCells count="1">
    <mergeCell ref="A2:J2"/>
  </mergeCells>
  <pageMargins left="0.7" right="0.7" top="0.75" bottom="0.75" header="0.3" footer="0.3"/>
  <ignoredErrors>
    <ignoredError numberStoredAsText="1" sqref="A2:J3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B2:R39"/>
  <sheetViews>
    <sheetView workbookViewId="0" rightToLeft="0"/>
  </sheetViews>
  <cols>
    <col min="1" max="1" customWidth="1" width="3.19921875"/>
    <col min="2" max="2" customWidth="1" width="3.19921875"/>
    <col min="3" max="3" customWidth="1" width="31.69921875"/>
    <col min="4" max="4" customWidth="1" width="9.19921875"/>
    <col min="5" max="5" customWidth="1" width="11.09765625"/>
    <col min="6" max="6" customWidth="1" width="7.3984375"/>
    <col min="7" max="7" customWidth="1" width="10.59765625"/>
    <col min="8" max="8" customWidth="1" width="9"/>
    <col min="9" max="9" customWidth="1" width="9"/>
    <col min="10" max="10" customWidth="1" width="9"/>
    <col min="11" max="11" customWidth="1" width="9"/>
    <col min="12" max="12" customWidth="1" width="9"/>
    <col min="13" max="13" customWidth="1" width="9"/>
    <col min="14" max="14" customWidth="1" width="9"/>
    <col min="15" max="15" customWidth="1" width="9"/>
    <col min="16" max="16" customWidth="1" width="9"/>
    <col min="17" max="17" customWidth="1" width="9"/>
    <col min="18" max="18" customWidth="1" width="9"/>
    <col min="19" max="19" customWidth="1" width="9"/>
    <col min="20" max="20" customWidth="1" width="9"/>
    <col min="21" max="21" customWidth="1" width="9"/>
    <col min="22" max="22" customWidth="1" width="9"/>
    <col min="23" max="23" customWidth="1" width="9"/>
    <col min="24" max="24" customWidth="1" width="9"/>
    <col min="25" max="25" customWidth="1" width="9"/>
    <col min="26" max="26" customWidth="1" width="9"/>
    <col min="27" max="27" customWidth="1" width="9"/>
    <col min="28" max="28" customWidth="1" width="9"/>
    <col min="29" max="29" customWidth="1" width="9"/>
    <col min="30" max="30" customWidth="1" width="9"/>
    <col min="31" max="31" customWidth="1" width="9"/>
    <col min="32" max="32" customWidth="1" width="9"/>
    <col min="33" max="33" customWidth="1" width="9"/>
    <col min="34" max="34" customWidth="1" width="9"/>
    <col min="35" max="35" customWidth="1" width="9"/>
    <col min="36" max="36" customWidth="1" width="9"/>
    <col min="37" max="37" customWidth="1" width="9"/>
    <col min="38" max="38" customWidth="1" width="9"/>
    <col min="39" max="39" customWidth="1" width="9"/>
    <col min="40" max="40" customWidth="1" width="9"/>
    <col min="41" max="41" customWidth="1" width="9"/>
    <col min="42" max="42" customWidth="1" width="9"/>
    <col min="43" max="43" customWidth="1" width="9"/>
    <col min="44" max="44" customWidth="1" width="9"/>
    <col min="45" max="45" customWidth="1" width="9"/>
    <col min="46" max="46" customWidth="1" width="9"/>
    <col min="47" max="47" customWidth="1" width="9"/>
    <col min="48" max="48" customWidth="1" width="9"/>
    <col min="49" max="49" customWidth="1" width="9"/>
    <col min="50" max="50" customWidth="1" width="9"/>
    <col min="51" max="51" customWidth="1" width="9"/>
    <col min="52" max="52" customWidth="1" width="9"/>
    <col min="53" max="53" customWidth="1" width="9"/>
    <col min="54" max="54" customWidth="1" width="9"/>
    <col min="55" max="55" customWidth="1" width="9"/>
    <col min="56" max="56" customWidth="1" width="9"/>
    <col min="57" max="57" customWidth="1" width="9"/>
    <col min="58" max="58" customWidth="1" width="9"/>
    <col min="59" max="59" customWidth="1" width="9"/>
    <col min="60" max="60" customWidth="1" width="9"/>
    <col min="61" max="61" customWidth="1" width="9"/>
    <col min="62" max="62" customWidth="1" width="9"/>
    <col min="63" max="63" customWidth="1" width="9"/>
    <col min="64" max="64" customWidth="1" width="9"/>
    <col min="65" max="65" customWidth="1" width="9"/>
    <col min="66" max="66" customWidth="1" width="9"/>
    <col min="67" max="67" customWidth="1" width="9"/>
    <col min="68" max="68" customWidth="1" width="9"/>
    <col min="69" max="69" customWidth="1" width="9"/>
    <col min="70" max="70" customWidth="1" width="9"/>
    <col min="71" max="71" customWidth="1" width="9"/>
    <col min="72" max="72" customWidth="1" width="9"/>
    <col min="73" max="73" customWidth="1" width="9"/>
    <col min="74" max="74" customWidth="1" width="9"/>
    <col min="75" max="75" customWidth="1" width="9"/>
    <col min="76" max="76" customWidth="1" width="9"/>
    <col min="77" max="77" customWidth="1" width="9"/>
    <col min="78" max="78" customWidth="1" width="9"/>
    <col min="79" max="79" customWidth="1" width="9"/>
    <col min="80" max="80" customWidth="1" width="9"/>
    <col min="81" max="81" customWidth="1" width="9"/>
    <col min="82" max="82" customWidth="1" width="9"/>
    <col min="83" max="83" customWidth="1" width="9"/>
    <col min="84" max="84" customWidth="1" width="9"/>
    <col min="85" max="85" customWidth="1" width="9"/>
    <col min="86" max="86" customWidth="1" width="9"/>
    <col min="87" max="87" customWidth="1" width="9"/>
    <col min="88" max="88" customWidth="1" width="9"/>
    <col min="89" max="89" customWidth="1" width="9"/>
    <col min="90" max="90" customWidth="1" width="9"/>
    <col min="91" max="91" customWidth="1" width="9"/>
    <col min="92" max="92" customWidth="1" width="9"/>
    <col min="93" max="93" customWidth="1" width="9"/>
    <col min="94" max="94" customWidth="1" width="9"/>
    <col min="95" max="95" customWidth="1" width="9"/>
    <col min="96" max="96" customWidth="1" width="9"/>
    <col min="97" max="97" customWidth="1" width="9"/>
    <col min="98" max="98" customWidth="1" width="9"/>
    <col min="99" max="99" customWidth="1" width="9"/>
    <col min="100" max="100" customWidth="1" width="9"/>
    <col min="101" max="101" customWidth="1" width="9"/>
    <col min="102" max="102" customWidth="1" width="9"/>
    <col min="103" max="103" customWidth="1" width="9"/>
    <col min="104" max="104" customWidth="1" width="9"/>
    <col min="105" max="105" customWidth="1" width="9"/>
    <col min="106" max="106" customWidth="1" width="9"/>
    <col min="107" max="107" customWidth="1" width="9"/>
    <col min="108" max="108" customWidth="1" width="9"/>
    <col min="109" max="109" customWidth="1" width="9"/>
    <col min="110" max="110" customWidth="1" width="9"/>
    <col min="111" max="111" customWidth="1" width="9"/>
    <col min="112" max="112" customWidth="1" width="9"/>
    <col min="113" max="113" customWidth="1" width="9"/>
    <col min="114" max="114" customWidth="1" width="9"/>
    <col min="115" max="115" customWidth="1" width="9"/>
    <col min="116" max="116" customWidth="1" width="9"/>
    <col min="117" max="117" customWidth="1" width="9"/>
    <col min="118" max="118" customWidth="1" width="9"/>
    <col min="119" max="119" customWidth="1" width="9"/>
    <col min="120" max="120" customWidth="1" width="9"/>
    <col min="121" max="121" customWidth="1" width="9"/>
    <col min="122" max="122" customWidth="1" width="9"/>
    <col min="123" max="123" customWidth="1" width="9"/>
    <col min="124" max="124" customWidth="1" width="9"/>
    <col min="125" max="125" customWidth="1" width="9"/>
    <col min="126" max="126" customWidth="1" width="9"/>
    <col min="127" max="127" customWidth="1" width="9"/>
    <col min="128" max="128" customWidth="1" width="9"/>
    <col min="129" max="129" customWidth="1" width="9"/>
    <col min="130" max="130" customWidth="1" width="9"/>
    <col min="131" max="131" customWidth="1" width="9"/>
    <col min="132" max="132" customWidth="1" width="9"/>
    <col min="133" max="133" customWidth="1" width="9"/>
    <col min="134" max="134" customWidth="1" width="9"/>
    <col min="135" max="135" customWidth="1" width="9"/>
    <col min="136" max="136" customWidth="1" width="9"/>
    <col min="137" max="137" customWidth="1" width="9"/>
    <col min="138" max="138" customWidth="1" width="9"/>
    <col min="139" max="139" customWidth="1" width="9"/>
    <col min="140" max="140" customWidth="1" width="9"/>
    <col min="141" max="141" customWidth="1" width="9"/>
    <col min="142" max="142" customWidth="1" width="9"/>
    <col min="143" max="143" customWidth="1" width="9"/>
    <col min="144" max="144" customWidth="1" width="9"/>
    <col min="145" max="145" customWidth="1" width="9"/>
    <col min="146" max="146" customWidth="1" width="9"/>
    <col min="147" max="147" customWidth="1" width="9"/>
    <col min="148" max="148" customWidth="1" width="9"/>
    <col min="149" max="149" customWidth="1" width="9"/>
    <col min="150" max="150" customWidth="1" width="9"/>
    <col min="151" max="151" customWidth="1" width="9"/>
    <col min="152" max="152" customWidth="1" width="9"/>
    <col min="153" max="153" customWidth="1" width="9"/>
    <col min="154" max="154" customWidth="1" width="9"/>
    <col min="155" max="155" customWidth="1" width="9"/>
    <col min="156" max="156" customWidth="1" width="9"/>
    <col min="157" max="157" customWidth="1" width="9"/>
    <col min="158" max="158" customWidth="1" width="9"/>
    <col min="159" max="159" customWidth="1" width="9"/>
    <col min="160" max="160" customWidth="1" width="9"/>
    <col min="161" max="161" customWidth="1" width="9"/>
    <col min="162" max="162" customWidth="1" width="9"/>
    <col min="163" max="163" customWidth="1" width="9"/>
    <col min="164" max="164" customWidth="1" width="9"/>
    <col min="165" max="165" customWidth="1" width="9"/>
    <col min="166" max="166" customWidth="1" width="9"/>
    <col min="167" max="167" customWidth="1" width="9"/>
    <col min="168" max="168" customWidth="1" width="9"/>
    <col min="169" max="169" customWidth="1" width="9"/>
    <col min="170" max="170" customWidth="1" width="9"/>
    <col min="171" max="171" customWidth="1" width="9"/>
    <col min="172" max="172" customWidth="1" width="9"/>
    <col min="173" max="173" customWidth="1" width="9"/>
    <col min="174" max="174" customWidth="1" width="9"/>
    <col min="175" max="175" customWidth="1" width="9"/>
    <col min="176" max="176" customWidth="1" width="9"/>
    <col min="177" max="177" customWidth="1" width="9"/>
    <col min="178" max="178" customWidth="1" width="9"/>
    <col min="179" max="179" customWidth="1" width="9"/>
    <col min="180" max="180" customWidth="1" width="9"/>
    <col min="181" max="181" customWidth="1" width="9"/>
    <col min="182" max="182" customWidth="1" width="9"/>
    <col min="183" max="183" customWidth="1" width="9"/>
    <col min="184" max="184" customWidth="1" width="9"/>
    <col min="185" max="185" customWidth="1" width="9"/>
    <col min="186" max="186" customWidth="1" width="9"/>
    <col min="187" max="187" customWidth="1" width="9"/>
    <col min="188" max="188" customWidth="1" width="9"/>
    <col min="189" max="189" customWidth="1" width="9"/>
    <col min="190" max="190" customWidth="1" width="9"/>
    <col min="191" max="191" customWidth="1" width="9"/>
    <col min="192" max="192" customWidth="1" width="9"/>
    <col min="193" max="193" customWidth="1" width="9"/>
    <col min="194" max="194" customWidth="1" width="9"/>
    <col min="195" max="195" customWidth="1" width="9"/>
    <col min="196" max="196" customWidth="1" width="9"/>
    <col min="197" max="197" customWidth="1" width="9"/>
    <col min="198" max="198" customWidth="1" width="9"/>
    <col min="199" max="199" customWidth="1" width="9"/>
    <col min="200" max="200" customWidth="1" width="9"/>
    <col min="201" max="201" customWidth="1" width="9"/>
    <col min="202" max="202" customWidth="1" width="9"/>
    <col min="203" max="203" customWidth="1" width="9"/>
    <col min="204" max="204" customWidth="1" width="9"/>
    <col min="205" max="205" customWidth="1" width="9"/>
    <col min="206" max="206" customWidth="1" width="9"/>
    <col min="207" max="207" customWidth="1" width="9"/>
    <col min="208" max="208" customWidth="1" width="9"/>
    <col min="209" max="209" customWidth="1" width="9"/>
    <col min="210" max="210" customWidth="1" width="9"/>
    <col min="211" max="211" customWidth="1" width="9"/>
    <col min="212" max="212" customWidth="1" width="9"/>
    <col min="213" max="213" customWidth="1" width="9"/>
    <col min="214" max="214" customWidth="1" width="9"/>
    <col min="215" max="215" customWidth="1" width="9"/>
    <col min="216" max="216" customWidth="1" width="9"/>
    <col min="217" max="217" customWidth="1" width="9"/>
    <col min="218" max="218" customWidth="1" width="9"/>
    <col min="219" max="219" customWidth="1" width="9"/>
    <col min="220" max="220" customWidth="1" width="9"/>
    <col min="221" max="221" customWidth="1" width="9"/>
    <col min="222" max="222" customWidth="1" width="9"/>
    <col min="223" max="223" customWidth="1" width="9"/>
    <col min="224" max="224" customWidth="1" width="9"/>
    <col min="225" max="225" customWidth="1" width="9"/>
    <col min="226" max="226" customWidth="1" width="9"/>
    <col min="227" max="227" customWidth="1" width="9"/>
    <col min="228" max="228" customWidth="1" width="9"/>
    <col min="229" max="229" customWidth="1" width="9"/>
    <col min="230" max="230" customWidth="1" width="9"/>
    <col min="231" max="231" customWidth="1" width="9"/>
    <col min="232" max="232" customWidth="1" width="9"/>
    <col min="233" max="233" customWidth="1" width="9"/>
    <col min="234" max="234" customWidth="1" width="9"/>
    <col min="235" max="235" customWidth="1" width="9"/>
    <col min="236" max="236" customWidth="1" width="9"/>
    <col min="237" max="237" customWidth="1" width="9"/>
    <col min="238" max="238" customWidth="1" width="9"/>
    <col min="239" max="239" customWidth="1" width="9"/>
    <col min="240" max="240" customWidth="1" width="9"/>
    <col min="241" max="241" customWidth="1" width="9"/>
    <col min="242" max="242" customWidth="1" width="9"/>
    <col min="243" max="243" customWidth="1" width="9"/>
    <col min="244" max="244" customWidth="1" width="9"/>
    <col min="245" max="245" customWidth="1" width="9"/>
    <col min="246" max="246" customWidth="1" width="9"/>
    <col min="247" max="247" customWidth="1" width="9"/>
    <col min="248" max="248" customWidth="1" width="9"/>
    <col min="249" max="249" customWidth="1" width="9"/>
    <col min="250" max="250" customWidth="1" width="9"/>
    <col min="251" max="251" customWidth="1" width="9"/>
    <col min="252" max="252" customWidth="1" width="9"/>
    <col min="253" max="253" customWidth="1" width="9"/>
    <col min="254" max="254" customWidth="1" width="9"/>
    <col min="255" max="255" customWidth="1" width="9"/>
    <col min="256" max="256" customWidth="1" width="9"/>
    <col min="257" max="257" customWidth="1" width="9"/>
    <col min="258" max="258" customWidth="1" width="3.19921875"/>
    <col min="259" max="259" customWidth="1" width="31.69921875"/>
    <col min="260" max="260" customWidth="1" width="9.19921875"/>
    <col min="261" max="261" customWidth="1" width="11.09765625"/>
    <col min="262" max="262" customWidth="1" width="7.3984375"/>
    <col min="263" max="263" customWidth="1" width="9"/>
    <col min="264" max="264" customWidth="1" width="9"/>
    <col min="265" max="265" customWidth="1" width="9"/>
    <col min="266" max="266" customWidth="1" width="9"/>
    <col min="267" max="267" customWidth="1" width="9"/>
    <col min="268" max="268" customWidth="1" width="9"/>
    <col min="269" max="269" customWidth="1" width="9"/>
    <col min="270" max="270" customWidth="1" width="9"/>
    <col min="271" max="271" customWidth="1" width="9"/>
    <col min="272" max="272" customWidth="1" width="9"/>
    <col min="273" max="273" customWidth="1" width="9"/>
    <col min="274" max="274" customWidth="1" width="9"/>
    <col min="275" max="275" customWidth="1" width="9"/>
    <col min="276" max="276" customWidth="1" width="9"/>
    <col min="277" max="277" customWidth="1" width="9"/>
    <col min="278" max="278" customWidth="1" width="9"/>
    <col min="279" max="279" customWidth="1" width="9"/>
    <col min="280" max="280" customWidth="1" width="9"/>
    <col min="281" max="281" customWidth="1" width="9"/>
    <col min="282" max="282" customWidth="1" width="9"/>
    <col min="283" max="283" customWidth="1" width="9"/>
    <col min="284" max="284" customWidth="1" width="9"/>
    <col min="285" max="285" customWidth="1" width="9"/>
    <col min="286" max="286" customWidth="1" width="9"/>
    <col min="287" max="287" customWidth="1" width="9"/>
    <col min="288" max="288" customWidth="1" width="9"/>
    <col min="289" max="289" customWidth="1" width="9"/>
    <col min="290" max="290" customWidth="1" width="9"/>
    <col min="291" max="291" customWidth="1" width="9"/>
    <col min="292" max="292" customWidth="1" width="9"/>
    <col min="293" max="293" customWidth="1" width="9"/>
    <col min="294" max="294" customWidth="1" width="9"/>
    <col min="295" max="295" customWidth="1" width="9"/>
    <col min="296" max="296" customWidth="1" width="9"/>
    <col min="297" max="297" customWidth="1" width="9"/>
    <col min="298" max="298" customWidth="1" width="9"/>
    <col min="299" max="299" customWidth="1" width="9"/>
    <col min="300" max="300" customWidth="1" width="9"/>
    <col min="301" max="301" customWidth="1" width="9"/>
    <col min="302" max="302" customWidth="1" width="9"/>
    <col min="303" max="303" customWidth="1" width="9"/>
    <col min="304" max="304" customWidth="1" width="9"/>
    <col min="305" max="305" customWidth="1" width="9"/>
    <col min="306" max="306" customWidth="1" width="9"/>
    <col min="307" max="307" customWidth="1" width="9"/>
    <col min="308" max="308" customWidth="1" width="9"/>
    <col min="309" max="309" customWidth="1" width="9"/>
    <col min="310" max="310" customWidth="1" width="9"/>
    <col min="311" max="311" customWidth="1" width="9"/>
    <col min="312" max="312" customWidth="1" width="9"/>
    <col min="313" max="313" customWidth="1" width="9"/>
    <col min="314" max="314" customWidth="1" width="9"/>
    <col min="315" max="315" customWidth="1" width="9"/>
    <col min="316" max="316" customWidth="1" width="9"/>
    <col min="317" max="317" customWidth="1" width="9"/>
    <col min="318" max="318" customWidth="1" width="9"/>
    <col min="319" max="319" customWidth="1" width="9"/>
    <col min="320" max="320" customWidth="1" width="9"/>
    <col min="321" max="321" customWidth="1" width="9"/>
    <col min="322" max="322" customWidth="1" width="9"/>
    <col min="323" max="323" customWidth="1" width="9"/>
    <col min="324" max="324" customWidth="1" width="9"/>
    <col min="325" max="325" customWidth="1" width="9"/>
    <col min="326" max="326" customWidth="1" width="9"/>
    <col min="327" max="327" customWidth="1" width="9"/>
    <col min="328" max="328" customWidth="1" width="9"/>
    <col min="329" max="329" customWidth="1" width="9"/>
    <col min="330" max="330" customWidth="1" width="9"/>
    <col min="331" max="331" customWidth="1" width="9"/>
    <col min="332" max="332" customWidth="1" width="9"/>
    <col min="333" max="333" customWidth="1" width="9"/>
    <col min="334" max="334" customWidth="1" width="9"/>
    <col min="335" max="335" customWidth="1" width="9"/>
    <col min="336" max="336" customWidth="1" width="9"/>
    <col min="337" max="337" customWidth="1" width="9"/>
    <col min="338" max="338" customWidth="1" width="9"/>
    <col min="339" max="339" customWidth="1" width="9"/>
    <col min="340" max="340" customWidth="1" width="9"/>
    <col min="341" max="341" customWidth="1" width="9"/>
    <col min="342" max="342" customWidth="1" width="9"/>
    <col min="343" max="343" customWidth="1" width="9"/>
    <col min="344" max="344" customWidth="1" width="9"/>
    <col min="345" max="345" customWidth="1" width="9"/>
    <col min="346" max="346" customWidth="1" width="9"/>
    <col min="347" max="347" customWidth="1" width="9"/>
    <col min="348" max="348" customWidth="1" width="9"/>
    <col min="349" max="349" customWidth="1" width="9"/>
    <col min="350" max="350" customWidth="1" width="9"/>
    <col min="351" max="351" customWidth="1" width="9"/>
    <col min="352" max="352" customWidth="1" width="9"/>
    <col min="353" max="353" customWidth="1" width="9"/>
    <col min="354" max="354" customWidth="1" width="9"/>
    <col min="355" max="355" customWidth="1" width="9"/>
    <col min="356" max="356" customWidth="1" width="9"/>
    <col min="357" max="357" customWidth="1" width="9"/>
    <col min="358" max="358" customWidth="1" width="9"/>
    <col min="359" max="359" customWidth="1" width="9"/>
    <col min="360" max="360" customWidth="1" width="9"/>
    <col min="361" max="361" customWidth="1" width="9"/>
    <col min="362" max="362" customWidth="1" width="9"/>
    <col min="363" max="363" customWidth="1" width="9"/>
    <col min="364" max="364" customWidth="1" width="9"/>
    <col min="365" max="365" customWidth="1" width="9"/>
    <col min="366" max="366" customWidth="1" width="9"/>
    <col min="367" max="367" customWidth="1" width="9"/>
    <col min="368" max="368" customWidth="1" width="9"/>
    <col min="369" max="369" customWidth="1" width="9"/>
    <col min="370" max="370" customWidth="1" width="9"/>
    <col min="371" max="371" customWidth="1" width="9"/>
    <col min="372" max="372" customWidth="1" width="9"/>
    <col min="373" max="373" customWidth="1" width="9"/>
    <col min="374" max="374" customWidth="1" width="9"/>
    <col min="375" max="375" customWidth="1" width="9"/>
    <col min="376" max="376" customWidth="1" width="9"/>
    <col min="377" max="377" customWidth="1" width="9"/>
    <col min="378" max="378" customWidth="1" width="9"/>
    <col min="379" max="379" customWidth="1" width="9"/>
    <col min="380" max="380" customWidth="1" width="9"/>
    <col min="381" max="381" customWidth="1" width="9"/>
    <col min="382" max="382" customWidth="1" width="9"/>
    <col min="383" max="383" customWidth="1" width="9"/>
    <col min="384" max="384" customWidth="1" width="9"/>
    <col min="385" max="385" customWidth="1" width="9"/>
    <col min="386" max="386" customWidth="1" width="9"/>
    <col min="387" max="387" customWidth="1" width="9"/>
    <col min="388" max="388" customWidth="1" width="9"/>
    <col min="389" max="389" customWidth="1" width="9"/>
    <col min="390" max="390" customWidth="1" width="9"/>
    <col min="391" max="391" customWidth="1" width="9"/>
    <col min="392" max="392" customWidth="1" width="9"/>
    <col min="393" max="393" customWidth="1" width="9"/>
    <col min="394" max="394" customWidth="1" width="9"/>
    <col min="395" max="395" customWidth="1" width="9"/>
    <col min="396" max="396" customWidth="1" width="9"/>
    <col min="397" max="397" customWidth="1" width="9"/>
    <col min="398" max="398" customWidth="1" width="9"/>
    <col min="399" max="399" customWidth="1" width="9"/>
    <col min="400" max="400" customWidth="1" width="9"/>
    <col min="401" max="401" customWidth="1" width="9"/>
    <col min="402" max="402" customWidth="1" width="9"/>
    <col min="403" max="403" customWidth="1" width="9"/>
    <col min="404" max="404" customWidth="1" width="9"/>
    <col min="405" max="405" customWidth="1" width="9"/>
    <col min="406" max="406" customWidth="1" width="9"/>
    <col min="407" max="407" customWidth="1" width="9"/>
    <col min="408" max="408" customWidth="1" width="9"/>
    <col min="409" max="409" customWidth="1" width="9"/>
    <col min="410" max="410" customWidth="1" width="9"/>
    <col min="411" max="411" customWidth="1" width="9"/>
    <col min="412" max="412" customWidth="1" width="9"/>
    <col min="413" max="413" customWidth="1" width="9"/>
    <col min="414" max="414" customWidth="1" width="9"/>
    <col min="415" max="415" customWidth="1" width="9"/>
    <col min="416" max="416" customWidth="1" width="9"/>
    <col min="417" max="417" customWidth="1" width="9"/>
    <col min="418" max="418" customWidth="1" width="9"/>
    <col min="419" max="419" customWidth="1" width="9"/>
    <col min="420" max="420" customWidth="1" width="9"/>
    <col min="421" max="421" customWidth="1" width="9"/>
    <col min="422" max="422" customWidth="1" width="9"/>
    <col min="423" max="423" customWidth="1" width="9"/>
    <col min="424" max="424" customWidth="1" width="9"/>
    <col min="425" max="425" customWidth="1" width="9"/>
    <col min="426" max="426" customWidth="1" width="9"/>
    <col min="427" max="427" customWidth="1" width="9"/>
    <col min="428" max="428" customWidth="1" width="9"/>
    <col min="429" max="429" customWidth="1" width="9"/>
    <col min="430" max="430" customWidth="1" width="9"/>
    <col min="431" max="431" customWidth="1" width="9"/>
    <col min="432" max="432" customWidth="1" width="9"/>
    <col min="433" max="433" customWidth="1" width="9"/>
    <col min="434" max="434" customWidth="1" width="9"/>
    <col min="435" max="435" customWidth="1" width="9"/>
    <col min="436" max="436" customWidth="1" width="9"/>
    <col min="437" max="437" customWidth="1" width="9"/>
    <col min="438" max="438" customWidth="1" width="9"/>
    <col min="439" max="439" customWidth="1" width="9"/>
    <col min="440" max="440" customWidth="1" width="9"/>
    <col min="441" max="441" customWidth="1" width="9"/>
    <col min="442" max="442" customWidth="1" width="9"/>
    <col min="443" max="443" customWidth="1" width="9"/>
    <col min="444" max="444" customWidth="1" width="9"/>
    <col min="445" max="445" customWidth="1" width="9"/>
    <col min="446" max="446" customWidth="1" width="9"/>
    <col min="447" max="447" customWidth="1" width="9"/>
    <col min="448" max="448" customWidth="1" width="9"/>
    <col min="449" max="449" customWidth="1" width="9"/>
    <col min="450" max="450" customWidth="1" width="9"/>
    <col min="451" max="451" customWidth="1" width="9"/>
    <col min="452" max="452" customWidth="1" width="9"/>
    <col min="453" max="453" customWidth="1" width="9"/>
    <col min="454" max="454" customWidth="1" width="9"/>
    <col min="455" max="455" customWidth="1" width="9"/>
    <col min="456" max="456" customWidth="1" width="9"/>
    <col min="457" max="457" customWidth="1" width="9"/>
    <col min="458" max="458" customWidth="1" width="9"/>
    <col min="459" max="459" customWidth="1" width="9"/>
    <col min="460" max="460" customWidth="1" width="9"/>
    <col min="461" max="461" customWidth="1" width="9"/>
    <col min="462" max="462" customWidth="1" width="9"/>
    <col min="463" max="463" customWidth="1" width="9"/>
    <col min="464" max="464" customWidth="1" width="9"/>
    <col min="465" max="465" customWidth="1" width="9"/>
    <col min="466" max="466" customWidth="1" width="9"/>
    <col min="467" max="467" customWidth="1" width="9"/>
    <col min="468" max="468" customWidth="1" width="9"/>
    <col min="469" max="469" customWidth="1" width="9"/>
    <col min="470" max="470" customWidth="1" width="9"/>
    <col min="471" max="471" customWidth="1" width="9"/>
    <col min="472" max="472" customWidth="1" width="9"/>
    <col min="473" max="473" customWidth="1" width="9"/>
    <col min="474" max="474" customWidth="1" width="9"/>
    <col min="475" max="475" customWidth="1" width="9"/>
    <col min="476" max="476" customWidth="1" width="9"/>
    <col min="477" max="477" customWidth="1" width="9"/>
    <col min="478" max="478" customWidth="1" width="9"/>
    <col min="479" max="479" customWidth="1" width="9"/>
    <col min="480" max="480" customWidth="1" width="9"/>
    <col min="481" max="481" customWidth="1" width="9"/>
    <col min="482" max="482" customWidth="1" width="9"/>
    <col min="483" max="483" customWidth="1" width="9"/>
    <col min="484" max="484" customWidth="1" width="9"/>
    <col min="485" max="485" customWidth="1" width="9"/>
    <col min="486" max="486" customWidth="1" width="9"/>
    <col min="487" max="487" customWidth="1" width="9"/>
    <col min="488" max="488" customWidth="1" width="9"/>
    <col min="489" max="489" customWidth="1" width="9"/>
    <col min="490" max="490" customWidth="1" width="9"/>
    <col min="491" max="491" customWidth="1" width="9"/>
    <col min="492" max="492" customWidth="1" width="9"/>
    <col min="493" max="493" customWidth="1" width="9"/>
    <col min="494" max="494" customWidth="1" width="9"/>
    <col min="495" max="495" customWidth="1" width="9"/>
    <col min="496" max="496" customWidth="1" width="9"/>
    <col min="497" max="497" customWidth="1" width="9"/>
    <col min="498" max="498" customWidth="1" width="9"/>
    <col min="499" max="499" customWidth="1" width="9"/>
    <col min="500" max="500" customWidth="1" width="9"/>
    <col min="501" max="501" customWidth="1" width="9"/>
    <col min="502" max="502" customWidth="1" width="9"/>
    <col min="503" max="503" customWidth="1" width="9"/>
    <col min="504" max="504" customWidth="1" width="9"/>
    <col min="505" max="505" customWidth="1" width="9"/>
    <col min="506" max="506" customWidth="1" width="9"/>
    <col min="507" max="507" customWidth="1" width="9"/>
    <col min="508" max="508" customWidth="1" width="9"/>
    <col min="509" max="509" customWidth="1" width="9"/>
    <col min="510" max="510" customWidth="1" width="9"/>
    <col min="511" max="511" customWidth="1" width="9"/>
    <col min="512" max="512" customWidth="1" width="9"/>
    <col min="513" max="513" customWidth="1" width="9"/>
    <col min="514" max="514" customWidth="1" width="3.19921875"/>
    <col min="515" max="515" customWidth="1" width="31.69921875"/>
    <col min="516" max="516" customWidth="1" width="9.19921875"/>
    <col min="517" max="517" customWidth="1" width="11.09765625"/>
    <col min="518" max="518" customWidth="1" width="7.3984375"/>
    <col min="519" max="519" customWidth="1" width="9"/>
    <col min="520" max="520" customWidth="1" width="9"/>
    <col min="521" max="521" customWidth="1" width="9"/>
    <col min="522" max="522" customWidth="1" width="9"/>
    <col min="523" max="523" customWidth="1" width="9"/>
    <col min="524" max="524" customWidth="1" width="9"/>
    <col min="525" max="525" customWidth="1" width="9"/>
    <col min="526" max="526" customWidth="1" width="9"/>
    <col min="527" max="527" customWidth="1" width="9"/>
    <col min="528" max="528" customWidth="1" width="9"/>
    <col min="529" max="529" customWidth="1" width="9"/>
    <col min="530" max="530" customWidth="1" width="9"/>
    <col min="531" max="531" customWidth="1" width="9"/>
    <col min="532" max="532" customWidth="1" width="9"/>
    <col min="533" max="533" customWidth="1" width="9"/>
    <col min="534" max="534" customWidth="1" width="9"/>
    <col min="535" max="535" customWidth="1" width="9"/>
    <col min="536" max="536" customWidth="1" width="9"/>
    <col min="537" max="537" customWidth="1" width="9"/>
    <col min="538" max="538" customWidth="1" width="9"/>
    <col min="539" max="539" customWidth="1" width="9"/>
    <col min="540" max="540" customWidth="1" width="9"/>
    <col min="541" max="541" customWidth="1" width="9"/>
    <col min="542" max="542" customWidth="1" width="9"/>
    <col min="543" max="543" customWidth="1" width="9"/>
    <col min="544" max="544" customWidth="1" width="9"/>
    <col min="545" max="545" customWidth="1" width="9"/>
    <col min="546" max="546" customWidth="1" width="9"/>
    <col min="547" max="547" customWidth="1" width="9"/>
    <col min="548" max="548" customWidth="1" width="9"/>
    <col min="549" max="549" customWidth="1" width="9"/>
    <col min="550" max="550" customWidth="1" width="9"/>
    <col min="551" max="551" customWidth="1" width="9"/>
    <col min="552" max="552" customWidth="1" width="9"/>
    <col min="553" max="553" customWidth="1" width="9"/>
    <col min="554" max="554" customWidth="1" width="9"/>
    <col min="555" max="555" customWidth="1" width="9"/>
    <col min="556" max="556" customWidth="1" width="9"/>
    <col min="557" max="557" customWidth="1" width="9"/>
    <col min="558" max="558" customWidth="1" width="9"/>
    <col min="559" max="559" customWidth="1" width="9"/>
    <col min="560" max="560" customWidth="1" width="9"/>
    <col min="561" max="561" customWidth="1" width="9"/>
    <col min="562" max="562" customWidth="1" width="9"/>
    <col min="563" max="563" customWidth="1" width="9"/>
    <col min="564" max="564" customWidth="1" width="9"/>
    <col min="565" max="565" customWidth="1" width="9"/>
    <col min="566" max="566" customWidth="1" width="9"/>
    <col min="567" max="567" customWidth="1" width="9"/>
    <col min="568" max="568" customWidth="1" width="9"/>
    <col min="569" max="569" customWidth="1" width="9"/>
    <col min="570" max="570" customWidth="1" width="9"/>
    <col min="571" max="571" customWidth="1" width="9"/>
    <col min="572" max="572" customWidth="1" width="9"/>
    <col min="573" max="573" customWidth="1" width="9"/>
    <col min="574" max="574" customWidth="1" width="9"/>
    <col min="575" max="575" customWidth="1" width="9"/>
    <col min="576" max="576" customWidth="1" width="9"/>
    <col min="577" max="577" customWidth="1" width="9"/>
    <col min="578" max="578" customWidth="1" width="9"/>
    <col min="579" max="579" customWidth="1" width="9"/>
    <col min="580" max="580" customWidth="1" width="9"/>
    <col min="581" max="581" customWidth="1" width="9"/>
    <col min="582" max="582" customWidth="1" width="9"/>
    <col min="583" max="583" customWidth="1" width="9"/>
    <col min="584" max="584" customWidth="1" width="9"/>
    <col min="585" max="585" customWidth="1" width="9"/>
    <col min="586" max="586" customWidth="1" width="9"/>
    <col min="587" max="587" customWidth="1" width="9"/>
    <col min="588" max="588" customWidth="1" width="9"/>
    <col min="589" max="589" customWidth="1" width="9"/>
    <col min="590" max="590" customWidth="1" width="9"/>
    <col min="591" max="591" customWidth="1" width="9"/>
    <col min="592" max="592" customWidth="1" width="9"/>
    <col min="593" max="593" customWidth="1" width="9"/>
    <col min="594" max="594" customWidth="1" width="9"/>
    <col min="595" max="595" customWidth="1" width="9"/>
    <col min="596" max="596" customWidth="1" width="9"/>
    <col min="597" max="597" customWidth="1" width="9"/>
    <col min="598" max="598" customWidth="1" width="9"/>
    <col min="599" max="599" customWidth="1" width="9"/>
    <col min="600" max="600" customWidth="1" width="9"/>
    <col min="601" max="601" customWidth="1" width="9"/>
    <col min="602" max="602" customWidth="1" width="9"/>
    <col min="603" max="603" customWidth="1" width="9"/>
    <col min="604" max="604" customWidth="1" width="9"/>
    <col min="605" max="605" customWidth="1" width="9"/>
    <col min="606" max="606" customWidth="1" width="9"/>
    <col min="607" max="607" customWidth="1" width="9"/>
    <col min="608" max="608" customWidth="1" width="9"/>
    <col min="609" max="609" customWidth="1" width="9"/>
    <col min="610" max="610" customWidth="1" width="9"/>
    <col min="611" max="611" customWidth="1" width="9"/>
    <col min="612" max="612" customWidth="1" width="9"/>
    <col min="613" max="613" customWidth="1" width="9"/>
    <col min="614" max="614" customWidth="1" width="9"/>
    <col min="615" max="615" customWidth="1" width="9"/>
    <col min="616" max="616" customWidth="1" width="9"/>
    <col min="617" max="617" customWidth="1" width="9"/>
    <col min="618" max="618" customWidth="1" width="9"/>
    <col min="619" max="619" customWidth="1" width="9"/>
    <col min="620" max="620" customWidth="1" width="9"/>
    <col min="621" max="621" customWidth="1" width="9"/>
    <col min="622" max="622" customWidth="1" width="9"/>
    <col min="623" max="623" customWidth="1" width="9"/>
    <col min="624" max="624" customWidth="1" width="9"/>
    <col min="625" max="625" customWidth="1" width="9"/>
    <col min="626" max="626" customWidth="1" width="9"/>
    <col min="627" max="627" customWidth="1" width="9"/>
    <col min="628" max="628" customWidth="1" width="9"/>
    <col min="629" max="629" customWidth="1" width="9"/>
    <col min="630" max="630" customWidth="1" width="9"/>
    <col min="631" max="631" customWidth="1" width="9"/>
    <col min="632" max="632" customWidth="1" width="9"/>
    <col min="633" max="633" customWidth="1" width="9"/>
    <col min="634" max="634" customWidth="1" width="9"/>
    <col min="635" max="635" customWidth="1" width="9"/>
    <col min="636" max="636" customWidth="1" width="9"/>
    <col min="637" max="637" customWidth="1" width="9"/>
    <col min="638" max="638" customWidth="1" width="9"/>
    <col min="639" max="639" customWidth="1" width="9"/>
    <col min="640" max="640" customWidth="1" width="9"/>
    <col min="641" max="641" customWidth="1" width="9"/>
    <col min="642" max="642" customWidth="1" width="9"/>
    <col min="643" max="643" customWidth="1" width="9"/>
    <col min="644" max="644" customWidth="1" width="9"/>
    <col min="645" max="645" customWidth="1" width="9"/>
    <col min="646" max="646" customWidth="1" width="9"/>
    <col min="647" max="647" customWidth="1" width="9"/>
    <col min="648" max="648" customWidth="1" width="9"/>
    <col min="649" max="649" customWidth="1" width="9"/>
    <col min="650" max="650" customWidth="1" width="9"/>
    <col min="651" max="651" customWidth="1" width="9"/>
    <col min="652" max="652" customWidth="1" width="9"/>
    <col min="653" max="653" customWidth="1" width="9"/>
    <col min="654" max="654" customWidth="1" width="9"/>
    <col min="655" max="655" customWidth="1" width="9"/>
    <col min="656" max="656" customWidth="1" width="9"/>
    <col min="657" max="657" customWidth="1" width="9"/>
    <col min="658" max="658" customWidth="1" width="9"/>
    <col min="659" max="659" customWidth="1" width="9"/>
    <col min="660" max="660" customWidth="1" width="9"/>
    <col min="661" max="661" customWidth="1" width="9"/>
    <col min="662" max="662" customWidth="1" width="9"/>
    <col min="663" max="663" customWidth="1" width="9"/>
    <col min="664" max="664" customWidth="1" width="9"/>
    <col min="665" max="665" customWidth="1" width="9"/>
    <col min="666" max="666" customWidth="1" width="9"/>
    <col min="667" max="667" customWidth="1" width="9"/>
    <col min="668" max="668" customWidth="1" width="9"/>
    <col min="669" max="669" customWidth="1" width="9"/>
    <col min="670" max="670" customWidth="1" width="9"/>
    <col min="671" max="671" customWidth="1" width="9"/>
    <col min="672" max="672" customWidth="1" width="9"/>
    <col min="673" max="673" customWidth="1" width="9"/>
    <col min="674" max="674" customWidth="1" width="9"/>
    <col min="675" max="675" customWidth="1" width="9"/>
    <col min="676" max="676" customWidth="1" width="9"/>
    <col min="677" max="677" customWidth="1" width="9"/>
    <col min="678" max="678" customWidth="1" width="9"/>
    <col min="679" max="679" customWidth="1" width="9"/>
    <col min="680" max="680" customWidth="1" width="9"/>
    <col min="681" max="681" customWidth="1" width="9"/>
    <col min="682" max="682" customWidth="1" width="9"/>
    <col min="683" max="683" customWidth="1" width="9"/>
    <col min="684" max="684" customWidth="1" width="9"/>
    <col min="685" max="685" customWidth="1" width="9"/>
    <col min="686" max="686" customWidth="1" width="9"/>
    <col min="687" max="687" customWidth="1" width="9"/>
    <col min="688" max="688" customWidth="1" width="9"/>
    <col min="689" max="689" customWidth="1" width="9"/>
    <col min="690" max="690" customWidth="1" width="9"/>
    <col min="691" max="691" customWidth="1" width="9"/>
    <col min="692" max="692" customWidth="1" width="9"/>
    <col min="693" max="693" customWidth="1" width="9"/>
    <col min="694" max="694" customWidth="1" width="9"/>
    <col min="695" max="695" customWidth="1" width="9"/>
    <col min="696" max="696" customWidth="1" width="9"/>
    <col min="697" max="697" customWidth="1" width="9"/>
    <col min="698" max="698" customWidth="1" width="9"/>
    <col min="699" max="699" customWidth="1" width="9"/>
    <col min="700" max="700" customWidth="1" width="9"/>
    <col min="701" max="701" customWidth="1" width="9"/>
    <col min="702" max="702" customWidth="1" width="9"/>
    <col min="703" max="703" customWidth="1" width="9"/>
    <col min="704" max="704" customWidth="1" width="9"/>
    <col min="705" max="705" customWidth="1" width="9"/>
    <col min="706" max="706" customWidth="1" width="9"/>
    <col min="707" max="707" customWidth="1" width="9"/>
    <col min="708" max="708" customWidth="1" width="9"/>
    <col min="709" max="709" customWidth="1" width="9"/>
    <col min="710" max="710" customWidth="1" width="9"/>
    <col min="711" max="711" customWidth="1" width="9"/>
    <col min="712" max="712" customWidth="1" width="9"/>
    <col min="713" max="713" customWidth="1" width="9"/>
    <col min="714" max="714" customWidth="1" width="9"/>
    <col min="715" max="715" customWidth="1" width="9"/>
    <col min="716" max="716" customWidth="1" width="9"/>
    <col min="717" max="717" customWidth="1" width="9"/>
    <col min="718" max="718" customWidth="1" width="9"/>
    <col min="719" max="719" customWidth="1" width="9"/>
    <col min="720" max="720" customWidth="1" width="9"/>
    <col min="721" max="721" customWidth="1" width="9"/>
    <col min="722" max="722" customWidth="1" width="9"/>
    <col min="723" max="723" customWidth="1" width="9"/>
    <col min="724" max="724" customWidth="1" width="9"/>
    <col min="725" max="725" customWidth="1" width="9"/>
    <col min="726" max="726" customWidth="1" width="9"/>
    <col min="727" max="727" customWidth="1" width="9"/>
    <col min="728" max="728" customWidth="1" width="9"/>
    <col min="729" max="729" customWidth="1" width="9"/>
    <col min="730" max="730" customWidth="1" width="9"/>
    <col min="731" max="731" customWidth="1" width="9"/>
    <col min="732" max="732" customWidth="1" width="9"/>
    <col min="733" max="733" customWidth="1" width="9"/>
    <col min="734" max="734" customWidth="1" width="9"/>
    <col min="735" max="735" customWidth="1" width="9"/>
    <col min="736" max="736" customWidth="1" width="9"/>
    <col min="737" max="737" customWidth="1" width="9"/>
    <col min="738" max="738" customWidth="1" width="9"/>
    <col min="739" max="739" customWidth="1" width="9"/>
    <col min="740" max="740" customWidth="1" width="9"/>
    <col min="741" max="741" customWidth="1" width="9"/>
    <col min="742" max="742" customWidth="1" width="9"/>
    <col min="743" max="743" customWidth="1" width="9"/>
    <col min="744" max="744" customWidth="1" width="9"/>
    <col min="745" max="745" customWidth="1" width="9"/>
    <col min="746" max="746" customWidth="1" width="9"/>
    <col min="747" max="747" customWidth="1" width="9"/>
    <col min="748" max="748" customWidth="1" width="9"/>
    <col min="749" max="749" customWidth="1" width="9"/>
    <col min="750" max="750" customWidth="1" width="9"/>
    <col min="751" max="751" customWidth="1" width="9"/>
    <col min="752" max="752" customWidth="1" width="9"/>
    <col min="753" max="753" customWidth="1" width="9"/>
    <col min="754" max="754" customWidth="1" width="9"/>
    <col min="755" max="755" customWidth="1" width="9"/>
    <col min="756" max="756" customWidth="1" width="9"/>
    <col min="757" max="757" customWidth="1" width="9"/>
    <col min="758" max="758" customWidth="1" width="9"/>
    <col min="759" max="759" customWidth="1" width="9"/>
    <col min="760" max="760" customWidth="1" width="9"/>
    <col min="761" max="761" customWidth="1" width="9"/>
    <col min="762" max="762" customWidth="1" width="9"/>
    <col min="763" max="763" customWidth="1" width="9"/>
    <col min="764" max="764" customWidth="1" width="9"/>
    <col min="765" max="765" customWidth="1" width="9"/>
    <col min="766" max="766" customWidth="1" width="9"/>
    <col min="767" max="767" customWidth="1" width="9"/>
    <col min="768" max="768" customWidth="1" width="9"/>
    <col min="769" max="769" customWidth="1" width="9"/>
    <col min="770" max="770" customWidth="1" width="3.19921875"/>
    <col min="771" max="771" customWidth="1" width="31.69921875"/>
    <col min="772" max="772" customWidth="1" width="9.19921875"/>
    <col min="773" max="773" customWidth="1" width="11.09765625"/>
    <col min="774" max="774" customWidth="1" width="7.3984375"/>
    <col min="775" max="775" customWidth="1" width="9"/>
    <col min="776" max="776" customWidth="1" width="9"/>
    <col min="777" max="777" customWidth="1" width="9"/>
    <col min="778" max="778" customWidth="1" width="9"/>
    <col min="779" max="779" customWidth="1" width="9"/>
    <col min="780" max="780" customWidth="1" width="9"/>
    <col min="781" max="781" customWidth="1" width="9"/>
    <col min="782" max="782" customWidth="1" width="9"/>
    <col min="783" max="783" customWidth="1" width="9"/>
    <col min="784" max="784" customWidth="1" width="9"/>
    <col min="785" max="785" customWidth="1" width="9"/>
    <col min="786" max="786" customWidth="1" width="9"/>
    <col min="787" max="787" customWidth="1" width="9"/>
    <col min="788" max="788" customWidth="1" width="9"/>
    <col min="789" max="789" customWidth="1" width="9"/>
    <col min="790" max="790" customWidth="1" width="9"/>
    <col min="791" max="791" customWidth="1" width="9"/>
    <col min="792" max="792" customWidth="1" width="9"/>
    <col min="793" max="793" customWidth="1" width="9"/>
    <col min="794" max="794" customWidth="1" width="9"/>
    <col min="795" max="795" customWidth="1" width="9"/>
    <col min="796" max="796" customWidth="1" width="9"/>
    <col min="797" max="797" customWidth="1" width="9"/>
    <col min="798" max="798" customWidth="1" width="9"/>
    <col min="799" max="799" customWidth="1" width="9"/>
    <col min="800" max="800" customWidth="1" width="9"/>
    <col min="801" max="801" customWidth="1" width="9"/>
    <col min="802" max="802" customWidth="1" width="9"/>
    <col min="803" max="803" customWidth="1" width="9"/>
    <col min="804" max="804" customWidth="1" width="9"/>
    <col min="805" max="805" customWidth="1" width="9"/>
    <col min="806" max="806" customWidth="1" width="9"/>
    <col min="807" max="807" customWidth="1" width="9"/>
    <col min="808" max="808" customWidth="1" width="9"/>
    <col min="809" max="809" customWidth="1" width="9"/>
    <col min="810" max="810" customWidth="1" width="9"/>
    <col min="811" max="811" customWidth="1" width="9"/>
    <col min="812" max="812" customWidth="1" width="9"/>
    <col min="813" max="813" customWidth="1" width="9"/>
    <col min="814" max="814" customWidth="1" width="9"/>
    <col min="815" max="815" customWidth="1" width="9"/>
    <col min="816" max="816" customWidth="1" width="9"/>
    <col min="817" max="817" customWidth="1" width="9"/>
    <col min="818" max="818" customWidth="1" width="9"/>
    <col min="819" max="819" customWidth="1" width="9"/>
    <col min="820" max="820" customWidth="1" width="9"/>
    <col min="821" max="821" customWidth="1" width="9"/>
    <col min="822" max="822" customWidth="1" width="9"/>
    <col min="823" max="823" customWidth="1" width="9"/>
    <col min="824" max="824" customWidth="1" width="9"/>
    <col min="825" max="825" customWidth="1" width="9"/>
    <col min="826" max="826" customWidth="1" width="9"/>
    <col min="827" max="827" customWidth="1" width="9"/>
    <col min="828" max="828" customWidth="1" width="9"/>
    <col min="829" max="829" customWidth="1" width="9"/>
    <col min="830" max="830" customWidth="1" width="9"/>
    <col min="831" max="831" customWidth="1" width="9"/>
    <col min="832" max="832" customWidth="1" width="9"/>
    <col min="833" max="833" customWidth="1" width="9"/>
    <col min="834" max="834" customWidth="1" width="9"/>
    <col min="835" max="835" customWidth="1" width="9"/>
    <col min="836" max="836" customWidth="1" width="9"/>
    <col min="837" max="837" customWidth="1" width="9"/>
    <col min="838" max="838" customWidth="1" width="9"/>
    <col min="839" max="839" customWidth="1" width="9"/>
    <col min="840" max="840" customWidth="1" width="9"/>
    <col min="841" max="841" customWidth="1" width="9"/>
    <col min="842" max="842" customWidth="1" width="9"/>
    <col min="843" max="843" customWidth="1" width="9"/>
    <col min="844" max="844" customWidth="1" width="9"/>
    <col min="845" max="845" customWidth="1" width="9"/>
    <col min="846" max="846" customWidth="1" width="9"/>
    <col min="847" max="847" customWidth="1" width="9"/>
    <col min="848" max="848" customWidth="1" width="9"/>
    <col min="849" max="849" customWidth="1" width="9"/>
    <col min="850" max="850" customWidth="1" width="9"/>
    <col min="851" max="851" customWidth="1" width="9"/>
    <col min="852" max="852" customWidth="1" width="9"/>
    <col min="853" max="853" customWidth="1" width="9"/>
    <col min="854" max="854" customWidth="1" width="9"/>
    <col min="855" max="855" customWidth="1" width="9"/>
    <col min="856" max="856" customWidth="1" width="9"/>
    <col min="857" max="857" customWidth="1" width="9"/>
    <col min="858" max="858" customWidth="1" width="9"/>
    <col min="859" max="859" customWidth="1" width="9"/>
    <col min="860" max="860" customWidth="1" width="9"/>
    <col min="861" max="861" customWidth="1" width="9"/>
    <col min="862" max="862" customWidth="1" width="9"/>
    <col min="863" max="863" customWidth="1" width="9"/>
    <col min="864" max="864" customWidth="1" width="9"/>
    <col min="865" max="865" customWidth="1" width="9"/>
    <col min="866" max="866" customWidth="1" width="9"/>
    <col min="867" max="867" customWidth="1" width="9"/>
    <col min="868" max="868" customWidth="1" width="9"/>
    <col min="869" max="869" customWidth="1" width="9"/>
    <col min="870" max="870" customWidth="1" width="9"/>
    <col min="871" max="871" customWidth="1" width="9"/>
    <col min="872" max="872" customWidth="1" width="9"/>
    <col min="873" max="873" customWidth="1" width="9"/>
    <col min="874" max="874" customWidth="1" width="9"/>
    <col min="875" max="875" customWidth="1" width="9"/>
    <col min="876" max="876" customWidth="1" width="9"/>
    <col min="877" max="877" customWidth="1" width="9"/>
    <col min="878" max="878" customWidth="1" width="9"/>
    <col min="879" max="879" customWidth="1" width="9"/>
    <col min="880" max="880" customWidth="1" width="9"/>
    <col min="881" max="881" customWidth="1" width="9"/>
    <col min="882" max="882" customWidth="1" width="9"/>
    <col min="883" max="883" customWidth="1" width="9"/>
    <col min="884" max="884" customWidth="1" width="9"/>
    <col min="885" max="885" customWidth="1" width="9"/>
    <col min="886" max="886" customWidth="1" width="9"/>
    <col min="887" max="887" customWidth="1" width="9"/>
    <col min="888" max="888" customWidth="1" width="9"/>
    <col min="889" max="889" customWidth="1" width="9"/>
    <col min="890" max="890" customWidth="1" width="9"/>
    <col min="891" max="891" customWidth="1" width="9"/>
    <col min="892" max="892" customWidth="1" width="9"/>
    <col min="893" max="893" customWidth="1" width="9"/>
    <col min="894" max="894" customWidth="1" width="9"/>
    <col min="895" max="895" customWidth="1" width="9"/>
    <col min="896" max="896" customWidth="1" width="9"/>
    <col min="897" max="897" customWidth="1" width="9"/>
    <col min="898" max="898" customWidth="1" width="9"/>
    <col min="899" max="899" customWidth="1" width="9"/>
    <col min="900" max="900" customWidth="1" width="9"/>
    <col min="901" max="901" customWidth="1" width="9"/>
    <col min="902" max="902" customWidth="1" width="9"/>
    <col min="903" max="903" customWidth="1" width="9"/>
    <col min="904" max="904" customWidth="1" width="9"/>
    <col min="905" max="905" customWidth="1" width="9"/>
    <col min="906" max="906" customWidth="1" width="9"/>
    <col min="907" max="907" customWidth="1" width="9"/>
    <col min="908" max="908" customWidth="1" width="9"/>
    <col min="909" max="909" customWidth="1" width="9"/>
    <col min="910" max="910" customWidth="1" width="9"/>
    <col min="911" max="911" customWidth="1" width="9"/>
    <col min="912" max="912" customWidth="1" width="9"/>
    <col min="913" max="913" customWidth="1" width="9"/>
    <col min="914" max="914" customWidth="1" width="9"/>
    <col min="915" max="915" customWidth="1" width="9"/>
    <col min="916" max="916" customWidth="1" width="9"/>
    <col min="917" max="917" customWidth="1" width="9"/>
    <col min="918" max="918" customWidth="1" width="9"/>
    <col min="919" max="919" customWidth="1" width="9"/>
    <col min="920" max="920" customWidth="1" width="9"/>
    <col min="921" max="921" customWidth="1" width="9"/>
    <col min="922" max="922" customWidth="1" width="9"/>
    <col min="923" max="923" customWidth="1" width="9"/>
    <col min="924" max="924" customWidth="1" width="9"/>
    <col min="925" max="925" customWidth="1" width="9"/>
    <col min="926" max="926" customWidth="1" width="9"/>
    <col min="927" max="927" customWidth="1" width="9"/>
    <col min="928" max="928" customWidth="1" width="9"/>
    <col min="929" max="929" customWidth="1" width="9"/>
    <col min="930" max="930" customWidth="1" width="9"/>
    <col min="931" max="931" customWidth="1" width="9"/>
    <col min="932" max="932" customWidth="1" width="9"/>
    <col min="933" max="933" customWidth="1" width="9"/>
    <col min="934" max="934" customWidth="1" width="9"/>
    <col min="935" max="935" customWidth="1" width="9"/>
    <col min="936" max="936" customWidth="1" width="9"/>
    <col min="937" max="937" customWidth="1" width="9"/>
    <col min="938" max="938" customWidth="1" width="9"/>
    <col min="939" max="939" customWidth="1" width="9"/>
    <col min="940" max="940" customWidth="1" width="9"/>
    <col min="941" max="941" customWidth="1" width="9"/>
    <col min="942" max="942" customWidth="1" width="9"/>
    <col min="943" max="943" customWidth="1" width="9"/>
    <col min="944" max="944" customWidth="1" width="9"/>
    <col min="945" max="945" customWidth="1" width="9"/>
    <col min="946" max="946" customWidth="1" width="9"/>
    <col min="947" max="947" customWidth="1" width="9"/>
    <col min="948" max="948" customWidth="1" width="9"/>
    <col min="949" max="949" customWidth="1" width="9"/>
    <col min="950" max="950" customWidth="1" width="9"/>
    <col min="951" max="951" customWidth="1" width="9"/>
    <col min="952" max="952" customWidth="1" width="9"/>
    <col min="953" max="953" customWidth="1" width="9"/>
    <col min="954" max="954" customWidth="1" width="9"/>
    <col min="955" max="955" customWidth="1" width="9"/>
    <col min="956" max="956" customWidth="1" width="9"/>
    <col min="957" max="957" customWidth="1" width="9"/>
    <col min="958" max="958" customWidth="1" width="9"/>
    <col min="959" max="959" customWidth="1" width="9"/>
    <col min="960" max="960" customWidth="1" width="9"/>
    <col min="961" max="961" customWidth="1" width="9"/>
    <col min="962" max="962" customWidth="1" width="9"/>
    <col min="963" max="963" customWidth="1" width="9"/>
    <col min="964" max="964" customWidth="1" width="9"/>
    <col min="965" max="965" customWidth="1" width="9"/>
    <col min="966" max="966" customWidth="1" width="9"/>
    <col min="967" max="967" customWidth="1" width="9"/>
    <col min="968" max="968" customWidth="1" width="9"/>
    <col min="969" max="969" customWidth="1" width="9"/>
    <col min="970" max="970" customWidth="1" width="9"/>
    <col min="971" max="971" customWidth="1" width="9"/>
    <col min="972" max="972" customWidth="1" width="9"/>
    <col min="973" max="973" customWidth="1" width="9"/>
    <col min="974" max="974" customWidth="1" width="9"/>
    <col min="975" max="975" customWidth="1" width="9"/>
    <col min="976" max="976" customWidth="1" width="9"/>
    <col min="977" max="977" customWidth="1" width="9"/>
    <col min="978" max="978" customWidth="1" width="9"/>
    <col min="979" max="979" customWidth="1" width="9"/>
    <col min="980" max="980" customWidth="1" width="9"/>
    <col min="981" max="981" customWidth="1" width="9"/>
    <col min="982" max="982" customWidth="1" width="9"/>
    <col min="983" max="983" customWidth="1" width="9"/>
    <col min="984" max="984" customWidth="1" width="9"/>
    <col min="985" max="985" customWidth="1" width="9"/>
    <col min="986" max="986" customWidth="1" width="9"/>
    <col min="987" max="987" customWidth="1" width="9"/>
    <col min="988" max="988" customWidth="1" width="9"/>
    <col min="989" max="989" customWidth="1" width="9"/>
    <col min="990" max="990" customWidth="1" width="9"/>
    <col min="991" max="991" customWidth="1" width="9"/>
    <col min="992" max="992" customWidth="1" width="9"/>
    <col min="993" max="993" customWidth="1" width="9"/>
    <col min="994" max="994" customWidth="1" width="9"/>
    <col min="995" max="995" customWidth="1" width="9"/>
    <col min="996" max="996" customWidth="1" width="9"/>
    <col min="997" max="997" customWidth="1" width="9"/>
    <col min="998" max="998" customWidth="1" width="9"/>
    <col min="999" max="999" customWidth="1" width="9"/>
    <col min="1000" max="1000" customWidth="1" width="9"/>
    <col min="1001" max="1001" customWidth="1" width="9"/>
    <col min="1002" max="1002" customWidth="1" width="9"/>
    <col min="1003" max="1003" customWidth="1" width="9"/>
    <col min="1004" max="1004" customWidth="1" width="9"/>
    <col min="1005" max="1005" customWidth="1" width="9"/>
    <col min="1006" max="1006" customWidth="1" width="9"/>
    <col min="1007" max="1007" customWidth="1" width="9"/>
    <col min="1008" max="1008" customWidth="1" width="9"/>
    <col min="1009" max="1009" customWidth="1" width="9"/>
    <col min="1010" max="1010" customWidth="1" width="9"/>
    <col min="1011" max="1011" customWidth="1" width="9"/>
    <col min="1012" max="1012" customWidth="1" width="9"/>
    <col min="1013" max="1013" customWidth="1" width="9"/>
    <col min="1014" max="1014" customWidth="1" width="9"/>
    <col min="1015" max="1015" customWidth="1" width="9"/>
    <col min="1016" max="1016" customWidth="1" width="9"/>
    <col min="1017" max="1017" customWidth="1" width="9"/>
    <col min="1018" max="1018" customWidth="1" width="9"/>
    <col min="1019" max="1019" customWidth="1" width="9"/>
    <col min="1020" max="1020" customWidth="1" width="9"/>
    <col min="1021" max="1021" customWidth="1" width="9"/>
    <col min="1022" max="1022" customWidth="1" width="9"/>
    <col min="1023" max="1023" customWidth="1" width="9"/>
    <col min="1024" max="1024" customWidth="1" width="9"/>
    <col min="1025" max="1025" customWidth="1" width="9"/>
    <col min="1026" max="1026" customWidth="1" width="3.19921875"/>
    <col min="1027" max="1027" customWidth="1" width="31.69921875"/>
    <col min="1028" max="1028" customWidth="1" width="9.19921875"/>
    <col min="1029" max="1029" customWidth="1" width="11.09765625"/>
    <col min="1030" max="1030" customWidth="1" width="7.3984375"/>
    <col min="1031" max="1031" customWidth="1" width="9"/>
    <col min="1032" max="1032" customWidth="1" width="9"/>
    <col min="1033" max="1033" customWidth="1" width="9"/>
    <col min="1034" max="1034" customWidth="1" width="9"/>
    <col min="1035" max="1035" customWidth="1" width="9"/>
    <col min="1036" max="1036" customWidth="1" width="9"/>
    <col min="1037" max="1037" customWidth="1" width="9"/>
    <col min="1038" max="1038" customWidth="1" width="9"/>
    <col min="1039" max="1039" customWidth="1" width="9"/>
    <col min="1040" max="1040" customWidth="1" width="9"/>
    <col min="1041" max="1041" customWidth="1" width="9"/>
    <col min="1042" max="1042" customWidth="1" width="9"/>
    <col min="1043" max="1043" customWidth="1" width="9"/>
    <col min="1044" max="1044" customWidth="1" width="9"/>
    <col min="1045" max="1045" customWidth="1" width="9"/>
    <col min="1046" max="1046" customWidth="1" width="9"/>
    <col min="1047" max="1047" customWidth="1" width="9"/>
    <col min="1048" max="1048" customWidth="1" width="9"/>
    <col min="1049" max="1049" customWidth="1" width="9"/>
    <col min="1050" max="1050" customWidth="1" width="9"/>
    <col min="1051" max="1051" customWidth="1" width="9"/>
    <col min="1052" max="1052" customWidth="1" width="9"/>
    <col min="1053" max="1053" customWidth="1" width="9"/>
    <col min="1054" max="1054" customWidth="1" width="9"/>
    <col min="1055" max="1055" customWidth="1" width="9"/>
    <col min="1056" max="1056" customWidth="1" width="9"/>
    <col min="1057" max="1057" customWidth="1" width="9"/>
    <col min="1058" max="1058" customWidth="1" width="9"/>
    <col min="1059" max="1059" customWidth="1" width="9"/>
    <col min="1060" max="1060" customWidth="1" width="9"/>
    <col min="1061" max="1061" customWidth="1" width="9"/>
    <col min="1062" max="1062" customWidth="1" width="9"/>
    <col min="1063" max="1063" customWidth="1" width="9"/>
    <col min="1064" max="1064" customWidth="1" width="9"/>
    <col min="1065" max="1065" customWidth="1" width="9"/>
    <col min="1066" max="1066" customWidth="1" width="9"/>
    <col min="1067" max="1067" customWidth="1" width="9"/>
    <col min="1068" max="1068" customWidth="1" width="9"/>
    <col min="1069" max="1069" customWidth="1" width="9"/>
    <col min="1070" max="1070" customWidth="1" width="9"/>
    <col min="1071" max="1071" customWidth="1" width="9"/>
    <col min="1072" max="1072" customWidth="1" width="9"/>
    <col min="1073" max="1073" customWidth="1" width="9"/>
    <col min="1074" max="1074" customWidth="1" width="9"/>
    <col min="1075" max="1075" customWidth="1" width="9"/>
    <col min="1076" max="1076" customWidth="1" width="9"/>
    <col min="1077" max="1077" customWidth="1" width="9"/>
    <col min="1078" max="1078" customWidth="1" width="9"/>
    <col min="1079" max="1079" customWidth="1" width="9"/>
    <col min="1080" max="1080" customWidth="1" width="9"/>
    <col min="1081" max="1081" customWidth="1" width="9"/>
    <col min="1082" max="1082" customWidth="1" width="9"/>
    <col min="1083" max="1083" customWidth="1" width="9"/>
    <col min="1084" max="1084" customWidth="1" width="9"/>
    <col min="1085" max="1085" customWidth="1" width="9"/>
    <col min="1086" max="1086" customWidth="1" width="9"/>
    <col min="1087" max="1087" customWidth="1" width="9"/>
    <col min="1088" max="1088" customWidth="1" width="9"/>
    <col min="1089" max="1089" customWidth="1" width="9"/>
    <col min="1090" max="1090" customWidth="1" width="9"/>
    <col min="1091" max="1091" customWidth="1" width="9"/>
    <col min="1092" max="1092" customWidth="1" width="9"/>
    <col min="1093" max="1093" customWidth="1" width="9"/>
    <col min="1094" max="1094" customWidth="1" width="9"/>
    <col min="1095" max="1095" customWidth="1" width="9"/>
    <col min="1096" max="1096" customWidth="1" width="9"/>
    <col min="1097" max="1097" customWidth="1" width="9"/>
    <col min="1098" max="1098" customWidth="1" width="9"/>
    <col min="1099" max="1099" customWidth="1" width="9"/>
    <col min="1100" max="1100" customWidth="1" width="9"/>
    <col min="1101" max="1101" customWidth="1" width="9"/>
    <col min="1102" max="1102" customWidth="1" width="9"/>
    <col min="1103" max="1103" customWidth="1" width="9"/>
    <col min="1104" max="1104" customWidth="1" width="9"/>
    <col min="1105" max="1105" customWidth="1" width="9"/>
    <col min="1106" max="1106" customWidth="1" width="9"/>
    <col min="1107" max="1107" customWidth="1" width="9"/>
    <col min="1108" max="1108" customWidth="1" width="9"/>
    <col min="1109" max="1109" customWidth="1" width="9"/>
    <col min="1110" max="1110" customWidth="1" width="9"/>
    <col min="1111" max="1111" customWidth="1" width="9"/>
    <col min="1112" max="1112" customWidth="1" width="9"/>
    <col min="1113" max="1113" customWidth="1" width="9"/>
    <col min="1114" max="1114" customWidth="1" width="9"/>
    <col min="1115" max="1115" customWidth="1" width="9"/>
    <col min="1116" max="1116" customWidth="1" width="9"/>
    <col min="1117" max="1117" customWidth="1" width="9"/>
    <col min="1118" max="1118" customWidth="1" width="9"/>
    <col min="1119" max="1119" customWidth="1" width="9"/>
    <col min="1120" max="1120" customWidth="1" width="9"/>
    <col min="1121" max="1121" customWidth="1" width="9"/>
    <col min="1122" max="1122" customWidth="1" width="9"/>
    <col min="1123" max="1123" customWidth="1" width="9"/>
    <col min="1124" max="1124" customWidth="1" width="9"/>
    <col min="1125" max="1125" customWidth="1" width="9"/>
    <col min="1126" max="1126" customWidth="1" width="9"/>
    <col min="1127" max="1127" customWidth="1" width="9"/>
    <col min="1128" max="1128" customWidth="1" width="9"/>
    <col min="1129" max="1129" customWidth="1" width="9"/>
    <col min="1130" max="1130" customWidth="1" width="9"/>
    <col min="1131" max="1131" customWidth="1" width="9"/>
    <col min="1132" max="1132" customWidth="1" width="9"/>
    <col min="1133" max="1133" customWidth="1" width="9"/>
    <col min="1134" max="1134" customWidth="1" width="9"/>
    <col min="1135" max="1135" customWidth="1" width="9"/>
    <col min="1136" max="1136" customWidth="1" width="9"/>
    <col min="1137" max="1137" customWidth="1" width="9"/>
    <col min="1138" max="1138" customWidth="1" width="9"/>
    <col min="1139" max="1139" customWidth="1" width="9"/>
    <col min="1140" max="1140" customWidth="1" width="9"/>
    <col min="1141" max="1141" customWidth="1" width="9"/>
    <col min="1142" max="1142" customWidth="1" width="9"/>
    <col min="1143" max="1143" customWidth="1" width="9"/>
    <col min="1144" max="1144" customWidth="1" width="9"/>
    <col min="1145" max="1145" customWidth="1" width="9"/>
    <col min="1146" max="1146" customWidth="1" width="9"/>
    <col min="1147" max="1147" customWidth="1" width="9"/>
    <col min="1148" max="1148" customWidth="1" width="9"/>
    <col min="1149" max="1149" customWidth="1" width="9"/>
    <col min="1150" max="1150" customWidth="1" width="9"/>
    <col min="1151" max="1151" customWidth="1" width="9"/>
    <col min="1152" max="1152" customWidth="1" width="9"/>
    <col min="1153" max="1153" customWidth="1" width="9"/>
    <col min="1154" max="1154" customWidth="1" width="9"/>
    <col min="1155" max="1155" customWidth="1" width="9"/>
    <col min="1156" max="1156" customWidth="1" width="9"/>
    <col min="1157" max="1157" customWidth="1" width="9"/>
    <col min="1158" max="1158" customWidth="1" width="9"/>
    <col min="1159" max="1159" customWidth="1" width="9"/>
    <col min="1160" max="1160" customWidth="1" width="9"/>
    <col min="1161" max="1161" customWidth="1" width="9"/>
    <col min="1162" max="1162" customWidth="1" width="9"/>
    <col min="1163" max="1163" customWidth="1" width="9"/>
    <col min="1164" max="1164" customWidth="1" width="9"/>
    <col min="1165" max="1165" customWidth="1" width="9"/>
    <col min="1166" max="1166" customWidth="1" width="9"/>
    <col min="1167" max="1167" customWidth="1" width="9"/>
    <col min="1168" max="1168" customWidth="1" width="9"/>
    <col min="1169" max="1169" customWidth="1" width="9"/>
    <col min="1170" max="1170" customWidth="1" width="9"/>
    <col min="1171" max="1171" customWidth="1" width="9"/>
    <col min="1172" max="1172" customWidth="1" width="9"/>
    <col min="1173" max="1173" customWidth="1" width="9"/>
    <col min="1174" max="1174" customWidth="1" width="9"/>
    <col min="1175" max="1175" customWidth="1" width="9"/>
    <col min="1176" max="1176" customWidth="1" width="9"/>
    <col min="1177" max="1177" customWidth="1" width="9"/>
    <col min="1178" max="1178" customWidth="1" width="9"/>
    <col min="1179" max="1179" customWidth="1" width="9"/>
    <col min="1180" max="1180" customWidth="1" width="9"/>
    <col min="1181" max="1181" customWidth="1" width="9"/>
    <col min="1182" max="1182" customWidth="1" width="9"/>
    <col min="1183" max="1183" customWidth="1" width="9"/>
    <col min="1184" max="1184" customWidth="1" width="9"/>
    <col min="1185" max="1185" customWidth="1" width="9"/>
    <col min="1186" max="1186" customWidth="1" width="9"/>
    <col min="1187" max="1187" customWidth="1" width="9"/>
    <col min="1188" max="1188" customWidth="1" width="9"/>
    <col min="1189" max="1189" customWidth="1" width="9"/>
    <col min="1190" max="1190" customWidth="1" width="9"/>
    <col min="1191" max="1191" customWidth="1" width="9"/>
    <col min="1192" max="1192" customWidth="1" width="9"/>
    <col min="1193" max="1193" customWidth="1" width="9"/>
    <col min="1194" max="1194" customWidth="1" width="9"/>
    <col min="1195" max="1195" customWidth="1" width="9"/>
    <col min="1196" max="1196" customWidth="1" width="9"/>
    <col min="1197" max="1197" customWidth="1" width="9"/>
    <col min="1198" max="1198" customWidth="1" width="9"/>
    <col min="1199" max="1199" customWidth="1" width="9"/>
    <col min="1200" max="1200" customWidth="1" width="9"/>
    <col min="1201" max="1201" customWidth="1" width="9"/>
    <col min="1202" max="1202" customWidth="1" width="9"/>
    <col min="1203" max="1203" customWidth="1" width="9"/>
    <col min="1204" max="1204" customWidth="1" width="9"/>
    <col min="1205" max="1205" customWidth="1" width="9"/>
    <col min="1206" max="1206" customWidth="1" width="9"/>
    <col min="1207" max="1207" customWidth="1" width="9"/>
    <col min="1208" max="1208" customWidth="1" width="9"/>
    <col min="1209" max="1209" customWidth="1" width="9"/>
    <col min="1210" max="1210" customWidth="1" width="9"/>
    <col min="1211" max="1211" customWidth="1" width="9"/>
    <col min="1212" max="1212" customWidth="1" width="9"/>
    <col min="1213" max="1213" customWidth="1" width="9"/>
    <col min="1214" max="1214" customWidth="1" width="9"/>
    <col min="1215" max="1215" customWidth="1" width="9"/>
    <col min="1216" max="1216" customWidth="1" width="9"/>
    <col min="1217" max="1217" customWidth="1" width="9"/>
    <col min="1218" max="1218" customWidth="1" width="9"/>
    <col min="1219" max="1219" customWidth="1" width="9"/>
    <col min="1220" max="1220" customWidth="1" width="9"/>
    <col min="1221" max="1221" customWidth="1" width="9"/>
    <col min="1222" max="1222" customWidth="1" width="9"/>
    <col min="1223" max="1223" customWidth="1" width="9"/>
    <col min="1224" max="1224" customWidth="1" width="9"/>
    <col min="1225" max="1225" customWidth="1" width="9"/>
    <col min="1226" max="1226" customWidth="1" width="9"/>
    <col min="1227" max="1227" customWidth="1" width="9"/>
    <col min="1228" max="1228" customWidth="1" width="9"/>
    <col min="1229" max="1229" customWidth="1" width="9"/>
    <col min="1230" max="1230" customWidth="1" width="9"/>
    <col min="1231" max="1231" customWidth="1" width="9"/>
    <col min="1232" max="1232" customWidth="1" width="9"/>
    <col min="1233" max="1233" customWidth="1" width="9"/>
    <col min="1234" max="1234" customWidth="1" width="9"/>
    <col min="1235" max="1235" customWidth="1" width="9"/>
    <col min="1236" max="1236" customWidth="1" width="9"/>
    <col min="1237" max="1237" customWidth="1" width="9"/>
    <col min="1238" max="1238" customWidth="1" width="9"/>
    <col min="1239" max="1239" customWidth="1" width="9"/>
    <col min="1240" max="1240" customWidth="1" width="9"/>
    <col min="1241" max="1241" customWidth="1" width="9"/>
    <col min="1242" max="1242" customWidth="1" width="9"/>
    <col min="1243" max="1243" customWidth="1" width="9"/>
    <col min="1244" max="1244" customWidth="1" width="9"/>
    <col min="1245" max="1245" customWidth="1" width="9"/>
    <col min="1246" max="1246" customWidth="1" width="9"/>
    <col min="1247" max="1247" customWidth="1" width="9"/>
    <col min="1248" max="1248" customWidth="1" width="9"/>
    <col min="1249" max="1249" customWidth="1" width="9"/>
    <col min="1250" max="1250" customWidth="1" width="9"/>
    <col min="1251" max="1251" customWidth="1" width="9"/>
    <col min="1252" max="1252" customWidth="1" width="9"/>
    <col min="1253" max="1253" customWidth="1" width="9"/>
    <col min="1254" max="1254" customWidth="1" width="9"/>
    <col min="1255" max="1255" customWidth="1" width="9"/>
    <col min="1256" max="1256" customWidth="1" width="9"/>
    <col min="1257" max="1257" customWidth="1" width="9"/>
    <col min="1258" max="1258" customWidth="1" width="9"/>
    <col min="1259" max="1259" customWidth="1" width="9"/>
    <col min="1260" max="1260" customWidth="1" width="9"/>
    <col min="1261" max="1261" customWidth="1" width="9"/>
    <col min="1262" max="1262" customWidth="1" width="9"/>
    <col min="1263" max="1263" customWidth="1" width="9"/>
    <col min="1264" max="1264" customWidth="1" width="9"/>
    <col min="1265" max="1265" customWidth="1" width="9"/>
    <col min="1266" max="1266" customWidth="1" width="9"/>
    <col min="1267" max="1267" customWidth="1" width="9"/>
    <col min="1268" max="1268" customWidth="1" width="9"/>
    <col min="1269" max="1269" customWidth="1" width="9"/>
    <col min="1270" max="1270" customWidth="1" width="9"/>
    <col min="1271" max="1271" customWidth="1" width="9"/>
    <col min="1272" max="1272" customWidth="1" width="9"/>
    <col min="1273" max="1273" customWidth="1" width="9"/>
    <col min="1274" max="1274" customWidth="1" width="9"/>
    <col min="1275" max="1275" customWidth="1" width="9"/>
    <col min="1276" max="1276" customWidth="1" width="9"/>
    <col min="1277" max="1277" customWidth="1" width="9"/>
    <col min="1278" max="1278" customWidth="1" width="9"/>
    <col min="1279" max="1279" customWidth="1" width="9"/>
    <col min="1280" max="1280" customWidth="1" width="9"/>
    <col min="1281" max="1281" customWidth="1" width="9"/>
    <col min="1282" max="1282" customWidth="1" width="3.19921875"/>
    <col min="1283" max="1283" customWidth="1" width="31.69921875"/>
    <col min="1284" max="1284" customWidth="1" width="9.19921875"/>
    <col min="1285" max="1285" customWidth="1" width="11.09765625"/>
    <col min="1286" max="1286" customWidth="1" width="7.3984375"/>
    <col min="1287" max="1287" customWidth="1" width="9"/>
    <col min="1288" max="1288" customWidth="1" width="9"/>
    <col min="1289" max="1289" customWidth="1" width="9"/>
    <col min="1290" max="1290" customWidth="1" width="9"/>
    <col min="1291" max="1291" customWidth="1" width="9"/>
    <col min="1292" max="1292" customWidth="1" width="9"/>
    <col min="1293" max="1293" customWidth="1" width="9"/>
    <col min="1294" max="1294" customWidth="1" width="9"/>
    <col min="1295" max="1295" customWidth="1" width="9"/>
    <col min="1296" max="1296" customWidth="1" width="9"/>
    <col min="1297" max="1297" customWidth="1" width="9"/>
    <col min="1298" max="1298" customWidth="1" width="9"/>
    <col min="1299" max="1299" customWidth="1" width="9"/>
    <col min="1300" max="1300" customWidth="1" width="9"/>
    <col min="1301" max="1301" customWidth="1" width="9"/>
    <col min="1302" max="1302" customWidth="1" width="9"/>
    <col min="1303" max="1303" customWidth="1" width="9"/>
    <col min="1304" max="1304" customWidth="1" width="9"/>
    <col min="1305" max="1305" customWidth="1" width="9"/>
    <col min="1306" max="1306" customWidth="1" width="9"/>
    <col min="1307" max="1307" customWidth="1" width="9"/>
    <col min="1308" max="1308" customWidth="1" width="9"/>
    <col min="1309" max="1309" customWidth="1" width="9"/>
    <col min="1310" max="1310" customWidth="1" width="9"/>
    <col min="1311" max="1311" customWidth="1" width="9"/>
    <col min="1312" max="1312" customWidth="1" width="9"/>
    <col min="1313" max="1313" customWidth="1" width="9"/>
    <col min="1314" max="1314" customWidth="1" width="9"/>
    <col min="1315" max="1315" customWidth="1" width="9"/>
    <col min="1316" max="1316" customWidth="1" width="9"/>
    <col min="1317" max="1317" customWidth="1" width="9"/>
    <col min="1318" max="1318" customWidth="1" width="9"/>
    <col min="1319" max="1319" customWidth="1" width="9"/>
    <col min="1320" max="1320" customWidth="1" width="9"/>
    <col min="1321" max="1321" customWidth="1" width="9"/>
    <col min="1322" max="1322" customWidth="1" width="9"/>
    <col min="1323" max="1323" customWidth="1" width="9"/>
    <col min="1324" max="1324" customWidth="1" width="9"/>
    <col min="1325" max="1325" customWidth="1" width="9"/>
    <col min="1326" max="1326" customWidth="1" width="9"/>
    <col min="1327" max="1327" customWidth="1" width="9"/>
    <col min="1328" max="1328" customWidth="1" width="9"/>
    <col min="1329" max="1329" customWidth="1" width="9"/>
    <col min="1330" max="1330" customWidth="1" width="9"/>
    <col min="1331" max="1331" customWidth="1" width="9"/>
    <col min="1332" max="1332" customWidth="1" width="9"/>
    <col min="1333" max="1333" customWidth="1" width="9"/>
    <col min="1334" max="1334" customWidth="1" width="9"/>
    <col min="1335" max="1335" customWidth="1" width="9"/>
    <col min="1336" max="1336" customWidth="1" width="9"/>
    <col min="1337" max="1337" customWidth="1" width="9"/>
    <col min="1338" max="1338" customWidth="1" width="9"/>
    <col min="1339" max="1339" customWidth="1" width="9"/>
    <col min="1340" max="1340" customWidth="1" width="9"/>
    <col min="1341" max="1341" customWidth="1" width="9"/>
    <col min="1342" max="1342" customWidth="1" width="9"/>
    <col min="1343" max="1343" customWidth="1" width="9"/>
    <col min="1344" max="1344" customWidth="1" width="9"/>
    <col min="1345" max="1345" customWidth="1" width="9"/>
    <col min="1346" max="1346" customWidth="1" width="9"/>
    <col min="1347" max="1347" customWidth="1" width="9"/>
    <col min="1348" max="1348" customWidth="1" width="9"/>
    <col min="1349" max="1349" customWidth="1" width="9"/>
    <col min="1350" max="1350" customWidth="1" width="9"/>
    <col min="1351" max="1351" customWidth="1" width="9"/>
    <col min="1352" max="1352" customWidth="1" width="9"/>
    <col min="1353" max="1353" customWidth="1" width="9"/>
    <col min="1354" max="1354" customWidth="1" width="9"/>
    <col min="1355" max="1355" customWidth="1" width="9"/>
    <col min="1356" max="1356" customWidth="1" width="9"/>
    <col min="1357" max="1357" customWidth="1" width="9"/>
    <col min="1358" max="1358" customWidth="1" width="9"/>
    <col min="1359" max="1359" customWidth="1" width="9"/>
    <col min="1360" max="1360" customWidth="1" width="9"/>
    <col min="1361" max="1361" customWidth="1" width="9"/>
    <col min="1362" max="1362" customWidth="1" width="9"/>
    <col min="1363" max="1363" customWidth="1" width="9"/>
    <col min="1364" max="1364" customWidth="1" width="9"/>
    <col min="1365" max="1365" customWidth="1" width="9"/>
    <col min="1366" max="1366" customWidth="1" width="9"/>
    <col min="1367" max="1367" customWidth="1" width="9"/>
    <col min="1368" max="1368" customWidth="1" width="9"/>
    <col min="1369" max="1369" customWidth="1" width="9"/>
    <col min="1370" max="1370" customWidth="1" width="9"/>
    <col min="1371" max="1371" customWidth="1" width="9"/>
    <col min="1372" max="1372" customWidth="1" width="9"/>
    <col min="1373" max="1373" customWidth="1" width="9"/>
    <col min="1374" max="1374" customWidth="1" width="9"/>
    <col min="1375" max="1375" customWidth="1" width="9"/>
    <col min="1376" max="1376" customWidth="1" width="9"/>
    <col min="1377" max="1377" customWidth="1" width="9"/>
    <col min="1378" max="1378" customWidth="1" width="9"/>
    <col min="1379" max="1379" customWidth="1" width="9"/>
    <col min="1380" max="1380" customWidth="1" width="9"/>
    <col min="1381" max="1381" customWidth="1" width="9"/>
    <col min="1382" max="1382" customWidth="1" width="9"/>
    <col min="1383" max="1383" customWidth="1" width="9"/>
    <col min="1384" max="1384" customWidth="1" width="9"/>
    <col min="1385" max="1385" customWidth="1" width="9"/>
    <col min="1386" max="1386" customWidth="1" width="9"/>
    <col min="1387" max="1387" customWidth="1" width="9"/>
    <col min="1388" max="1388" customWidth="1" width="9"/>
    <col min="1389" max="1389" customWidth="1" width="9"/>
    <col min="1390" max="1390" customWidth="1" width="9"/>
    <col min="1391" max="1391" customWidth="1" width="9"/>
    <col min="1392" max="1392" customWidth="1" width="9"/>
    <col min="1393" max="1393" customWidth="1" width="9"/>
    <col min="1394" max="1394" customWidth="1" width="9"/>
    <col min="1395" max="1395" customWidth="1" width="9"/>
    <col min="1396" max="1396" customWidth="1" width="9"/>
    <col min="1397" max="1397" customWidth="1" width="9"/>
    <col min="1398" max="1398" customWidth="1" width="9"/>
    <col min="1399" max="1399" customWidth="1" width="9"/>
    <col min="1400" max="1400" customWidth="1" width="9"/>
    <col min="1401" max="1401" customWidth="1" width="9"/>
    <col min="1402" max="1402" customWidth="1" width="9"/>
    <col min="1403" max="1403" customWidth="1" width="9"/>
    <col min="1404" max="1404" customWidth="1" width="9"/>
    <col min="1405" max="1405" customWidth="1" width="9"/>
    <col min="1406" max="1406" customWidth="1" width="9"/>
    <col min="1407" max="1407" customWidth="1" width="9"/>
    <col min="1408" max="1408" customWidth="1" width="9"/>
    <col min="1409" max="1409" customWidth="1" width="9"/>
    <col min="1410" max="1410" customWidth="1" width="9"/>
    <col min="1411" max="1411" customWidth="1" width="9"/>
    <col min="1412" max="1412" customWidth="1" width="9"/>
    <col min="1413" max="1413" customWidth="1" width="9"/>
    <col min="1414" max="1414" customWidth="1" width="9"/>
    <col min="1415" max="1415" customWidth="1" width="9"/>
    <col min="1416" max="1416" customWidth="1" width="9"/>
    <col min="1417" max="1417" customWidth="1" width="9"/>
    <col min="1418" max="1418" customWidth="1" width="9"/>
    <col min="1419" max="1419" customWidth="1" width="9"/>
    <col min="1420" max="1420" customWidth="1" width="9"/>
    <col min="1421" max="1421" customWidth="1" width="9"/>
    <col min="1422" max="1422" customWidth="1" width="9"/>
    <col min="1423" max="1423" customWidth="1" width="9"/>
    <col min="1424" max="1424" customWidth="1" width="9"/>
    <col min="1425" max="1425" customWidth="1" width="9"/>
    <col min="1426" max="1426" customWidth="1" width="9"/>
    <col min="1427" max="1427" customWidth="1" width="9"/>
    <col min="1428" max="1428" customWidth="1" width="9"/>
    <col min="1429" max="1429" customWidth="1" width="9"/>
    <col min="1430" max="1430" customWidth="1" width="9"/>
    <col min="1431" max="1431" customWidth="1" width="9"/>
    <col min="1432" max="1432" customWidth="1" width="9"/>
    <col min="1433" max="1433" customWidth="1" width="9"/>
    <col min="1434" max="1434" customWidth="1" width="9"/>
    <col min="1435" max="1435" customWidth="1" width="9"/>
    <col min="1436" max="1436" customWidth="1" width="9"/>
    <col min="1437" max="1437" customWidth="1" width="9"/>
    <col min="1438" max="1438" customWidth="1" width="9"/>
    <col min="1439" max="1439" customWidth="1" width="9"/>
    <col min="1440" max="1440" customWidth="1" width="9"/>
    <col min="1441" max="1441" customWidth="1" width="9"/>
    <col min="1442" max="1442" customWidth="1" width="9"/>
    <col min="1443" max="1443" customWidth="1" width="9"/>
    <col min="1444" max="1444" customWidth="1" width="9"/>
    <col min="1445" max="1445" customWidth="1" width="9"/>
    <col min="1446" max="1446" customWidth="1" width="9"/>
    <col min="1447" max="1447" customWidth="1" width="9"/>
    <col min="1448" max="1448" customWidth="1" width="9"/>
    <col min="1449" max="1449" customWidth="1" width="9"/>
    <col min="1450" max="1450" customWidth="1" width="9"/>
    <col min="1451" max="1451" customWidth="1" width="9"/>
    <col min="1452" max="1452" customWidth="1" width="9"/>
    <col min="1453" max="1453" customWidth="1" width="9"/>
    <col min="1454" max="1454" customWidth="1" width="9"/>
    <col min="1455" max="1455" customWidth="1" width="9"/>
    <col min="1456" max="1456" customWidth="1" width="9"/>
    <col min="1457" max="1457" customWidth="1" width="9"/>
    <col min="1458" max="1458" customWidth="1" width="9"/>
    <col min="1459" max="1459" customWidth="1" width="9"/>
    <col min="1460" max="1460" customWidth="1" width="9"/>
    <col min="1461" max="1461" customWidth="1" width="9"/>
    <col min="1462" max="1462" customWidth="1" width="9"/>
    <col min="1463" max="1463" customWidth="1" width="9"/>
    <col min="1464" max="1464" customWidth="1" width="9"/>
    <col min="1465" max="1465" customWidth="1" width="9"/>
    <col min="1466" max="1466" customWidth="1" width="9"/>
    <col min="1467" max="1467" customWidth="1" width="9"/>
    <col min="1468" max="1468" customWidth="1" width="9"/>
    <col min="1469" max="1469" customWidth="1" width="9"/>
    <col min="1470" max="1470" customWidth="1" width="9"/>
    <col min="1471" max="1471" customWidth="1" width="9"/>
    <col min="1472" max="1472" customWidth="1" width="9"/>
    <col min="1473" max="1473" customWidth="1" width="9"/>
    <col min="1474" max="1474" customWidth="1" width="9"/>
    <col min="1475" max="1475" customWidth="1" width="9"/>
    <col min="1476" max="1476" customWidth="1" width="9"/>
    <col min="1477" max="1477" customWidth="1" width="9"/>
    <col min="1478" max="1478" customWidth="1" width="9"/>
    <col min="1479" max="1479" customWidth="1" width="9"/>
    <col min="1480" max="1480" customWidth="1" width="9"/>
    <col min="1481" max="1481" customWidth="1" width="9"/>
    <col min="1482" max="1482" customWidth="1" width="9"/>
    <col min="1483" max="1483" customWidth="1" width="9"/>
    <col min="1484" max="1484" customWidth="1" width="9"/>
    <col min="1485" max="1485" customWidth="1" width="9"/>
    <col min="1486" max="1486" customWidth="1" width="9"/>
    <col min="1487" max="1487" customWidth="1" width="9"/>
    <col min="1488" max="1488" customWidth="1" width="9"/>
    <col min="1489" max="1489" customWidth="1" width="9"/>
    <col min="1490" max="1490" customWidth="1" width="9"/>
    <col min="1491" max="1491" customWidth="1" width="9"/>
    <col min="1492" max="1492" customWidth="1" width="9"/>
    <col min="1493" max="1493" customWidth="1" width="9"/>
    <col min="1494" max="1494" customWidth="1" width="9"/>
    <col min="1495" max="1495" customWidth="1" width="9"/>
    <col min="1496" max="1496" customWidth="1" width="9"/>
    <col min="1497" max="1497" customWidth="1" width="9"/>
    <col min="1498" max="1498" customWidth="1" width="9"/>
    <col min="1499" max="1499" customWidth="1" width="9"/>
    <col min="1500" max="1500" customWidth="1" width="9"/>
    <col min="1501" max="1501" customWidth="1" width="9"/>
    <col min="1502" max="1502" customWidth="1" width="9"/>
    <col min="1503" max="1503" customWidth="1" width="9"/>
    <col min="1504" max="1504" customWidth="1" width="9"/>
    <col min="1505" max="1505" customWidth="1" width="9"/>
    <col min="1506" max="1506" customWidth="1" width="9"/>
    <col min="1507" max="1507" customWidth="1" width="9"/>
    <col min="1508" max="1508" customWidth="1" width="9"/>
    <col min="1509" max="1509" customWidth="1" width="9"/>
    <col min="1510" max="1510" customWidth="1" width="9"/>
    <col min="1511" max="1511" customWidth="1" width="9"/>
    <col min="1512" max="1512" customWidth="1" width="9"/>
    <col min="1513" max="1513" customWidth="1" width="9"/>
    <col min="1514" max="1514" customWidth="1" width="9"/>
    <col min="1515" max="1515" customWidth="1" width="9"/>
    <col min="1516" max="1516" customWidth="1" width="9"/>
    <col min="1517" max="1517" customWidth="1" width="9"/>
    <col min="1518" max="1518" customWidth="1" width="9"/>
    <col min="1519" max="1519" customWidth="1" width="9"/>
    <col min="1520" max="1520" customWidth="1" width="9"/>
    <col min="1521" max="1521" customWidth="1" width="9"/>
    <col min="1522" max="1522" customWidth="1" width="9"/>
    <col min="1523" max="1523" customWidth="1" width="9"/>
    <col min="1524" max="1524" customWidth="1" width="9"/>
    <col min="1525" max="1525" customWidth="1" width="9"/>
    <col min="1526" max="1526" customWidth="1" width="9"/>
    <col min="1527" max="1527" customWidth="1" width="9"/>
    <col min="1528" max="1528" customWidth="1" width="9"/>
    <col min="1529" max="1529" customWidth="1" width="9"/>
    <col min="1530" max="1530" customWidth="1" width="9"/>
    <col min="1531" max="1531" customWidth="1" width="9"/>
    <col min="1532" max="1532" customWidth="1" width="9"/>
    <col min="1533" max="1533" customWidth="1" width="9"/>
    <col min="1534" max="1534" customWidth="1" width="9"/>
    <col min="1535" max="1535" customWidth="1" width="9"/>
    <col min="1536" max="1536" customWidth="1" width="9"/>
    <col min="1537" max="1537" customWidth="1" width="9"/>
    <col min="1538" max="1538" customWidth="1" width="3.19921875"/>
    <col min="1539" max="1539" customWidth="1" width="31.69921875"/>
    <col min="1540" max="1540" customWidth="1" width="9.19921875"/>
    <col min="1541" max="1541" customWidth="1" width="11.09765625"/>
    <col min="1542" max="1542" customWidth="1" width="7.3984375"/>
    <col min="1543" max="1543" customWidth="1" width="9"/>
    <col min="1544" max="1544" customWidth="1" width="9"/>
    <col min="1545" max="1545" customWidth="1" width="9"/>
    <col min="1546" max="1546" customWidth="1" width="9"/>
    <col min="1547" max="1547" customWidth="1" width="9"/>
    <col min="1548" max="1548" customWidth="1" width="9"/>
    <col min="1549" max="1549" customWidth="1" width="9"/>
    <col min="1550" max="1550" customWidth="1" width="9"/>
    <col min="1551" max="1551" customWidth="1" width="9"/>
    <col min="1552" max="1552" customWidth="1" width="9"/>
    <col min="1553" max="1553" customWidth="1" width="9"/>
    <col min="1554" max="1554" customWidth="1" width="9"/>
    <col min="1555" max="1555" customWidth="1" width="9"/>
    <col min="1556" max="1556" customWidth="1" width="9"/>
    <col min="1557" max="1557" customWidth="1" width="9"/>
    <col min="1558" max="1558" customWidth="1" width="9"/>
    <col min="1559" max="1559" customWidth="1" width="9"/>
    <col min="1560" max="1560" customWidth="1" width="9"/>
    <col min="1561" max="1561" customWidth="1" width="9"/>
    <col min="1562" max="1562" customWidth="1" width="9"/>
    <col min="1563" max="1563" customWidth="1" width="9"/>
    <col min="1564" max="1564" customWidth="1" width="9"/>
    <col min="1565" max="1565" customWidth="1" width="9"/>
    <col min="1566" max="1566" customWidth="1" width="9"/>
    <col min="1567" max="1567" customWidth="1" width="9"/>
    <col min="1568" max="1568" customWidth="1" width="9"/>
    <col min="1569" max="1569" customWidth="1" width="9"/>
    <col min="1570" max="1570" customWidth="1" width="9"/>
    <col min="1571" max="1571" customWidth="1" width="9"/>
    <col min="1572" max="1572" customWidth="1" width="9"/>
    <col min="1573" max="1573" customWidth="1" width="9"/>
    <col min="1574" max="1574" customWidth="1" width="9"/>
    <col min="1575" max="1575" customWidth="1" width="9"/>
    <col min="1576" max="1576" customWidth="1" width="9"/>
    <col min="1577" max="1577" customWidth="1" width="9"/>
    <col min="1578" max="1578" customWidth="1" width="9"/>
    <col min="1579" max="1579" customWidth="1" width="9"/>
    <col min="1580" max="1580" customWidth="1" width="9"/>
    <col min="1581" max="1581" customWidth="1" width="9"/>
    <col min="1582" max="1582" customWidth="1" width="9"/>
    <col min="1583" max="1583" customWidth="1" width="9"/>
    <col min="1584" max="1584" customWidth="1" width="9"/>
    <col min="1585" max="1585" customWidth="1" width="9"/>
    <col min="1586" max="1586" customWidth="1" width="9"/>
    <col min="1587" max="1587" customWidth="1" width="9"/>
    <col min="1588" max="1588" customWidth="1" width="9"/>
    <col min="1589" max="1589" customWidth="1" width="9"/>
    <col min="1590" max="1590" customWidth="1" width="9"/>
    <col min="1591" max="1591" customWidth="1" width="9"/>
    <col min="1592" max="1592" customWidth="1" width="9"/>
    <col min="1593" max="1593" customWidth="1" width="9"/>
    <col min="1594" max="1594" customWidth="1" width="9"/>
    <col min="1595" max="1595" customWidth="1" width="9"/>
    <col min="1596" max="1596" customWidth="1" width="9"/>
    <col min="1597" max="1597" customWidth="1" width="9"/>
    <col min="1598" max="1598" customWidth="1" width="9"/>
    <col min="1599" max="1599" customWidth="1" width="9"/>
    <col min="1600" max="1600" customWidth="1" width="9"/>
    <col min="1601" max="1601" customWidth="1" width="9"/>
    <col min="1602" max="1602" customWidth="1" width="9"/>
    <col min="1603" max="1603" customWidth="1" width="9"/>
    <col min="1604" max="1604" customWidth="1" width="9"/>
    <col min="1605" max="1605" customWidth="1" width="9"/>
    <col min="1606" max="1606" customWidth="1" width="9"/>
    <col min="1607" max="1607" customWidth="1" width="9"/>
    <col min="1608" max="1608" customWidth="1" width="9"/>
    <col min="1609" max="1609" customWidth="1" width="9"/>
    <col min="1610" max="1610" customWidth="1" width="9"/>
    <col min="1611" max="1611" customWidth="1" width="9"/>
    <col min="1612" max="1612" customWidth="1" width="9"/>
    <col min="1613" max="1613" customWidth="1" width="9"/>
    <col min="1614" max="1614" customWidth="1" width="9"/>
    <col min="1615" max="1615" customWidth="1" width="9"/>
    <col min="1616" max="1616" customWidth="1" width="9"/>
    <col min="1617" max="1617" customWidth="1" width="9"/>
    <col min="1618" max="1618" customWidth="1" width="9"/>
    <col min="1619" max="1619" customWidth="1" width="9"/>
    <col min="1620" max="1620" customWidth="1" width="9"/>
    <col min="1621" max="1621" customWidth="1" width="9"/>
    <col min="1622" max="1622" customWidth="1" width="9"/>
    <col min="1623" max="1623" customWidth="1" width="9"/>
    <col min="1624" max="1624" customWidth="1" width="9"/>
    <col min="1625" max="1625" customWidth="1" width="9"/>
    <col min="1626" max="1626" customWidth="1" width="9"/>
    <col min="1627" max="1627" customWidth="1" width="9"/>
    <col min="1628" max="1628" customWidth="1" width="9"/>
    <col min="1629" max="1629" customWidth="1" width="9"/>
    <col min="1630" max="1630" customWidth="1" width="9"/>
    <col min="1631" max="1631" customWidth="1" width="9"/>
    <col min="1632" max="1632" customWidth="1" width="9"/>
    <col min="1633" max="1633" customWidth="1" width="9"/>
    <col min="1634" max="1634" customWidth="1" width="9"/>
    <col min="1635" max="1635" customWidth="1" width="9"/>
    <col min="1636" max="1636" customWidth="1" width="9"/>
    <col min="1637" max="1637" customWidth="1" width="9"/>
    <col min="1638" max="1638" customWidth="1" width="9"/>
    <col min="1639" max="1639" customWidth="1" width="9"/>
    <col min="1640" max="1640" customWidth="1" width="9"/>
    <col min="1641" max="1641" customWidth="1" width="9"/>
    <col min="1642" max="1642" customWidth="1" width="9"/>
    <col min="1643" max="1643" customWidth="1" width="9"/>
    <col min="1644" max="1644" customWidth="1" width="9"/>
    <col min="1645" max="1645" customWidth="1" width="9"/>
    <col min="1646" max="1646" customWidth="1" width="9"/>
    <col min="1647" max="1647" customWidth="1" width="9"/>
    <col min="1648" max="1648" customWidth="1" width="9"/>
    <col min="1649" max="1649" customWidth="1" width="9"/>
    <col min="1650" max="1650" customWidth="1" width="9"/>
    <col min="1651" max="1651" customWidth="1" width="9"/>
    <col min="1652" max="1652" customWidth="1" width="9"/>
    <col min="1653" max="1653" customWidth="1" width="9"/>
    <col min="1654" max="1654" customWidth="1" width="9"/>
    <col min="1655" max="1655" customWidth="1" width="9"/>
    <col min="1656" max="1656" customWidth="1" width="9"/>
    <col min="1657" max="1657" customWidth="1" width="9"/>
    <col min="1658" max="1658" customWidth="1" width="9"/>
    <col min="1659" max="1659" customWidth="1" width="9"/>
    <col min="1660" max="1660" customWidth="1" width="9"/>
    <col min="1661" max="1661" customWidth="1" width="9"/>
    <col min="1662" max="1662" customWidth="1" width="9"/>
    <col min="1663" max="1663" customWidth="1" width="9"/>
    <col min="1664" max="1664" customWidth="1" width="9"/>
    <col min="1665" max="1665" customWidth="1" width="9"/>
    <col min="1666" max="1666" customWidth="1" width="9"/>
    <col min="1667" max="1667" customWidth="1" width="9"/>
    <col min="1668" max="1668" customWidth="1" width="9"/>
    <col min="1669" max="1669" customWidth="1" width="9"/>
    <col min="1670" max="1670" customWidth="1" width="9"/>
    <col min="1671" max="1671" customWidth="1" width="9"/>
    <col min="1672" max="1672" customWidth="1" width="9"/>
    <col min="1673" max="1673" customWidth="1" width="9"/>
    <col min="1674" max="1674" customWidth="1" width="9"/>
    <col min="1675" max="1675" customWidth="1" width="9"/>
    <col min="1676" max="1676" customWidth="1" width="9"/>
    <col min="1677" max="1677" customWidth="1" width="9"/>
    <col min="1678" max="1678" customWidth="1" width="9"/>
    <col min="1679" max="1679" customWidth="1" width="9"/>
    <col min="1680" max="1680" customWidth="1" width="9"/>
    <col min="1681" max="1681" customWidth="1" width="9"/>
    <col min="1682" max="1682" customWidth="1" width="9"/>
    <col min="1683" max="1683" customWidth="1" width="9"/>
    <col min="1684" max="1684" customWidth="1" width="9"/>
    <col min="1685" max="1685" customWidth="1" width="9"/>
    <col min="1686" max="1686" customWidth="1" width="9"/>
    <col min="1687" max="1687" customWidth="1" width="9"/>
    <col min="1688" max="1688" customWidth="1" width="9"/>
    <col min="1689" max="1689" customWidth="1" width="9"/>
    <col min="1690" max="1690" customWidth="1" width="9"/>
    <col min="1691" max="1691" customWidth="1" width="9"/>
    <col min="1692" max="1692" customWidth="1" width="9"/>
    <col min="1693" max="1693" customWidth="1" width="9"/>
    <col min="1694" max="1694" customWidth="1" width="9"/>
    <col min="1695" max="1695" customWidth="1" width="9"/>
    <col min="1696" max="1696" customWidth="1" width="9"/>
    <col min="1697" max="1697" customWidth="1" width="9"/>
    <col min="1698" max="1698" customWidth="1" width="9"/>
    <col min="1699" max="1699" customWidth="1" width="9"/>
    <col min="1700" max="1700" customWidth="1" width="9"/>
    <col min="1701" max="1701" customWidth="1" width="9"/>
    <col min="1702" max="1702" customWidth="1" width="9"/>
    <col min="1703" max="1703" customWidth="1" width="9"/>
    <col min="1704" max="1704" customWidth="1" width="9"/>
    <col min="1705" max="1705" customWidth="1" width="9"/>
    <col min="1706" max="1706" customWidth="1" width="9"/>
    <col min="1707" max="1707" customWidth="1" width="9"/>
    <col min="1708" max="1708" customWidth="1" width="9"/>
    <col min="1709" max="1709" customWidth="1" width="9"/>
    <col min="1710" max="1710" customWidth="1" width="9"/>
    <col min="1711" max="1711" customWidth="1" width="9"/>
    <col min="1712" max="1712" customWidth="1" width="9"/>
    <col min="1713" max="1713" customWidth="1" width="9"/>
    <col min="1714" max="1714" customWidth="1" width="9"/>
    <col min="1715" max="1715" customWidth="1" width="9"/>
    <col min="1716" max="1716" customWidth="1" width="9"/>
    <col min="1717" max="1717" customWidth="1" width="9"/>
    <col min="1718" max="1718" customWidth="1" width="9"/>
    <col min="1719" max="1719" customWidth="1" width="9"/>
    <col min="1720" max="1720" customWidth="1" width="9"/>
    <col min="1721" max="1721" customWidth="1" width="9"/>
    <col min="1722" max="1722" customWidth="1" width="9"/>
    <col min="1723" max="1723" customWidth="1" width="9"/>
    <col min="1724" max="1724" customWidth="1" width="9"/>
    <col min="1725" max="1725" customWidth="1" width="9"/>
    <col min="1726" max="1726" customWidth="1" width="9"/>
    <col min="1727" max="1727" customWidth="1" width="9"/>
    <col min="1728" max="1728" customWidth="1" width="9"/>
    <col min="1729" max="1729" customWidth="1" width="9"/>
    <col min="1730" max="1730" customWidth="1" width="9"/>
    <col min="1731" max="1731" customWidth="1" width="9"/>
    <col min="1732" max="1732" customWidth="1" width="9"/>
    <col min="1733" max="1733" customWidth="1" width="9"/>
    <col min="1734" max="1734" customWidth="1" width="9"/>
    <col min="1735" max="1735" customWidth="1" width="9"/>
    <col min="1736" max="1736" customWidth="1" width="9"/>
    <col min="1737" max="1737" customWidth="1" width="9"/>
    <col min="1738" max="1738" customWidth="1" width="9"/>
    <col min="1739" max="1739" customWidth="1" width="9"/>
    <col min="1740" max="1740" customWidth="1" width="9"/>
    <col min="1741" max="1741" customWidth="1" width="9"/>
    <col min="1742" max="1742" customWidth="1" width="9"/>
    <col min="1743" max="1743" customWidth="1" width="9"/>
    <col min="1744" max="1744" customWidth="1" width="9"/>
    <col min="1745" max="1745" customWidth="1" width="9"/>
    <col min="1746" max="1746" customWidth="1" width="9"/>
    <col min="1747" max="1747" customWidth="1" width="9"/>
    <col min="1748" max="1748" customWidth="1" width="9"/>
    <col min="1749" max="1749" customWidth="1" width="9"/>
    <col min="1750" max="1750" customWidth="1" width="9"/>
    <col min="1751" max="1751" customWidth="1" width="9"/>
    <col min="1752" max="1752" customWidth="1" width="9"/>
    <col min="1753" max="1753" customWidth="1" width="9"/>
    <col min="1754" max="1754" customWidth="1" width="9"/>
    <col min="1755" max="1755" customWidth="1" width="9"/>
    <col min="1756" max="1756" customWidth="1" width="9"/>
    <col min="1757" max="1757" customWidth="1" width="9"/>
    <col min="1758" max="1758" customWidth="1" width="9"/>
    <col min="1759" max="1759" customWidth="1" width="9"/>
    <col min="1760" max="1760" customWidth="1" width="9"/>
    <col min="1761" max="1761" customWidth="1" width="9"/>
    <col min="1762" max="1762" customWidth="1" width="9"/>
    <col min="1763" max="1763" customWidth="1" width="9"/>
    <col min="1764" max="1764" customWidth="1" width="9"/>
    <col min="1765" max="1765" customWidth="1" width="9"/>
    <col min="1766" max="1766" customWidth="1" width="9"/>
    <col min="1767" max="1767" customWidth="1" width="9"/>
    <col min="1768" max="1768" customWidth="1" width="9"/>
    <col min="1769" max="1769" customWidth="1" width="9"/>
    <col min="1770" max="1770" customWidth="1" width="9"/>
    <col min="1771" max="1771" customWidth="1" width="9"/>
    <col min="1772" max="1772" customWidth="1" width="9"/>
    <col min="1773" max="1773" customWidth="1" width="9"/>
    <col min="1774" max="1774" customWidth="1" width="9"/>
    <col min="1775" max="1775" customWidth="1" width="9"/>
    <col min="1776" max="1776" customWidth="1" width="9"/>
    <col min="1777" max="1777" customWidth="1" width="9"/>
    <col min="1778" max="1778" customWidth="1" width="9"/>
    <col min="1779" max="1779" customWidth="1" width="9"/>
    <col min="1780" max="1780" customWidth="1" width="9"/>
    <col min="1781" max="1781" customWidth="1" width="9"/>
    <col min="1782" max="1782" customWidth="1" width="9"/>
    <col min="1783" max="1783" customWidth="1" width="9"/>
    <col min="1784" max="1784" customWidth="1" width="9"/>
    <col min="1785" max="1785" customWidth="1" width="9"/>
    <col min="1786" max="1786" customWidth="1" width="9"/>
    <col min="1787" max="1787" customWidth="1" width="9"/>
    <col min="1788" max="1788" customWidth="1" width="9"/>
    <col min="1789" max="1789" customWidth="1" width="9"/>
    <col min="1790" max="1790" customWidth="1" width="9"/>
    <col min="1791" max="1791" customWidth="1" width="9"/>
    <col min="1792" max="1792" customWidth="1" width="9"/>
    <col min="1793" max="1793" customWidth="1" width="9"/>
    <col min="1794" max="1794" customWidth="1" width="3.19921875"/>
    <col min="1795" max="1795" customWidth="1" width="31.69921875"/>
    <col min="1796" max="1796" customWidth="1" width="9.19921875"/>
    <col min="1797" max="1797" customWidth="1" width="11.09765625"/>
    <col min="1798" max="1798" customWidth="1" width="7.3984375"/>
    <col min="1799" max="1799" customWidth="1" width="9"/>
    <col min="1800" max="1800" customWidth="1" width="9"/>
    <col min="1801" max="1801" customWidth="1" width="9"/>
    <col min="1802" max="1802" customWidth="1" width="9"/>
    <col min="1803" max="1803" customWidth="1" width="9"/>
    <col min="1804" max="1804" customWidth="1" width="9"/>
    <col min="1805" max="1805" customWidth="1" width="9"/>
    <col min="1806" max="1806" customWidth="1" width="9"/>
    <col min="1807" max="1807" customWidth="1" width="9"/>
    <col min="1808" max="1808" customWidth="1" width="9"/>
    <col min="1809" max="1809" customWidth="1" width="9"/>
    <col min="1810" max="1810" customWidth="1" width="9"/>
    <col min="1811" max="1811" customWidth="1" width="9"/>
    <col min="1812" max="1812" customWidth="1" width="9"/>
    <col min="1813" max="1813" customWidth="1" width="9"/>
    <col min="1814" max="1814" customWidth="1" width="9"/>
    <col min="1815" max="1815" customWidth="1" width="9"/>
    <col min="1816" max="1816" customWidth="1" width="9"/>
    <col min="1817" max="1817" customWidth="1" width="9"/>
    <col min="1818" max="1818" customWidth="1" width="9"/>
    <col min="1819" max="1819" customWidth="1" width="9"/>
    <col min="1820" max="1820" customWidth="1" width="9"/>
    <col min="1821" max="1821" customWidth="1" width="9"/>
    <col min="1822" max="1822" customWidth="1" width="9"/>
    <col min="1823" max="1823" customWidth="1" width="9"/>
    <col min="1824" max="1824" customWidth="1" width="9"/>
    <col min="1825" max="1825" customWidth="1" width="9"/>
    <col min="1826" max="1826" customWidth="1" width="9"/>
    <col min="1827" max="1827" customWidth="1" width="9"/>
    <col min="1828" max="1828" customWidth="1" width="9"/>
    <col min="1829" max="1829" customWidth="1" width="9"/>
    <col min="1830" max="1830" customWidth="1" width="9"/>
    <col min="1831" max="1831" customWidth="1" width="9"/>
    <col min="1832" max="1832" customWidth="1" width="9"/>
    <col min="1833" max="1833" customWidth="1" width="9"/>
    <col min="1834" max="1834" customWidth="1" width="9"/>
    <col min="1835" max="1835" customWidth="1" width="9"/>
    <col min="1836" max="1836" customWidth="1" width="9"/>
    <col min="1837" max="1837" customWidth="1" width="9"/>
    <col min="1838" max="1838" customWidth="1" width="9"/>
    <col min="1839" max="1839" customWidth="1" width="9"/>
    <col min="1840" max="1840" customWidth="1" width="9"/>
    <col min="1841" max="1841" customWidth="1" width="9"/>
    <col min="1842" max="1842" customWidth="1" width="9"/>
    <col min="1843" max="1843" customWidth="1" width="9"/>
    <col min="1844" max="1844" customWidth="1" width="9"/>
    <col min="1845" max="1845" customWidth="1" width="9"/>
    <col min="1846" max="1846" customWidth="1" width="9"/>
    <col min="1847" max="1847" customWidth="1" width="9"/>
    <col min="1848" max="1848" customWidth="1" width="9"/>
    <col min="1849" max="1849" customWidth="1" width="9"/>
    <col min="1850" max="1850" customWidth="1" width="9"/>
    <col min="1851" max="1851" customWidth="1" width="9"/>
    <col min="1852" max="1852" customWidth="1" width="9"/>
    <col min="1853" max="1853" customWidth="1" width="9"/>
    <col min="1854" max="1854" customWidth="1" width="9"/>
    <col min="1855" max="1855" customWidth="1" width="9"/>
    <col min="1856" max="1856" customWidth="1" width="9"/>
    <col min="1857" max="1857" customWidth="1" width="9"/>
    <col min="1858" max="1858" customWidth="1" width="9"/>
    <col min="1859" max="1859" customWidth="1" width="9"/>
    <col min="1860" max="1860" customWidth="1" width="9"/>
    <col min="1861" max="1861" customWidth="1" width="9"/>
    <col min="1862" max="1862" customWidth="1" width="9"/>
    <col min="1863" max="1863" customWidth="1" width="9"/>
    <col min="1864" max="1864" customWidth="1" width="9"/>
    <col min="1865" max="1865" customWidth="1" width="9"/>
    <col min="1866" max="1866" customWidth="1" width="9"/>
    <col min="1867" max="1867" customWidth="1" width="9"/>
    <col min="1868" max="1868" customWidth="1" width="9"/>
    <col min="1869" max="1869" customWidth="1" width="9"/>
    <col min="1870" max="1870" customWidth="1" width="9"/>
    <col min="1871" max="1871" customWidth="1" width="9"/>
    <col min="1872" max="1872" customWidth="1" width="9"/>
    <col min="1873" max="1873" customWidth="1" width="9"/>
    <col min="1874" max="1874" customWidth="1" width="9"/>
    <col min="1875" max="1875" customWidth="1" width="9"/>
    <col min="1876" max="1876" customWidth="1" width="9"/>
    <col min="1877" max="1877" customWidth="1" width="9"/>
    <col min="1878" max="1878" customWidth="1" width="9"/>
    <col min="1879" max="1879" customWidth="1" width="9"/>
    <col min="1880" max="1880" customWidth="1" width="9"/>
    <col min="1881" max="1881" customWidth="1" width="9"/>
    <col min="1882" max="1882" customWidth="1" width="9"/>
    <col min="1883" max="1883" customWidth="1" width="9"/>
    <col min="1884" max="1884" customWidth="1" width="9"/>
    <col min="1885" max="1885" customWidth="1" width="9"/>
    <col min="1886" max="1886" customWidth="1" width="9"/>
    <col min="1887" max="1887" customWidth="1" width="9"/>
    <col min="1888" max="1888" customWidth="1" width="9"/>
    <col min="1889" max="1889" customWidth="1" width="9"/>
    <col min="1890" max="1890" customWidth="1" width="9"/>
    <col min="1891" max="1891" customWidth="1" width="9"/>
    <col min="1892" max="1892" customWidth="1" width="9"/>
    <col min="1893" max="1893" customWidth="1" width="9"/>
    <col min="1894" max="1894" customWidth="1" width="9"/>
    <col min="1895" max="1895" customWidth="1" width="9"/>
    <col min="1896" max="1896" customWidth="1" width="9"/>
    <col min="1897" max="1897" customWidth="1" width="9"/>
    <col min="1898" max="1898" customWidth="1" width="9"/>
    <col min="1899" max="1899" customWidth="1" width="9"/>
    <col min="1900" max="1900" customWidth="1" width="9"/>
    <col min="1901" max="1901" customWidth="1" width="9"/>
    <col min="1902" max="1902" customWidth="1" width="9"/>
    <col min="1903" max="1903" customWidth="1" width="9"/>
    <col min="1904" max="1904" customWidth="1" width="9"/>
    <col min="1905" max="1905" customWidth="1" width="9"/>
    <col min="1906" max="1906" customWidth="1" width="9"/>
    <col min="1907" max="1907" customWidth="1" width="9"/>
    <col min="1908" max="1908" customWidth="1" width="9"/>
    <col min="1909" max="1909" customWidth="1" width="9"/>
    <col min="1910" max="1910" customWidth="1" width="9"/>
    <col min="1911" max="1911" customWidth="1" width="9"/>
    <col min="1912" max="1912" customWidth="1" width="9"/>
    <col min="1913" max="1913" customWidth="1" width="9"/>
    <col min="1914" max="1914" customWidth="1" width="9"/>
    <col min="1915" max="1915" customWidth="1" width="9"/>
    <col min="1916" max="1916" customWidth="1" width="9"/>
    <col min="1917" max="1917" customWidth="1" width="9"/>
    <col min="1918" max="1918" customWidth="1" width="9"/>
    <col min="1919" max="1919" customWidth="1" width="9"/>
    <col min="1920" max="1920" customWidth="1" width="9"/>
    <col min="1921" max="1921" customWidth="1" width="9"/>
    <col min="1922" max="1922" customWidth="1" width="9"/>
    <col min="1923" max="1923" customWidth="1" width="9"/>
    <col min="1924" max="1924" customWidth="1" width="9"/>
    <col min="1925" max="1925" customWidth="1" width="9"/>
    <col min="1926" max="1926" customWidth="1" width="9"/>
    <col min="1927" max="1927" customWidth="1" width="9"/>
    <col min="1928" max="1928" customWidth="1" width="9"/>
    <col min="1929" max="1929" customWidth="1" width="9"/>
    <col min="1930" max="1930" customWidth="1" width="9"/>
    <col min="1931" max="1931" customWidth="1" width="9"/>
    <col min="1932" max="1932" customWidth="1" width="9"/>
    <col min="1933" max="1933" customWidth="1" width="9"/>
    <col min="1934" max="1934" customWidth="1" width="9"/>
    <col min="1935" max="1935" customWidth="1" width="9"/>
    <col min="1936" max="1936" customWidth="1" width="9"/>
    <col min="1937" max="1937" customWidth="1" width="9"/>
    <col min="1938" max="1938" customWidth="1" width="9"/>
    <col min="1939" max="1939" customWidth="1" width="9"/>
    <col min="1940" max="1940" customWidth="1" width="9"/>
    <col min="1941" max="1941" customWidth="1" width="9"/>
    <col min="1942" max="1942" customWidth="1" width="9"/>
    <col min="1943" max="1943" customWidth="1" width="9"/>
    <col min="1944" max="1944" customWidth="1" width="9"/>
    <col min="1945" max="1945" customWidth="1" width="9"/>
    <col min="1946" max="1946" customWidth="1" width="9"/>
    <col min="1947" max="1947" customWidth="1" width="9"/>
    <col min="1948" max="1948" customWidth="1" width="9"/>
    <col min="1949" max="1949" customWidth="1" width="9"/>
    <col min="1950" max="1950" customWidth="1" width="9"/>
    <col min="1951" max="1951" customWidth="1" width="9"/>
    <col min="1952" max="1952" customWidth="1" width="9"/>
    <col min="1953" max="1953" customWidth="1" width="9"/>
    <col min="1954" max="1954" customWidth="1" width="9"/>
    <col min="1955" max="1955" customWidth="1" width="9"/>
    <col min="1956" max="1956" customWidth="1" width="9"/>
    <col min="1957" max="1957" customWidth="1" width="9"/>
    <col min="1958" max="1958" customWidth="1" width="9"/>
    <col min="1959" max="1959" customWidth="1" width="9"/>
    <col min="1960" max="1960" customWidth="1" width="9"/>
    <col min="1961" max="1961" customWidth="1" width="9"/>
    <col min="1962" max="1962" customWidth="1" width="9"/>
    <col min="1963" max="1963" customWidth="1" width="9"/>
    <col min="1964" max="1964" customWidth="1" width="9"/>
    <col min="1965" max="1965" customWidth="1" width="9"/>
    <col min="1966" max="1966" customWidth="1" width="9"/>
    <col min="1967" max="1967" customWidth="1" width="9"/>
    <col min="1968" max="1968" customWidth="1" width="9"/>
    <col min="1969" max="1969" customWidth="1" width="9"/>
    <col min="1970" max="1970" customWidth="1" width="9"/>
    <col min="1971" max="1971" customWidth="1" width="9"/>
    <col min="1972" max="1972" customWidth="1" width="9"/>
    <col min="1973" max="1973" customWidth="1" width="9"/>
    <col min="1974" max="1974" customWidth="1" width="9"/>
    <col min="1975" max="1975" customWidth="1" width="9"/>
    <col min="1976" max="1976" customWidth="1" width="9"/>
    <col min="1977" max="1977" customWidth="1" width="9"/>
    <col min="1978" max="1978" customWidth="1" width="9"/>
    <col min="1979" max="1979" customWidth="1" width="9"/>
    <col min="1980" max="1980" customWidth="1" width="9"/>
    <col min="1981" max="1981" customWidth="1" width="9"/>
    <col min="1982" max="1982" customWidth="1" width="9"/>
    <col min="1983" max="1983" customWidth="1" width="9"/>
    <col min="1984" max="1984" customWidth="1" width="9"/>
    <col min="1985" max="1985" customWidth="1" width="9"/>
    <col min="1986" max="1986" customWidth="1" width="9"/>
    <col min="1987" max="1987" customWidth="1" width="9"/>
    <col min="1988" max="1988" customWidth="1" width="9"/>
    <col min="1989" max="1989" customWidth="1" width="9"/>
    <col min="1990" max="1990" customWidth="1" width="9"/>
    <col min="1991" max="1991" customWidth="1" width="9"/>
    <col min="1992" max="1992" customWidth="1" width="9"/>
    <col min="1993" max="1993" customWidth="1" width="9"/>
    <col min="1994" max="1994" customWidth="1" width="9"/>
    <col min="1995" max="1995" customWidth="1" width="9"/>
    <col min="1996" max="1996" customWidth="1" width="9"/>
    <col min="1997" max="1997" customWidth="1" width="9"/>
    <col min="1998" max="1998" customWidth="1" width="9"/>
    <col min="1999" max="1999" customWidth="1" width="9"/>
    <col min="2000" max="2000" customWidth="1" width="9"/>
    <col min="2001" max="2001" customWidth="1" width="9"/>
    <col min="2002" max="2002" customWidth="1" width="9"/>
    <col min="2003" max="2003" customWidth="1" width="9"/>
    <col min="2004" max="2004" customWidth="1" width="9"/>
    <col min="2005" max="2005" customWidth="1" width="9"/>
    <col min="2006" max="2006" customWidth="1" width="9"/>
    <col min="2007" max="2007" customWidth="1" width="9"/>
    <col min="2008" max="2008" customWidth="1" width="9"/>
    <col min="2009" max="2009" customWidth="1" width="9"/>
    <col min="2010" max="2010" customWidth="1" width="9"/>
    <col min="2011" max="2011" customWidth="1" width="9"/>
    <col min="2012" max="2012" customWidth="1" width="9"/>
    <col min="2013" max="2013" customWidth="1" width="9"/>
    <col min="2014" max="2014" customWidth="1" width="9"/>
    <col min="2015" max="2015" customWidth="1" width="9"/>
    <col min="2016" max="2016" customWidth="1" width="9"/>
    <col min="2017" max="2017" customWidth="1" width="9"/>
    <col min="2018" max="2018" customWidth="1" width="9"/>
    <col min="2019" max="2019" customWidth="1" width="9"/>
    <col min="2020" max="2020" customWidth="1" width="9"/>
    <col min="2021" max="2021" customWidth="1" width="9"/>
    <col min="2022" max="2022" customWidth="1" width="9"/>
    <col min="2023" max="2023" customWidth="1" width="9"/>
    <col min="2024" max="2024" customWidth="1" width="9"/>
    <col min="2025" max="2025" customWidth="1" width="9"/>
    <col min="2026" max="2026" customWidth="1" width="9"/>
    <col min="2027" max="2027" customWidth="1" width="9"/>
    <col min="2028" max="2028" customWidth="1" width="9"/>
    <col min="2029" max="2029" customWidth="1" width="9"/>
    <col min="2030" max="2030" customWidth="1" width="9"/>
    <col min="2031" max="2031" customWidth="1" width="9"/>
    <col min="2032" max="2032" customWidth="1" width="9"/>
    <col min="2033" max="2033" customWidth="1" width="9"/>
    <col min="2034" max="2034" customWidth="1" width="9"/>
    <col min="2035" max="2035" customWidth="1" width="9"/>
    <col min="2036" max="2036" customWidth="1" width="9"/>
    <col min="2037" max="2037" customWidth="1" width="9"/>
    <col min="2038" max="2038" customWidth="1" width="9"/>
    <col min="2039" max="2039" customWidth="1" width="9"/>
    <col min="2040" max="2040" customWidth="1" width="9"/>
    <col min="2041" max="2041" customWidth="1" width="9"/>
    <col min="2042" max="2042" customWidth="1" width="9"/>
    <col min="2043" max="2043" customWidth="1" width="9"/>
    <col min="2044" max="2044" customWidth="1" width="9"/>
    <col min="2045" max="2045" customWidth="1" width="9"/>
    <col min="2046" max="2046" customWidth="1" width="9"/>
    <col min="2047" max="2047" customWidth="1" width="9"/>
    <col min="2048" max="2048" customWidth="1" width="9"/>
    <col min="2049" max="2049" customWidth="1" width="9"/>
    <col min="2050" max="2050" customWidth="1" width="3.19921875"/>
    <col min="2051" max="2051" customWidth="1" width="31.69921875"/>
    <col min="2052" max="2052" customWidth="1" width="9.19921875"/>
    <col min="2053" max="2053" customWidth="1" width="11.09765625"/>
    <col min="2054" max="2054" customWidth="1" width="7.3984375"/>
    <col min="2055" max="2055" customWidth="1" width="9"/>
    <col min="2056" max="2056" customWidth="1" width="9"/>
    <col min="2057" max="2057" customWidth="1" width="9"/>
    <col min="2058" max="2058" customWidth="1" width="9"/>
    <col min="2059" max="2059" customWidth="1" width="9"/>
    <col min="2060" max="2060" customWidth="1" width="9"/>
    <col min="2061" max="2061" customWidth="1" width="9"/>
    <col min="2062" max="2062" customWidth="1" width="9"/>
    <col min="2063" max="2063" customWidth="1" width="9"/>
    <col min="2064" max="2064" customWidth="1" width="9"/>
    <col min="2065" max="2065" customWidth="1" width="9"/>
    <col min="2066" max="2066" customWidth="1" width="9"/>
    <col min="2067" max="2067" customWidth="1" width="9"/>
    <col min="2068" max="2068" customWidth="1" width="9"/>
    <col min="2069" max="2069" customWidth="1" width="9"/>
    <col min="2070" max="2070" customWidth="1" width="9"/>
    <col min="2071" max="2071" customWidth="1" width="9"/>
    <col min="2072" max="2072" customWidth="1" width="9"/>
    <col min="2073" max="2073" customWidth="1" width="9"/>
    <col min="2074" max="2074" customWidth="1" width="9"/>
    <col min="2075" max="2075" customWidth="1" width="9"/>
    <col min="2076" max="2076" customWidth="1" width="9"/>
    <col min="2077" max="2077" customWidth="1" width="9"/>
    <col min="2078" max="2078" customWidth="1" width="9"/>
    <col min="2079" max="2079" customWidth="1" width="9"/>
    <col min="2080" max="2080" customWidth="1" width="9"/>
    <col min="2081" max="2081" customWidth="1" width="9"/>
    <col min="2082" max="2082" customWidth="1" width="9"/>
    <col min="2083" max="2083" customWidth="1" width="9"/>
    <col min="2084" max="2084" customWidth="1" width="9"/>
    <col min="2085" max="2085" customWidth="1" width="9"/>
    <col min="2086" max="2086" customWidth="1" width="9"/>
    <col min="2087" max="2087" customWidth="1" width="9"/>
    <col min="2088" max="2088" customWidth="1" width="9"/>
    <col min="2089" max="2089" customWidth="1" width="9"/>
    <col min="2090" max="2090" customWidth="1" width="9"/>
    <col min="2091" max="2091" customWidth="1" width="9"/>
    <col min="2092" max="2092" customWidth="1" width="9"/>
    <col min="2093" max="2093" customWidth="1" width="9"/>
    <col min="2094" max="2094" customWidth="1" width="9"/>
    <col min="2095" max="2095" customWidth="1" width="9"/>
    <col min="2096" max="2096" customWidth="1" width="9"/>
    <col min="2097" max="2097" customWidth="1" width="9"/>
    <col min="2098" max="2098" customWidth="1" width="9"/>
    <col min="2099" max="2099" customWidth="1" width="9"/>
    <col min="2100" max="2100" customWidth="1" width="9"/>
    <col min="2101" max="2101" customWidth="1" width="9"/>
    <col min="2102" max="2102" customWidth="1" width="9"/>
    <col min="2103" max="2103" customWidth="1" width="9"/>
    <col min="2104" max="2104" customWidth="1" width="9"/>
    <col min="2105" max="2105" customWidth="1" width="9"/>
    <col min="2106" max="2106" customWidth="1" width="9"/>
    <col min="2107" max="2107" customWidth="1" width="9"/>
    <col min="2108" max="2108" customWidth="1" width="9"/>
    <col min="2109" max="2109" customWidth="1" width="9"/>
    <col min="2110" max="2110" customWidth="1" width="9"/>
    <col min="2111" max="2111" customWidth="1" width="9"/>
    <col min="2112" max="2112" customWidth="1" width="9"/>
    <col min="2113" max="2113" customWidth="1" width="9"/>
    <col min="2114" max="2114" customWidth="1" width="9"/>
    <col min="2115" max="2115" customWidth="1" width="9"/>
    <col min="2116" max="2116" customWidth="1" width="9"/>
    <col min="2117" max="2117" customWidth="1" width="9"/>
    <col min="2118" max="2118" customWidth="1" width="9"/>
    <col min="2119" max="2119" customWidth="1" width="9"/>
    <col min="2120" max="2120" customWidth="1" width="9"/>
    <col min="2121" max="2121" customWidth="1" width="9"/>
    <col min="2122" max="2122" customWidth="1" width="9"/>
    <col min="2123" max="2123" customWidth="1" width="9"/>
    <col min="2124" max="2124" customWidth="1" width="9"/>
    <col min="2125" max="2125" customWidth="1" width="9"/>
    <col min="2126" max="2126" customWidth="1" width="9"/>
    <col min="2127" max="2127" customWidth="1" width="9"/>
    <col min="2128" max="2128" customWidth="1" width="9"/>
    <col min="2129" max="2129" customWidth="1" width="9"/>
    <col min="2130" max="2130" customWidth="1" width="9"/>
    <col min="2131" max="2131" customWidth="1" width="9"/>
    <col min="2132" max="2132" customWidth="1" width="9"/>
    <col min="2133" max="2133" customWidth="1" width="9"/>
    <col min="2134" max="2134" customWidth="1" width="9"/>
    <col min="2135" max="2135" customWidth="1" width="9"/>
    <col min="2136" max="2136" customWidth="1" width="9"/>
    <col min="2137" max="2137" customWidth="1" width="9"/>
    <col min="2138" max="2138" customWidth="1" width="9"/>
    <col min="2139" max="2139" customWidth="1" width="9"/>
    <col min="2140" max="2140" customWidth="1" width="9"/>
    <col min="2141" max="2141" customWidth="1" width="9"/>
    <col min="2142" max="2142" customWidth="1" width="9"/>
    <col min="2143" max="2143" customWidth="1" width="9"/>
    <col min="2144" max="2144" customWidth="1" width="9"/>
    <col min="2145" max="2145" customWidth="1" width="9"/>
    <col min="2146" max="2146" customWidth="1" width="9"/>
    <col min="2147" max="2147" customWidth="1" width="9"/>
    <col min="2148" max="2148" customWidth="1" width="9"/>
    <col min="2149" max="2149" customWidth="1" width="9"/>
    <col min="2150" max="2150" customWidth="1" width="9"/>
    <col min="2151" max="2151" customWidth="1" width="9"/>
    <col min="2152" max="2152" customWidth="1" width="9"/>
    <col min="2153" max="2153" customWidth="1" width="9"/>
    <col min="2154" max="2154" customWidth="1" width="9"/>
    <col min="2155" max="2155" customWidth="1" width="9"/>
    <col min="2156" max="2156" customWidth="1" width="9"/>
    <col min="2157" max="2157" customWidth="1" width="9"/>
    <col min="2158" max="2158" customWidth="1" width="9"/>
    <col min="2159" max="2159" customWidth="1" width="9"/>
    <col min="2160" max="2160" customWidth="1" width="9"/>
    <col min="2161" max="2161" customWidth="1" width="9"/>
    <col min="2162" max="2162" customWidth="1" width="9"/>
    <col min="2163" max="2163" customWidth="1" width="9"/>
    <col min="2164" max="2164" customWidth="1" width="9"/>
    <col min="2165" max="2165" customWidth="1" width="9"/>
    <col min="2166" max="2166" customWidth="1" width="9"/>
    <col min="2167" max="2167" customWidth="1" width="9"/>
    <col min="2168" max="2168" customWidth="1" width="9"/>
    <col min="2169" max="2169" customWidth="1" width="9"/>
    <col min="2170" max="2170" customWidth="1" width="9"/>
    <col min="2171" max="2171" customWidth="1" width="9"/>
    <col min="2172" max="2172" customWidth="1" width="9"/>
    <col min="2173" max="2173" customWidth="1" width="9"/>
    <col min="2174" max="2174" customWidth="1" width="9"/>
    <col min="2175" max="2175" customWidth="1" width="9"/>
    <col min="2176" max="2176" customWidth="1" width="9"/>
    <col min="2177" max="2177" customWidth="1" width="9"/>
    <col min="2178" max="2178" customWidth="1" width="9"/>
    <col min="2179" max="2179" customWidth="1" width="9"/>
    <col min="2180" max="2180" customWidth="1" width="9"/>
    <col min="2181" max="2181" customWidth="1" width="9"/>
    <col min="2182" max="2182" customWidth="1" width="9"/>
    <col min="2183" max="2183" customWidth="1" width="9"/>
    <col min="2184" max="2184" customWidth="1" width="9"/>
    <col min="2185" max="2185" customWidth="1" width="9"/>
    <col min="2186" max="2186" customWidth="1" width="9"/>
    <col min="2187" max="2187" customWidth="1" width="9"/>
    <col min="2188" max="2188" customWidth="1" width="9"/>
    <col min="2189" max="2189" customWidth="1" width="9"/>
    <col min="2190" max="2190" customWidth="1" width="9"/>
    <col min="2191" max="2191" customWidth="1" width="9"/>
    <col min="2192" max="2192" customWidth="1" width="9"/>
    <col min="2193" max="2193" customWidth="1" width="9"/>
    <col min="2194" max="2194" customWidth="1" width="9"/>
    <col min="2195" max="2195" customWidth="1" width="9"/>
    <col min="2196" max="2196" customWidth="1" width="9"/>
    <col min="2197" max="2197" customWidth="1" width="9"/>
    <col min="2198" max="2198" customWidth="1" width="9"/>
    <col min="2199" max="2199" customWidth="1" width="9"/>
    <col min="2200" max="2200" customWidth="1" width="9"/>
    <col min="2201" max="2201" customWidth="1" width="9"/>
    <col min="2202" max="2202" customWidth="1" width="9"/>
    <col min="2203" max="2203" customWidth="1" width="9"/>
    <col min="2204" max="2204" customWidth="1" width="9"/>
    <col min="2205" max="2205" customWidth="1" width="9"/>
    <col min="2206" max="2206" customWidth="1" width="9"/>
    <col min="2207" max="2207" customWidth="1" width="9"/>
    <col min="2208" max="2208" customWidth="1" width="9"/>
    <col min="2209" max="2209" customWidth="1" width="9"/>
    <col min="2210" max="2210" customWidth="1" width="9"/>
    <col min="2211" max="2211" customWidth="1" width="9"/>
    <col min="2212" max="2212" customWidth="1" width="9"/>
    <col min="2213" max="2213" customWidth="1" width="9"/>
    <col min="2214" max="2214" customWidth="1" width="9"/>
    <col min="2215" max="2215" customWidth="1" width="9"/>
    <col min="2216" max="2216" customWidth="1" width="9"/>
    <col min="2217" max="2217" customWidth="1" width="9"/>
    <col min="2218" max="2218" customWidth="1" width="9"/>
    <col min="2219" max="2219" customWidth="1" width="9"/>
    <col min="2220" max="2220" customWidth="1" width="9"/>
    <col min="2221" max="2221" customWidth="1" width="9"/>
    <col min="2222" max="2222" customWidth="1" width="9"/>
    <col min="2223" max="2223" customWidth="1" width="9"/>
    <col min="2224" max="2224" customWidth="1" width="9"/>
    <col min="2225" max="2225" customWidth="1" width="9"/>
    <col min="2226" max="2226" customWidth="1" width="9"/>
    <col min="2227" max="2227" customWidth="1" width="9"/>
    <col min="2228" max="2228" customWidth="1" width="9"/>
    <col min="2229" max="2229" customWidth="1" width="9"/>
    <col min="2230" max="2230" customWidth="1" width="9"/>
    <col min="2231" max="2231" customWidth="1" width="9"/>
    <col min="2232" max="2232" customWidth="1" width="9"/>
    <col min="2233" max="2233" customWidth="1" width="9"/>
    <col min="2234" max="2234" customWidth="1" width="9"/>
    <col min="2235" max="2235" customWidth="1" width="9"/>
    <col min="2236" max="2236" customWidth="1" width="9"/>
    <col min="2237" max="2237" customWidth="1" width="9"/>
    <col min="2238" max="2238" customWidth="1" width="9"/>
    <col min="2239" max="2239" customWidth="1" width="9"/>
    <col min="2240" max="2240" customWidth="1" width="9"/>
    <col min="2241" max="2241" customWidth="1" width="9"/>
    <col min="2242" max="2242" customWidth="1" width="9"/>
    <col min="2243" max="2243" customWidth="1" width="9"/>
    <col min="2244" max="2244" customWidth="1" width="9"/>
    <col min="2245" max="2245" customWidth="1" width="9"/>
    <col min="2246" max="2246" customWidth="1" width="9"/>
    <col min="2247" max="2247" customWidth="1" width="9"/>
    <col min="2248" max="2248" customWidth="1" width="9"/>
    <col min="2249" max="2249" customWidth="1" width="9"/>
    <col min="2250" max="2250" customWidth="1" width="9"/>
    <col min="2251" max="2251" customWidth="1" width="9"/>
    <col min="2252" max="2252" customWidth="1" width="9"/>
    <col min="2253" max="2253" customWidth="1" width="9"/>
    <col min="2254" max="2254" customWidth="1" width="9"/>
    <col min="2255" max="2255" customWidth="1" width="9"/>
    <col min="2256" max="2256" customWidth="1" width="9"/>
    <col min="2257" max="2257" customWidth="1" width="9"/>
    <col min="2258" max="2258" customWidth="1" width="9"/>
    <col min="2259" max="2259" customWidth="1" width="9"/>
    <col min="2260" max="2260" customWidth="1" width="9"/>
    <col min="2261" max="2261" customWidth="1" width="9"/>
    <col min="2262" max="2262" customWidth="1" width="9"/>
    <col min="2263" max="2263" customWidth="1" width="9"/>
    <col min="2264" max="2264" customWidth="1" width="9"/>
    <col min="2265" max="2265" customWidth="1" width="9"/>
    <col min="2266" max="2266" customWidth="1" width="9"/>
    <col min="2267" max="2267" customWidth="1" width="9"/>
    <col min="2268" max="2268" customWidth="1" width="9"/>
    <col min="2269" max="2269" customWidth="1" width="9"/>
    <col min="2270" max="2270" customWidth="1" width="9"/>
    <col min="2271" max="2271" customWidth="1" width="9"/>
    <col min="2272" max="2272" customWidth="1" width="9"/>
    <col min="2273" max="2273" customWidth="1" width="9"/>
    <col min="2274" max="2274" customWidth="1" width="9"/>
    <col min="2275" max="2275" customWidth="1" width="9"/>
    <col min="2276" max="2276" customWidth="1" width="9"/>
    <col min="2277" max="2277" customWidth="1" width="9"/>
    <col min="2278" max="2278" customWidth="1" width="9"/>
    <col min="2279" max="2279" customWidth="1" width="9"/>
    <col min="2280" max="2280" customWidth="1" width="9"/>
    <col min="2281" max="2281" customWidth="1" width="9"/>
    <col min="2282" max="2282" customWidth="1" width="9"/>
    <col min="2283" max="2283" customWidth="1" width="9"/>
    <col min="2284" max="2284" customWidth="1" width="9"/>
    <col min="2285" max="2285" customWidth="1" width="9"/>
    <col min="2286" max="2286" customWidth="1" width="9"/>
    <col min="2287" max="2287" customWidth="1" width="9"/>
    <col min="2288" max="2288" customWidth="1" width="9"/>
    <col min="2289" max="2289" customWidth="1" width="9"/>
    <col min="2290" max="2290" customWidth="1" width="9"/>
    <col min="2291" max="2291" customWidth="1" width="9"/>
    <col min="2292" max="2292" customWidth="1" width="9"/>
    <col min="2293" max="2293" customWidth="1" width="9"/>
    <col min="2294" max="2294" customWidth="1" width="9"/>
    <col min="2295" max="2295" customWidth="1" width="9"/>
    <col min="2296" max="2296" customWidth="1" width="9"/>
    <col min="2297" max="2297" customWidth="1" width="9"/>
    <col min="2298" max="2298" customWidth="1" width="9"/>
    <col min="2299" max="2299" customWidth="1" width="9"/>
    <col min="2300" max="2300" customWidth="1" width="9"/>
    <col min="2301" max="2301" customWidth="1" width="9"/>
    <col min="2302" max="2302" customWidth="1" width="9"/>
    <col min="2303" max="2303" customWidth="1" width="9"/>
    <col min="2304" max="2304" customWidth="1" width="9"/>
    <col min="2305" max="2305" customWidth="1" width="9"/>
    <col min="2306" max="2306" customWidth="1" width="3.19921875"/>
    <col min="2307" max="2307" customWidth="1" width="31.69921875"/>
    <col min="2308" max="2308" customWidth="1" width="9.19921875"/>
    <col min="2309" max="2309" customWidth="1" width="11.09765625"/>
    <col min="2310" max="2310" customWidth="1" width="7.3984375"/>
    <col min="2311" max="2311" customWidth="1" width="9"/>
    <col min="2312" max="2312" customWidth="1" width="9"/>
    <col min="2313" max="2313" customWidth="1" width="9"/>
    <col min="2314" max="2314" customWidth="1" width="9"/>
    <col min="2315" max="2315" customWidth="1" width="9"/>
    <col min="2316" max="2316" customWidth="1" width="9"/>
    <col min="2317" max="2317" customWidth="1" width="9"/>
    <col min="2318" max="2318" customWidth="1" width="9"/>
    <col min="2319" max="2319" customWidth="1" width="9"/>
    <col min="2320" max="2320" customWidth="1" width="9"/>
    <col min="2321" max="2321" customWidth="1" width="9"/>
    <col min="2322" max="2322" customWidth="1" width="9"/>
    <col min="2323" max="2323" customWidth="1" width="9"/>
    <col min="2324" max="2324" customWidth="1" width="9"/>
    <col min="2325" max="2325" customWidth="1" width="9"/>
    <col min="2326" max="2326" customWidth="1" width="9"/>
    <col min="2327" max="2327" customWidth="1" width="9"/>
    <col min="2328" max="2328" customWidth="1" width="9"/>
    <col min="2329" max="2329" customWidth="1" width="9"/>
    <col min="2330" max="2330" customWidth="1" width="9"/>
    <col min="2331" max="2331" customWidth="1" width="9"/>
    <col min="2332" max="2332" customWidth="1" width="9"/>
    <col min="2333" max="2333" customWidth="1" width="9"/>
    <col min="2334" max="2334" customWidth="1" width="9"/>
    <col min="2335" max="2335" customWidth="1" width="9"/>
    <col min="2336" max="2336" customWidth="1" width="9"/>
    <col min="2337" max="2337" customWidth="1" width="9"/>
    <col min="2338" max="2338" customWidth="1" width="9"/>
    <col min="2339" max="2339" customWidth="1" width="9"/>
    <col min="2340" max="2340" customWidth="1" width="9"/>
    <col min="2341" max="2341" customWidth="1" width="9"/>
    <col min="2342" max="2342" customWidth="1" width="9"/>
    <col min="2343" max="2343" customWidth="1" width="9"/>
    <col min="2344" max="2344" customWidth="1" width="9"/>
    <col min="2345" max="2345" customWidth="1" width="9"/>
    <col min="2346" max="2346" customWidth="1" width="9"/>
    <col min="2347" max="2347" customWidth="1" width="9"/>
    <col min="2348" max="2348" customWidth="1" width="9"/>
    <col min="2349" max="2349" customWidth="1" width="9"/>
    <col min="2350" max="2350" customWidth="1" width="9"/>
    <col min="2351" max="2351" customWidth="1" width="9"/>
    <col min="2352" max="2352" customWidth="1" width="9"/>
    <col min="2353" max="2353" customWidth="1" width="9"/>
    <col min="2354" max="2354" customWidth="1" width="9"/>
    <col min="2355" max="2355" customWidth="1" width="9"/>
    <col min="2356" max="2356" customWidth="1" width="9"/>
    <col min="2357" max="2357" customWidth="1" width="9"/>
    <col min="2358" max="2358" customWidth="1" width="9"/>
    <col min="2359" max="2359" customWidth="1" width="9"/>
    <col min="2360" max="2360" customWidth="1" width="9"/>
    <col min="2361" max="2361" customWidth="1" width="9"/>
    <col min="2362" max="2362" customWidth="1" width="9"/>
    <col min="2363" max="2363" customWidth="1" width="9"/>
    <col min="2364" max="2364" customWidth="1" width="9"/>
    <col min="2365" max="2365" customWidth="1" width="9"/>
    <col min="2366" max="2366" customWidth="1" width="9"/>
    <col min="2367" max="2367" customWidth="1" width="9"/>
    <col min="2368" max="2368" customWidth="1" width="9"/>
    <col min="2369" max="2369" customWidth="1" width="9"/>
    <col min="2370" max="2370" customWidth="1" width="9"/>
    <col min="2371" max="2371" customWidth="1" width="9"/>
    <col min="2372" max="2372" customWidth="1" width="9"/>
    <col min="2373" max="2373" customWidth="1" width="9"/>
    <col min="2374" max="2374" customWidth="1" width="9"/>
    <col min="2375" max="2375" customWidth="1" width="9"/>
    <col min="2376" max="2376" customWidth="1" width="9"/>
    <col min="2377" max="2377" customWidth="1" width="9"/>
    <col min="2378" max="2378" customWidth="1" width="9"/>
    <col min="2379" max="2379" customWidth="1" width="9"/>
    <col min="2380" max="2380" customWidth="1" width="9"/>
    <col min="2381" max="2381" customWidth="1" width="9"/>
    <col min="2382" max="2382" customWidth="1" width="9"/>
    <col min="2383" max="2383" customWidth="1" width="9"/>
    <col min="2384" max="2384" customWidth="1" width="9"/>
    <col min="2385" max="2385" customWidth="1" width="9"/>
    <col min="2386" max="2386" customWidth="1" width="9"/>
    <col min="2387" max="2387" customWidth="1" width="9"/>
    <col min="2388" max="2388" customWidth="1" width="9"/>
    <col min="2389" max="2389" customWidth="1" width="9"/>
    <col min="2390" max="2390" customWidth="1" width="9"/>
    <col min="2391" max="2391" customWidth="1" width="9"/>
    <col min="2392" max="2392" customWidth="1" width="9"/>
    <col min="2393" max="2393" customWidth="1" width="9"/>
    <col min="2394" max="2394" customWidth="1" width="9"/>
    <col min="2395" max="2395" customWidth="1" width="9"/>
    <col min="2396" max="2396" customWidth="1" width="9"/>
    <col min="2397" max="2397" customWidth="1" width="9"/>
    <col min="2398" max="2398" customWidth="1" width="9"/>
    <col min="2399" max="2399" customWidth="1" width="9"/>
    <col min="2400" max="2400" customWidth="1" width="9"/>
    <col min="2401" max="2401" customWidth="1" width="9"/>
    <col min="2402" max="2402" customWidth="1" width="9"/>
    <col min="2403" max="2403" customWidth="1" width="9"/>
    <col min="2404" max="2404" customWidth="1" width="9"/>
    <col min="2405" max="2405" customWidth="1" width="9"/>
    <col min="2406" max="2406" customWidth="1" width="9"/>
    <col min="2407" max="2407" customWidth="1" width="9"/>
    <col min="2408" max="2408" customWidth="1" width="9"/>
    <col min="2409" max="2409" customWidth="1" width="9"/>
    <col min="2410" max="2410" customWidth="1" width="9"/>
    <col min="2411" max="2411" customWidth="1" width="9"/>
    <col min="2412" max="2412" customWidth="1" width="9"/>
    <col min="2413" max="2413" customWidth="1" width="9"/>
    <col min="2414" max="2414" customWidth="1" width="9"/>
    <col min="2415" max="2415" customWidth="1" width="9"/>
    <col min="2416" max="2416" customWidth="1" width="9"/>
    <col min="2417" max="2417" customWidth="1" width="9"/>
    <col min="2418" max="2418" customWidth="1" width="9"/>
    <col min="2419" max="2419" customWidth="1" width="9"/>
    <col min="2420" max="2420" customWidth="1" width="9"/>
    <col min="2421" max="2421" customWidth="1" width="9"/>
    <col min="2422" max="2422" customWidth="1" width="9"/>
    <col min="2423" max="2423" customWidth="1" width="9"/>
    <col min="2424" max="2424" customWidth="1" width="9"/>
    <col min="2425" max="2425" customWidth="1" width="9"/>
    <col min="2426" max="2426" customWidth="1" width="9"/>
    <col min="2427" max="2427" customWidth="1" width="9"/>
    <col min="2428" max="2428" customWidth="1" width="9"/>
    <col min="2429" max="2429" customWidth="1" width="9"/>
    <col min="2430" max="2430" customWidth="1" width="9"/>
    <col min="2431" max="2431" customWidth="1" width="9"/>
    <col min="2432" max="2432" customWidth="1" width="9"/>
    <col min="2433" max="2433" customWidth="1" width="9"/>
    <col min="2434" max="2434" customWidth="1" width="9"/>
    <col min="2435" max="2435" customWidth="1" width="9"/>
    <col min="2436" max="2436" customWidth="1" width="9"/>
    <col min="2437" max="2437" customWidth="1" width="9"/>
    <col min="2438" max="2438" customWidth="1" width="9"/>
    <col min="2439" max="2439" customWidth="1" width="9"/>
    <col min="2440" max="2440" customWidth="1" width="9"/>
    <col min="2441" max="2441" customWidth="1" width="9"/>
    <col min="2442" max="2442" customWidth="1" width="9"/>
    <col min="2443" max="2443" customWidth="1" width="9"/>
    <col min="2444" max="2444" customWidth="1" width="9"/>
    <col min="2445" max="2445" customWidth="1" width="9"/>
    <col min="2446" max="2446" customWidth="1" width="9"/>
    <col min="2447" max="2447" customWidth="1" width="9"/>
    <col min="2448" max="2448" customWidth="1" width="9"/>
    <col min="2449" max="2449" customWidth="1" width="9"/>
    <col min="2450" max="2450" customWidth="1" width="9"/>
    <col min="2451" max="2451" customWidth="1" width="9"/>
    <col min="2452" max="2452" customWidth="1" width="9"/>
    <col min="2453" max="2453" customWidth="1" width="9"/>
    <col min="2454" max="2454" customWidth="1" width="9"/>
    <col min="2455" max="2455" customWidth="1" width="9"/>
    <col min="2456" max="2456" customWidth="1" width="9"/>
    <col min="2457" max="2457" customWidth="1" width="9"/>
    <col min="2458" max="2458" customWidth="1" width="9"/>
    <col min="2459" max="2459" customWidth="1" width="9"/>
    <col min="2460" max="2460" customWidth="1" width="9"/>
    <col min="2461" max="2461" customWidth="1" width="9"/>
    <col min="2462" max="2462" customWidth="1" width="9"/>
    <col min="2463" max="2463" customWidth="1" width="9"/>
    <col min="2464" max="2464" customWidth="1" width="9"/>
    <col min="2465" max="2465" customWidth="1" width="9"/>
    <col min="2466" max="2466" customWidth="1" width="9"/>
    <col min="2467" max="2467" customWidth="1" width="9"/>
    <col min="2468" max="2468" customWidth="1" width="9"/>
    <col min="2469" max="2469" customWidth="1" width="9"/>
    <col min="2470" max="2470" customWidth="1" width="9"/>
    <col min="2471" max="2471" customWidth="1" width="9"/>
    <col min="2472" max="2472" customWidth="1" width="9"/>
    <col min="2473" max="2473" customWidth="1" width="9"/>
    <col min="2474" max="2474" customWidth="1" width="9"/>
    <col min="2475" max="2475" customWidth="1" width="9"/>
    <col min="2476" max="2476" customWidth="1" width="9"/>
    <col min="2477" max="2477" customWidth="1" width="9"/>
    <col min="2478" max="2478" customWidth="1" width="9"/>
    <col min="2479" max="2479" customWidth="1" width="9"/>
    <col min="2480" max="2480" customWidth="1" width="9"/>
    <col min="2481" max="2481" customWidth="1" width="9"/>
    <col min="2482" max="2482" customWidth="1" width="9"/>
    <col min="2483" max="2483" customWidth="1" width="9"/>
    <col min="2484" max="2484" customWidth="1" width="9"/>
    <col min="2485" max="2485" customWidth="1" width="9"/>
    <col min="2486" max="2486" customWidth="1" width="9"/>
    <col min="2487" max="2487" customWidth="1" width="9"/>
    <col min="2488" max="2488" customWidth="1" width="9"/>
    <col min="2489" max="2489" customWidth="1" width="9"/>
    <col min="2490" max="2490" customWidth="1" width="9"/>
    <col min="2491" max="2491" customWidth="1" width="9"/>
    <col min="2492" max="2492" customWidth="1" width="9"/>
    <col min="2493" max="2493" customWidth="1" width="9"/>
    <col min="2494" max="2494" customWidth="1" width="9"/>
    <col min="2495" max="2495" customWidth="1" width="9"/>
    <col min="2496" max="2496" customWidth="1" width="9"/>
    <col min="2497" max="2497" customWidth="1" width="9"/>
    <col min="2498" max="2498" customWidth="1" width="9"/>
    <col min="2499" max="2499" customWidth="1" width="9"/>
    <col min="2500" max="2500" customWidth="1" width="9"/>
    <col min="2501" max="2501" customWidth="1" width="9"/>
    <col min="2502" max="2502" customWidth="1" width="9"/>
    <col min="2503" max="2503" customWidth="1" width="9"/>
    <col min="2504" max="2504" customWidth="1" width="9"/>
    <col min="2505" max="2505" customWidth="1" width="9"/>
    <col min="2506" max="2506" customWidth="1" width="9"/>
    <col min="2507" max="2507" customWidth="1" width="9"/>
    <col min="2508" max="2508" customWidth="1" width="9"/>
    <col min="2509" max="2509" customWidth="1" width="9"/>
    <col min="2510" max="2510" customWidth="1" width="9"/>
    <col min="2511" max="2511" customWidth="1" width="9"/>
    <col min="2512" max="2512" customWidth="1" width="9"/>
    <col min="2513" max="2513" customWidth="1" width="9"/>
    <col min="2514" max="2514" customWidth="1" width="9"/>
    <col min="2515" max="2515" customWidth="1" width="9"/>
    <col min="2516" max="2516" customWidth="1" width="9"/>
    <col min="2517" max="2517" customWidth="1" width="9"/>
    <col min="2518" max="2518" customWidth="1" width="9"/>
    <col min="2519" max="2519" customWidth="1" width="9"/>
    <col min="2520" max="2520" customWidth="1" width="9"/>
    <col min="2521" max="2521" customWidth="1" width="9"/>
    <col min="2522" max="2522" customWidth="1" width="9"/>
    <col min="2523" max="2523" customWidth="1" width="9"/>
    <col min="2524" max="2524" customWidth="1" width="9"/>
    <col min="2525" max="2525" customWidth="1" width="9"/>
    <col min="2526" max="2526" customWidth="1" width="9"/>
    <col min="2527" max="2527" customWidth="1" width="9"/>
    <col min="2528" max="2528" customWidth="1" width="9"/>
    <col min="2529" max="2529" customWidth="1" width="9"/>
    <col min="2530" max="2530" customWidth="1" width="9"/>
    <col min="2531" max="2531" customWidth="1" width="9"/>
    <col min="2532" max="2532" customWidth="1" width="9"/>
    <col min="2533" max="2533" customWidth="1" width="9"/>
    <col min="2534" max="2534" customWidth="1" width="9"/>
    <col min="2535" max="2535" customWidth="1" width="9"/>
    <col min="2536" max="2536" customWidth="1" width="9"/>
    <col min="2537" max="2537" customWidth="1" width="9"/>
    <col min="2538" max="2538" customWidth="1" width="9"/>
    <col min="2539" max="2539" customWidth="1" width="9"/>
    <col min="2540" max="2540" customWidth="1" width="9"/>
    <col min="2541" max="2541" customWidth="1" width="9"/>
    <col min="2542" max="2542" customWidth="1" width="9"/>
    <col min="2543" max="2543" customWidth="1" width="9"/>
    <col min="2544" max="2544" customWidth="1" width="9"/>
    <col min="2545" max="2545" customWidth="1" width="9"/>
    <col min="2546" max="2546" customWidth="1" width="9"/>
    <col min="2547" max="2547" customWidth="1" width="9"/>
    <col min="2548" max="2548" customWidth="1" width="9"/>
    <col min="2549" max="2549" customWidth="1" width="9"/>
    <col min="2550" max="2550" customWidth="1" width="9"/>
    <col min="2551" max="2551" customWidth="1" width="9"/>
    <col min="2552" max="2552" customWidth="1" width="9"/>
    <col min="2553" max="2553" customWidth="1" width="9"/>
    <col min="2554" max="2554" customWidth="1" width="9"/>
    <col min="2555" max="2555" customWidth="1" width="9"/>
    <col min="2556" max="2556" customWidth="1" width="9"/>
    <col min="2557" max="2557" customWidth="1" width="9"/>
    <col min="2558" max="2558" customWidth="1" width="9"/>
    <col min="2559" max="2559" customWidth="1" width="9"/>
    <col min="2560" max="2560" customWidth="1" width="9"/>
    <col min="2561" max="2561" customWidth="1" width="9"/>
    <col min="2562" max="2562" customWidth="1" width="3.19921875"/>
    <col min="2563" max="2563" customWidth="1" width="31.69921875"/>
    <col min="2564" max="2564" customWidth="1" width="9.19921875"/>
    <col min="2565" max="2565" customWidth="1" width="11.09765625"/>
    <col min="2566" max="2566" customWidth="1" width="7.3984375"/>
    <col min="2567" max="2567" customWidth="1" width="9"/>
    <col min="2568" max="2568" customWidth="1" width="9"/>
    <col min="2569" max="2569" customWidth="1" width="9"/>
    <col min="2570" max="2570" customWidth="1" width="9"/>
    <col min="2571" max="2571" customWidth="1" width="9"/>
    <col min="2572" max="2572" customWidth="1" width="9"/>
    <col min="2573" max="2573" customWidth="1" width="9"/>
    <col min="2574" max="2574" customWidth="1" width="9"/>
    <col min="2575" max="2575" customWidth="1" width="9"/>
    <col min="2576" max="2576" customWidth="1" width="9"/>
    <col min="2577" max="2577" customWidth="1" width="9"/>
    <col min="2578" max="2578" customWidth="1" width="9"/>
    <col min="2579" max="2579" customWidth="1" width="9"/>
    <col min="2580" max="2580" customWidth="1" width="9"/>
    <col min="2581" max="2581" customWidth="1" width="9"/>
    <col min="2582" max="2582" customWidth="1" width="9"/>
    <col min="2583" max="2583" customWidth="1" width="9"/>
    <col min="2584" max="2584" customWidth="1" width="9"/>
    <col min="2585" max="2585" customWidth="1" width="9"/>
    <col min="2586" max="2586" customWidth="1" width="9"/>
    <col min="2587" max="2587" customWidth="1" width="9"/>
    <col min="2588" max="2588" customWidth="1" width="9"/>
    <col min="2589" max="2589" customWidth="1" width="9"/>
    <col min="2590" max="2590" customWidth="1" width="9"/>
    <col min="2591" max="2591" customWidth="1" width="9"/>
    <col min="2592" max="2592" customWidth="1" width="9"/>
    <col min="2593" max="2593" customWidth="1" width="9"/>
    <col min="2594" max="2594" customWidth="1" width="9"/>
    <col min="2595" max="2595" customWidth="1" width="9"/>
    <col min="2596" max="2596" customWidth="1" width="9"/>
    <col min="2597" max="2597" customWidth="1" width="9"/>
    <col min="2598" max="2598" customWidth="1" width="9"/>
    <col min="2599" max="2599" customWidth="1" width="9"/>
    <col min="2600" max="2600" customWidth="1" width="9"/>
    <col min="2601" max="2601" customWidth="1" width="9"/>
    <col min="2602" max="2602" customWidth="1" width="9"/>
    <col min="2603" max="2603" customWidth="1" width="9"/>
    <col min="2604" max="2604" customWidth="1" width="9"/>
    <col min="2605" max="2605" customWidth="1" width="9"/>
    <col min="2606" max="2606" customWidth="1" width="9"/>
    <col min="2607" max="2607" customWidth="1" width="9"/>
    <col min="2608" max="2608" customWidth="1" width="9"/>
    <col min="2609" max="2609" customWidth="1" width="9"/>
    <col min="2610" max="2610" customWidth="1" width="9"/>
    <col min="2611" max="2611" customWidth="1" width="9"/>
    <col min="2612" max="2612" customWidth="1" width="9"/>
    <col min="2613" max="2613" customWidth="1" width="9"/>
    <col min="2614" max="2614" customWidth="1" width="9"/>
    <col min="2615" max="2615" customWidth="1" width="9"/>
    <col min="2616" max="2616" customWidth="1" width="9"/>
    <col min="2617" max="2617" customWidth="1" width="9"/>
    <col min="2618" max="2618" customWidth="1" width="9"/>
    <col min="2619" max="2619" customWidth="1" width="9"/>
    <col min="2620" max="2620" customWidth="1" width="9"/>
    <col min="2621" max="2621" customWidth="1" width="9"/>
    <col min="2622" max="2622" customWidth="1" width="9"/>
    <col min="2623" max="2623" customWidth="1" width="9"/>
    <col min="2624" max="2624" customWidth="1" width="9"/>
    <col min="2625" max="2625" customWidth="1" width="9"/>
    <col min="2626" max="2626" customWidth="1" width="9"/>
    <col min="2627" max="2627" customWidth="1" width="9"/>
    <col min="2628" max="2628" customWidth="1" width="9"/>
    <col min="2629" max="2629" customWidth="1" width="9"/>
    <col min="2630" max="2630" customWidth="1" width="9"/>
    <col min="2631" max="2631" customWidth="1" width="9"/>
    <col min="2632" max="2632" customWidth="1" width="9"/>
    <col min="2633" max="2633" customWidth="1" width="9"/>
    <col min="2634" max="2634" customWidth="1" width="9"/>
    <col min="2635" max="2635" customWidth="1" width="9"/>
    <col min="2636" max="2636" customWidth="1" width="9"/>
    <col min="2637" max="2637" customWidth="1" width="9"/>
    <col min="2638" max="2638" customWidth="1" width="9"/>
    <col min="2639" max="2639" customWidth="1" width="9"/>
    <col min="2640" max="2640" customWidth="1" width="9"/>
    <col min="2641" max="2641" customWidth="1" width="9"/>
    <col min="2642" max="2642" customWidth="1" width="9"/>
    <col min="2643" max="2643" customWidth="1" width="9"/>
    <col min="2644" max="2644" customWidth="1" width="9"/>
    <col min="2645" max="2645" customWidth="1" width="9"/>
    <col min="2646" max="2646" customWidth="1" width="9"/>
    <col min="2647" max="2647" customWidth="1" width="9"/>
    <col min="2648" max="2648" customWidth="1" width="9"/>
    <col min="2649" max="2649" customWidth="1" width="9"/>
    <col min="2650" max="2650" customWidth="1" width="9"/>
    <col min="2651" max="2651" customWidth="1" width="9"/>
    <col min="2652" max="2652" customWidth="1" width="9"/>
    <col min="2653" max="2653" customWidth="1" width="9"/>
    <col min="2654" max="2654" customWidth="1" width="9"/>
    <col min="2655" max="2655" customWidth="1" width="9"/>
    <col min="2656" max="2656" customWidth="1" width="9"/>
    <col min="2657" max="2657" customWidth="1" width="9"/>
    <col min="2658" max="2658" customWidth="1" width="9"/>
    <col min="2659" max="2659" customWidth="1" width="9"/>
    <col min="2660" max="2660" customWidth="1" width="9"/>
    <col min="2661" max="2661" customWidth="1" width="9"/>
    <col min="2662" max="2662" customWidth="1" width="9"/>
    <col min="2663" max="2663" customWidth="1" width="9"/>
    <col min="2664" max="2664" customWidth="1" width="9"/>
    <col min="2665" max="2665" customWidth="1" width="9"/>
    <col min="2666" max="2666" customWidth="1" width="9"/>
    <col min="2667" max="2667" customWidth="1" width="9"/>
    <col min="2668" max="2668" customWidth="1" width="9"/>
    <col min="2669" max="2669" customWidth="1" width="9"/>
    <col min="2670" max="2670" customWidth="1" width="9"/>
    <col min="2671" max="2671" customWidth="1" width="9"/>
    <col min="2672" max="2672" customWidth="1" width="9"/>
    <col min="2673" max="2673" customWidth="1" width="9"/>
    <col min="2674" max="2674" customWidth="1" width="9"/>
    <col min="2675" max="2675" customWidth="1" width="9"/>
    <col min="2676" max="2676" customWidth="1" width="9"/>
    <col min="2677" max="2677" customWidth="1" width="9"/>
    <col min="2678" max="2678" customWidth="1" width="9"/>
    <col min="2679" max="2679" customWidth="1" width="9"/>
    <col min="2680" max="2680" customWidth="1" width="9"/>
    <col min="2681" max="2681" customWidth="1" width="9"/>
    <col min="2682" max="2682" customWidth="1" width="9"/>
    <col min="2683" max="2683" customWidth="1" width="9"/>
    <col min="2684" max="2684" customWidth="1" width="9"/>
    <col min="2685" max="2685" customWidth="1" width="9"/>
    <col min="2686" max="2686" customWidth="1" width="9"/>
    <col min="2687" max="2687" customWidth="1" width="9"/>
    <col min="2688" max="2688" customWidth="1" width="9"/>
    <col min="2689" max="2689" customWidth="1" width="9"/>
    <col min="2690" max="2690" customWidth="1" width="9"/>
    <col min="2691" max="2691" customWidth="1" width="9"/>
    <col min="2692" max="2692" customWidth="1" width="9"/>
    <col min="2693" max="2693" customWidth="1" width="9"/>
    <col min="2694" max="2694" customWidth="1" width="9"/>
    <col min="2695" max="2695" customWidth="1" width="9"/>
    <col min="2696" max="2696" customWidth="1" width="9"/>
    <col min="2697" max="2697" customWidth="1" width="9"/>
    <col min="2698" max="2698" customWidth="1" width="9"/>
    <col min="2699" max="2699" customWidth="1" width="9"/>
    <col min="2700" max="2700" customWidth="1" width="9"/>
    <col min="2701" max="2701" customWidth="1" width="9"/>
    <col min="2702" max="2702" customWidth="1" width="9"/>
    <col min="2703" max="2703" customWidth="1" width="9"/>
    <col min="2704" max="2704" customWidth="1" width="9"/>
    <col min="2705" max="2705" customWidth="1" width="9"/>
    <col min="2706" max="2706" customWidth="1" width="9"/>
    <col min="2707" max="2707" customWidth="1" width="9"/>
    <col min="2708" max="2708" customWidth="1" width="9"/>
    <col min="2709" max="2709" customWidth="1" width="9"/>
    <col min="2710" max="2710" customWidth="1" width="9"/>
    <col min="2711" max="2711" customWidth="1" width="9"/>
    <col min="2712" max="2712" customWidth="1" width="9"/>
    <col min="2713" max="2713" customWidth="1" width="9"/>
    <col min="2714" max="2714" customWidth="1" width="9"/>
    <col min="2715" max="2715" customWidth="1" width="9"/>
    <col min="2716" max="2716" customWidth="1" width="9"/>
    <col min="2717" max="2717" customWidth="1" width="9"/>
    <col min="2718" max="2718" customWidth="1" width="9"/>
    <col min="2719" max="2719" customWidth="1" width="9"/>
    <col min="2720" max="2720" customWidth="1" width="9"/>
    <col min="2721" max="2721" customWidth="1" width="9"/>
    <col min="2722" max="2722" customWidth="1" width="9"/>
    <col min="2723" max="2723" customWidth="1" width="9"/>
    <col min="2724" max="2724" customWidth="1" width="9"/>
    <col min="2725" max="2725" customWidth="1" width="9"/>
    <col min="2726" max="2726" customWidth="1" width="9"/>
    <col min="2727" max="2727" customWidth="1" width="9"/>
    <col min="2728" max="2728" customWidth="1" width="9"/>
    <col min="2729" max="2729" customWidth="1" width="9"/>
    <col min="2730" max="2730" customWidth="1" width="9"/>
    <col min="2731" max="2731" customWidth="1" width="9"/>
    <col min="2732" max="2732" customWidth="1" width="9"/>
    <col min="2733" max="2733" customWidth="1" width="9"/>
    <col min="2734" max="2734" customWidth="1" width="9"/>
    <col min="2735" max="2735" customWidth="1" width="9"/>
    <col min="2736" max="2736" customWidth="1" width="9"/>
    <col min="2737" max="2737" customWidth="1" width="9"/>
    <col min="2738" max="2738" customWidth="1" width="9"/>
    <col min="2739" max="2739" customWidth="1" width="9"/>
    <col min="2740" max="2740" customWidth="1" width="9"/>
    <col min="2741" max="2741" customWidth="1" width="9"/>
    <col min="2742" max="2742" customWidth="1" width="9"/>
    <col min="2743" max="2743" customWidth="1" width="9"/>
    <col min="2744" max="2744" customWidth="1" width="9"/>
    <col min="2745" max="2745" customWidth="1" width="9"/>
    <col min="2746" max="2746" customWidth="1" width="9"/>
    <col min="2747" max="2747" customWidth="1" width="9"/>
    <col min="2748" max="2748" customWidth="1" width="9"/>
    <col min="2749" max="2749" customWidth="1" width="9"/>
    <col min="2750" max="2750" customWidth="1" width="9"/>
    <col min="2751" max="2751" customWidth="1" width="9"/>
    <col min="2752" max="2752" customWidth="1" width="9"/>
    <col min="2753" max="2753" customWidth="1" width="9"/>
    <col min="2754" max="2754" customWidth="1" width="9"/>
    <col min="2755" max="2755" customWidth="1" width="9"/>
    <col min="2756" max="2756" customWidth="1" width="9"/>
    <col min="2757" max="2757" customWidth="1" width="9"/>
    <col min="2758" max="2758" customWidth="1" width="9"/>
    <col min="2759" max="2759" customWidth="1" width="9"/>
    <col min="2760" max="2760" customWidth="1" width="9"/>
    <col min="2761" max="2761" customWidth="1" width="9"/>
    <col min="2762" max="2762" customWidth="1" width="9"/>
    <col min="2763" max="2763" customWidth="1" width="9"/>
    <col min="2764" max="2764" customWidth="1" width="9"/>
    <col min="2765" max="2765" customWidth="1" width="9"/>
    <col min="2766" max="2766" customWidth="1" width="9"/>
    <col min="2767" max="2767" customWidth="1" width="9"/>
    <col min="2768" max="2768" customWidth="1" width="9"/>
    <col min="2769" max="2769" customWidth="1" width="9"/>
    <col min="2770" max="2770" customWidth="1" width="9"/>
    <col min="2771" max="2771" customWidth="1" width="9"/>
    <col min="2772" max="2772" customWidth="1" width="9"/>
    <col min="2773" max="2773" customWidth="1" width="9"/>
    <col min="2774" max="2774" customWidth="1" width="9"/>
    <col min="2775" max="2775" customWidth="1" width="9"/>
    <col min="2776" max="2776" customWidth="1" width="9"/>
    <col min="2777" max="2777" customWidth="1" width="9"/>
    <col min="2778" max="2778" customWidth="1" width="9"/>
    <col min="2779" max="2779" customWidth="1" width="9"/>
    <col min="2780" max="2780" customWidth="1" width="9"/>
    <col min="2781" max="2781" customWidth="1" width="9"/>
    <col min="2782" max="2782" customWidth="1" width="9"/>
    <col min="2783" max="2783" customWidth="1" width="9"/>
    <col min="2784" max="2784" customWidth="1" width="9"/>
    <col min="2785" max="2785" customWidth="1" width="9"/>
    <col min="2786" max="2786" customWidth="1" width="9"/>
    <col min="2787" max="2787" customWidth="1" width="9"/>
    <col min="2788" max="2788" customWidth="1" width="9"/>
    <col min="2789" max="2789" customWidth="1" width="9"/>
    <col min="2790" max="2790" customWidth="1" width="9"/>
    <col min="2791" max="2791" customWidth="1" width="9"/>
    <col min="2792" max="2792" customWidth="1" width="9"/>
    <col min="2793" max="2793" customWidth="1" width="9"/>
    <col min="2794" max="2794" customWidth="1" width="9"/>
    <col min="2795" max="2795" customWidth="1" width="9"/>
    <col min="2796" max="2796" customWidth="1" width="9"/>
    <col min="2797" max="2797" customWidth="1" width="9"/>
    <col min="2798" max="2798" customWidth="1" width="9"/>
    <col min="2799" max="2799" customWidth="1" width="9"/>
    <col min="2800" max="2800" customWidth="1" width="9"/>
    <col min="2801" max="2801" customWidth="1" width="9"/>
    <col min="2802" max="2802" customWidth="1" width="9"/>
    <col min="2803" max="2803" customWidth="1" width="9"/>
    <col min="2804" max="2804" customWidth="1" width="9"/>
    <col min="2805" max="2805" customWidth="1" width="9"/>
    <col min="2806" max="2806" customWidth="1" width="9"/>
    <col min="2807" max="2807" customWidth="1" width="9"/>
    <col min="2808" max="2808" customWidth="1" width="9"/>
    <col min="2809" max="2809" customWidth="1" width="9"/>
    <col min="2810" max="2810" customWidth="1" width="9"/>
    <col min="2811" max="2811" customWidth="1" width="9"/>
    <col min="2812" max="2812" customWidth="1" width="9"/>
    <col min="2813" max="2813" customWidth="1" width="9"/>
    <col min="2814" max="2814" customWidth="1" width="9"/>
    <col min="2815" max="2815" customWidth="1" width="9"/>
    <col min="2816" max="2816" customWidth="1" width="9"/>
    <col min="2817" max="2817" customWidth="1" width="9"/>
    <col min="2818" max="2818" customWidth="1" width="3.19921875"/>
    <col min="2819" max="2819" customWidth="1" width="31.69921875"/>
    <col min="2820" max="2820" customWidth="1" width="9.19921875"/>
    <col min="2821" max="2821" customWidth="1" width="11.09765625"/>
    <col min="2822" max="2822" customWidth="1" width="7.3984375"/>
    <col min="2823" max="2823" customWidth="1" width="9"/>
    <col min="2824" max="2824" customWidth="1" width="9"/>
    <col min="2825" max="2825" customWidth="1" width="9"/>
    <col min="2826" max="2826" customWidth="1" width="9"/>
    <col min="2827" max="2827" customWidth="1" width="9"/>
    <col min="2828" max="2828" customWidth="1" width="9"/>
    <col min="2829" max="2829" customWidth="1" width="9"/>
    <col min="2830" max="2830" customWidth="1" width="9"/>
    <col min="2831" max="2831" customWidth="1" width="9"/>
    <col min="2832" max="2832" customWidth="1" width="9"/>
    <col min="2833" max="2833" customWidth="1" width="9"/>
    <col min="2834" max="2834" customWidth="1" width="9"/>
    <col min="2835" max="2835" customWidth="1" width="9"/>
    <col min="2836" max="2836" customWidth="1" width="9"/>
    <col min="2837" max="2837" customWidth="1" width="9"/>
    <col min="2838" max="2838" customWidth="1" width="9"/>
    <col min="2839" max="2839" customWidth="1" width="9"/>
    <col min="2840" max="2840" customWidth="1" width="9"/>
    <col min="2841" max="2841" customWidth="1" width="9"/>
    <col min="2842" max="2842" customWidth="1" width="9"/>
    <col min="2843" max="2843" customWidth="1" width="9"/>
    <col min="2844" max="2844" customWidth="1" width="9"/>
    <col min="2845" max="2845" customWidth="1" width="9"/>
    <col min="2846" max="2846" customWidth="1" width="9"/>
    <col min="2847" max="2847" customWidth="1" width="9"/>
    <col min="2848" max="2848" customWidth="1" width="9"/>
    <col min="2849" max="2849" customWidth="1" width="9"/>
    <col min="2850" max="2850" customWidth="1" width="9"/>
    <col min="2851" max="2851" customWidth="1" width="9"/>
    <col min="2852" max="2852" customWidth="1" width="9"/>
    <col min="2853" max="2853" customWidth="1" width="9"/>
    <col min="2854" max="2854" customWidth="1" width="9"/>
    <col min="2855" max="2855" customWidth="1" width="9"/>
    <col min="2856" max="2856" customWidth="1" width="9"/>
    <col min="2857" max="2857" customWidth="1" width="9"/>
    <col min="2858" max="2858" customWidth="1" width="9"/>
    <col min="2859" max="2859" customWidth="1" width="9"/>
    <col min="2860" max="2860" customWidth="1" width="9"/>
    <col min="2861" max="2861" customWidth="1" width="9"/>
    <col min="2862" max="2862" customWidth="1" width="9"/>
    <col min="2863" max="2863" customWidth="1" width="9"/>
    <col min="2864" max="2864" customWidth="1" width="9"/>
    <col min="2865" max="2865" customWidth="1" width="9"/>
    <col min="2866" max="2866" customWidth="1" width="9"/>
    <col min="2867" max="2867" customWidth="1" width="9"/>
    <col min="2868" max="2868" customWidth="1" width="9"/>
    <col min="2869" max="2869" customWidth="1" width="9"/>
    <col min="2870" max="2870" customWidth="1" width="9"/>
    <col min="2871" max="2871" customWidth="1" width="9"/>
    <col min="2872" max="2872" customWidth="1" width="9"/>
    <col min="2873" max="2873" customWidth="1" width="9"/>
    <col min="2874" max="2874" customWidth="1" width="9"/>
    <col min="2875" max="2875" customWidth="1" width="9"/>
    <col min="2876" max="2876" customWidth="1" width="9"/>
    <col min="2877" max="2877" customWidth="1" width="9"/>
    <col min="2878" max="2878" customWidth="1" width="9"/>
    <col min="2879" max="2879" customWidth="1" width="9"/>
    <col min="2880" max="2880" customWidth="1" width="9"/>
    <col min="2881" max="2881" customWidth="1" width="9"/>
    <col min="2882" max="2882" customWidth="1" width="9"/>
    <col min="2883" max="2883" customWidth="1" width="9"/>
    <col min="2884" max="2884" customWidth="1" width="9"/>
    <col min="2885" max="2885" customWidth="1" width="9"/>
    <col min="2886" max="2886" customWidth="1" width="9"/>
    <col min="2887" max="2887" customWidth="1" width="9"/>
    <col min="2888" max="2888" customWidth="1" width="9"/>
    <col min="2889" max="2889" customWidth="1" width="9"/>
    <col min="2890" max="2890" customWidth="1" width="9"/>
    <col min="2891" max="2891" customWidth="1" width="9"/>
    <col min="2892" max="2892" customWidth="1" width="9"/>
    <col min="2893" max="2893" customWidth="1" width="9"/>
    <col min="2894" max="2894" customWidth="1" width="9"/>
    <col min="2895" max="2895" customWidth="1" width="9"/>
    <col min="2896" max="2896" customWidth="1" width="9"/>
    <col min="2897" max="2897" customWidth="1" width="9"/>
    <col min="2898" max="2898" customWidth="1" width="9"/>
    <col min="2899" max="2899" customWidth="1" width="9"/>
    <col min="2900" max="2900" customWidth="1" width="9"/>
    <col min="2901" max="2901" customWidth="1" width="9"/>
    <col min="2902" max="2902" customWidth="1" width="9"/>
    <col min="2903" max="2903" customWidth="1" width="9"/>
    <col min="2904" max="2904" customWidth="1" width="9"/>
    <col min="2905" max="2905" customWidth="1" width="9"/>
    <col min="2906" max="2906" customWidth="1" width="9"/>
    <col min="2907" max="2907" customWidth="1" width="9"/>
    <col min="2908" max="2908" customWidth="1" width="9"/>
    <col min="2909" max="2909" customWidth="1" width="9"/>
    <col min="2910" max="2910" customWidth="1" width="9"/>
    <col min="2911" max="2911" customWidth="1" width="9"/>
    <col min="2912" max="2912" customWidth="1" width="9"/>
    <col min="2913" max="2913" customWidth="1" width="9"/>
    <col min="2914" max="2914" customWidth="1" width="9"/>
    <col min="2915" max="2915" customWidth="1" width="9"/>
    <col min="2916" max="2916" customWidth="1" width="9"/>
    <col min="2917" max="2917" customWidth="1" width="9"/>
    <col min="2918" max="2918" customWidth="1" width="9"/>
    <col min="2919" max="2919" customWidth="1" width="9"/>
    <col min="2920" max="2920" customWidth="1" width="9"/>
    <col min="2921" max="2921" customWidth="1" width="9"/>
    <col min="2922" max="2922" customWidth="1" width="9"/>
    <col min="2923" max="2923" customWidth="1" width="9"/>
    <col min="2924" max="2924" customWidth="1" width="9"/>
    <col min="2925" max="2925" customWidth="1" width="9"/>
    <col min="2926" max="2926" customWidth="1" width="9"/>
    <col min="2927" max="2927" customWidth="1" width="9"/>
    <col min="2928" max="2928" customWidth="1" width="9"/>
    <col min="2929" max="2929" customWidth="1" width="9"/>
    <col min="2930" max="2930" customWidth="1" width="9"/>
    <col min="2931" max="2931" customWidth="1" width="9"/>
    <col min="2932" max="2932" customWidth="1" width="9"/>
    <col min="2933" max="2933" customWidth="1" width="9"/>
    <col min="2934" max="2934" customWidth="1" width="9"/>
    <col min="2935" max="2935" customWidth="1" width="9"/>
    <col min="2936" max="2936" customWidth="1" width="9"/>
    <col min="2937" max="2937" customWidth="1" width="9"/>
    <col min="2938" max="2938" customWidth="1" width="9"/>
    <col min="2939" max="2939" customWidth="1" width="9"/>
    <col min="2940" max="2940" customWidth="1" width="9"/>
    <col min="2941" max="2941" customWidth="1" width="9"/>
    <col min="2942" max="2942" customWidth="1" width="9"/>
    <col min="2943" max="2943" customWidth="1" width="9"/>
    <col min="2944" max="2944" customWidth="1" width="9"/>
    <col min="2945" max="2945" customWidth="1" width="9"/>
    <col min="2946" max="2946" customWidth="1" width="9"/>
    <col min="2947" max="2947" customWidth="1" width="9"/>
    <col min="2948" max="2948" customWidth="1" width="9"/>
    <col min="2949" max="2949" customWidth="1" width="9"/>
    <col min="2950" max="2950" customWidth="1" width="9"/>
    <col min="2951" max="2951" customWidth="1" width="9"/>
    <col min="2952" max="2952" customWidth="1" width="9"/>
    <col min="2953" max="2953" customWidth="1" width="9"/>
    <col min="2954" max="2954" customWidth="1" width="9"/>
    <col min="2955" max="2955" customWidth="1" width="9"/>
    <col min="2956" max="2956" customWidth="1" width="9"/>
    <col min="2957" max="2957" customWidth="1" width="9"/>
    <col min="2958" max="2958" customWidth="1" width="9"/>
    <col min="2959" max="2959" customWidth="1" width="9"/>
    <col min="2960" max="2960" customWidth="1" width="9"/>
    <col min="2961" max="2961" customWidth="1" width="9"/>
    <col min="2962" max="2962" customWidth="1" width="9"/>
    <col min="2963" max="2963" customWidth="1" width="9"/>
    <col min="2964" max="2964" customWidth="1" width="9"/>
    <col min="2965" max="2965" customWidth="1" width="9"/>
    <col min="2966" max="2966" customWidth="1" width="9"/>
    <col min="2967" max="2967" customWidth="1" width="9"/>
    <col min="2968" max="2968" customWidth="1" width="9"/>
    <col min="2969" max="2969" customWidth="1" width="9"/>
    <col min="2970" max="2970" customWidth="1" width="9"/>
    <col min="2971" max="2971" customWidth="1" width="9"/>
    <col min="2972" max="2972" customWidth="1" width="9"/>
    <col min="2973" max="2973" customWidth="1" width="9"/>
    <col min="2974" max="2974" customWidth="1" width="9"/>
    <col min="2975" max="2975" customWidth="1" width="9"/>
    <col min="2976" max="2976" customWidth="1" width="9"/>
    <col min="2977" max="2977" customWidth="1" width="9"/>
    <col min="2978" max="2978" customWidth="1" width="9"/>
    <col min="2979" max="2979" customWidth="1" width="9"/>
    <col min="2980" max="2980" customWidth="1" width="9"/>
    <col min="2981" max="2981" customWidth="1" width="9"/>
    <col min="2982" max="2982" customWidth="1" width="9"/>
    <col min="2983" max="2983" customWidth="1" width="9"/>
    <col min="2984" max="2984" customWidth="1" width="9"/>
    <col min="2985" max="2985" customWidth="1" width="9"/>
    <col min="2986" max="2986" customWidth="1" width="9"/>
    <col min="2987" max="2987" customWidth="1" width="9"/>
    <col min="2988" max="2988" customWidth="1" width="9"/>
    <col min="2989" max="2989" customWidth="1" width="9"/>
    <col min="2990" max="2990" customWidth="1" width="9"/>
    <col min="2991" max="2991" customWidth="1" width="9"/>
    <col min="2992" max="2992" customWidth="1" width="9"/>
    <col min="2993" max="2993" customWidth="1" width="9"/>
    <col min="2994" max="2994" customWidth="1" width="9"/>
    <col min="2995" max="2995" customWidth="1" width="9"/>
    <col min="2996" max="2996" customWidth="1" width="9"/>
    <col min="2997" max="2997" customWidth="1" width="9"/>
    <col min="2998" max="2998" customWidth="1" width="9"/>
    <col min="2999" max="2999" customWidth="1" width="9"/>
    <col min="3000" max="3000" customWidth="1" width="9"/>
    <col min="3001" max="3001" customWidth="1" width="9"/>
    <col min="3002" max="3002" customWidth="1" width="9"/>
    <col min="3003" max="3003" customWidth="1" width="9"/>
    <col min="3004" max="3004" customWidth="1" width="9"/>
    <col min="3005" max="3005" customWidth="1" width="9"/>
    <col min="3006" max="3006" customWidth="1" width="9"/>
    <col min="3007" max="3007" customWidth="1" width="9"/>
    <col min="3008" max="3008" customWidth="1" width="9"/>
    <col min="3009" max="3009" customWidth="1" width="9"/>
    <col min="3010" max="3010" customWidth="1" width="9"/>
    <col min="3011" max="3011" customWidth="1" width="9"/>
    <col min="3012" max="3012" customWidth="1" width="9"/>
    <col min="3013" max="3013" customWidth="1" width="9"/>
    <col min="3014" max="3014" customWidth="1" width="9"/>
    <col min="3015" max="3015" customWidth="1" width="9"/>
    <col min="3016" max="3016" customWidth="1" width="9"/>
    <col min="3017" max="3017" customWidth="1" width="9"/>
    <col min="3018" max="3018" customWidth="1" width="9"/>
    <col min="3019" max="3019" customWidth="1" width="9"/>
    <col min="3020" max="3020" customWidth="1" width="9"/>
    <col min="3021" max="3021" customWidth="1" width="9"/>
    <col min="3022" max="3022" customWidth="1" width="9"/>
    <col min="3023" max="3023" customWidth="1" width="9"/>
    <col min="3024" max="3024" customWidth="1" width="9"/>
    <col min="3025" max="3025" customWidth="1" width="9"/>
    <col min="3026" max="3026" customWidth="1" width="9"/>
    <col min="3027" max="3027" customWidth="1" width="9"/>
    <col min="3028" max="3028" customWidth="1" width="9"/>
    <col min="3029" max="3029" customWidth="1" width="9"/>
    <col min="3030" max="3030" customWidth="1" width="9"/>
    <col min="3031" max="3031" customWidth="1" width="9"/>
    <col min="3032" max="3032" customWidth="1" width="9"/>
    <col min="3033" max="3033" customWidth="1" width="9"/>
    <col min="3034" max="3034" customWidth="1" width="9"/>
    <col min="3035" max="3035" customWidth="1" width="9"/>
    <col min="3036" max="3036" customWidth="1" width="9"/>
    <col min="3037" max="3037" customWidth="1" width="9"/>
    <col min="3038" max="3038" customWidth="1" width="9"/>
    <col min="3039" max="3039" customWidth="1" width="9"/>
    <col min="3040" max="3040" customWidth="1" width="9"/>
    <col min="3041" max="3041" customWidth="1" width="9"/>
    <col min="3042" max="3042" customWidth="1" width="9"/>
    <col min="3043" max="3043" customWidth="1" width="9"/>
    <col min="3044" max="3044" customWidth="1" width="9"/>
    <col min="3045" max="3045" customWidth="1" width="9"/>
    <col min="3046" max="3046" customWidth="1" width="9"/>
    <col min="3047" max="3047" customWidth="1" width="9"/>
    <col min="3048" max="3048" customWidth="1" width="9"/>
    <col min="3049" max="3049" customWidth="1" width="9"/>
    <col min="3050" max="3050" customWidth="1" width="9"/>
    <col min="3051" max="3051" customWidth="1" width="9"/>
    <col min="3052" max="3052" customWidth="1" width="9"/>
    <col min="3053" max="3053" customWidth="1" width="9"/>
    <col min="3054" max="3054" customWidth="1" width="9"/>
    <col min="3055" max="3055" customWidth="1" width="9"/>
    <col min="3056" max="3056" customWidth="1" width="9"/>
    <col min="3057" max="3057" customWidth="1" width="9"/>
    <col min="3058" max="3058" customWidth="1" width="9"/>
    <col min="3059" max="3059" customWidth="1" width="9"/>
    <col min="3060" max="3060" customWidth="1" width="9"/>
    <col min="3061" max="3061" customWidth="1" width="9"/>
    <col min="3062" max="3062" customWidth="1" width="9"/>
    <col min="3063" max="3063" customWidth="1" width="9"/>
    <col min="3064" max="3064" customWidth="1" width="9"/>
    <col min="3065" max="3065" customWidth="1" width="9"/>
    <col min="3066" max="3066" customWidth="1" width="9"/>
    <col min="3067" max="3067" customWidth="1" width="9"/>
    <col min="3068" max="3068" customWidth="1" width="9"/>
    <col min="3069" max="3069" customWidth="1" width="9"/>
    <col min="3070" max="3070" customWidth="1" width="9"/>
    <col min="3071" max="3071" customWidth="1" width="9"/>
    <col min="3072" max="3072" customWidth="1" width="9"/>
    <col min="3073" max="3073" customWidth="1" width="9"/>
    <col min="3074" max="3074" customWidth="1" width="3.19921875"/>
    <col min="3075" max="3075" customWidth="1" width="31.69921875"/>
    <col min="3076" max="3076" customWidth="1" width="9.19921875"/>
    <col min="3077" max="3077" customWidth="1" width="11.09765625"/>
    <col min="3078" max="3078" customWidth="1" width="7.3984375"/>
    <col min="3079" max="3079" customWidth="1" width="9"/>
    <col min="3080" max="3080" customWidth="1" width="9"/>
    <col min="3081" max="3081" customWidth="1" width="9"/>
    <col min="3082" max="3082" customWidth="1" width="9"/>
    <col min="3083" max="3083" customWidth="1" width="9"/>
    <col min="3084" max="3084" customWidth="1" width="9"/>
    <col min="3085" max="3085" customWidth="1" width="9"/>
    <col min="3086" max="3086" customWidth="1" width="9"/>
    <col min="3087" max="3087" customWidth="1" width="9"/>
    <col min="3088" max="3088" customWidth="1" width="9"/>
    <col min="3089" max="3089" customWidth="1" width="9"/>
    <col min="3090" max="3090" customWidth="1" width="9"/>
    <col min="3091" max="3091" customWidth="1" width="9"/>
    <col min="3092" max="3092" customWidth="1" width="9"/>
    <col min="3093" max="3093" customWidth="1" width="9"/>
    <col min="3094" max="3094" customWidth="1" width="9"/>
    <col min="3095" max="3095" customWidth="1" width="9"/>
    <col min="3096" max="3096" customWidth="1" width="9"/>
    <col min="3097" max="3097" customWidth="1" width="9"/>
    <col min="3098" max="3098" customWidth="1" width="9"/>
    <col min="3099" max="3099" customWidth="1" width="9"/>
    <col min="3100" max="3100" customWidth="1" width="9"/>
    <col min="3101" max="3101" customWidth="1" width="9"/>
    <col min="3102" max="3102" customWidth="1" width="9"/>
    <col min="3103" max="3103" customWidth="1" width="9"/>
    <col min="3104" max="3104" customWidth="1" width="9"/>
    <col min="3105" max="3105" customWidth="1" width="9"/>
    <col min="3106" max="3106" customWidth="1" width="9"/>
    <col min="3107" max="3107" customWidth="1" width="9"/>
    <col min="3108" max="3108" customWidth="1" width="9"/>
    <col min="3109" max="3109" customWidth="1" width="9"/>
    <col min="3110" max="3110" customWidth="1" width="9"/>
    <col min="3111" max="3111" customWidth="1" width="9"/>
    <col min="3112" max="3112" customWidth="1" width="9"/>
    <col min="3113" max="3113" customWidth="1" width="9"/>
    <col min="3114" max="3114" customWidth="1" width="9"/>
    <col min="3115" max="3115" customWidth="1" width="9"/>
    <col min="3116" max="3116" customWidth="1" width="9"/>
    <col min="3117" max="3117" customWidth="1" width="9"/>
    <col min="3118" max="3118" customWidth="1" width="9"/>
    <col min="3119" max="3119" customWidth="1" width="9"/>
    <col min="3120" max="3120" customWidth="1" width="9"/>
    <col min="3121" max="3121" customWidth="1" width="9"/>
    <col min="3122" max="3122" customWidth="1" width="9"/>
    <col min="3123" max="3123" customWidth="1" width="9"/>
    <col min="3124" max="3124" customWidth="1" width="9"/>
    <col min="3125" max="3125" customWidth="1" width="9"/>
    <col min="3126" max="3126" customWidth="1" width="9"/>
    <col min="3127" max="3127" customWidth="1" width="9"/>
    <col min="3128" max="3128" customWidth="1" width="9"/>
    <col min="3129" max="3129" customWidth="1" width="9"/>
    <col min="3130" max="3130" customWidth="1" width="9"/>
    <col min="3131" max="3131" customWidth="1" width="9"/>
    <col min="3132" max="3132" customWidth="1" width="9"/>
    <col min="3133" max="3133" customWidth="1" width="9"/>
    <col min="3134" max="3134" customWidth="1" width="9"/>
    <col min="3135" max="3135" customWidth="1" width="9"/>
    <col min="3136" max="3136" customWidth="1" width="9"/>
    <col min="3137" max="3137" customWidth="1" width="9"/>
    <col min="3138" max="3138" customWidth="1" width="9"/>
    <col min="3139" max="3139" customWidth="1" width="9"/>
    <col min="3140" max="3140" customWidth="1" width="9"/>
    <col min="3141" max="3141" customWidth="1" width="9"/>
    <col min="3142" max="3142" customWidth="1" width="9"/>
    <col min="3143" max="3143" customWidth="1" width="9"/>
    <col min="3144" max="3144" customWidth="1" width="9"/>
    <col min="3145" max="3145" customWidth="1" width="9"/>
    <col min="3146" max="3146" customWidth="1" width="9"/>
    <col min="3147" max="3147" customWidth="1" width="9"/>
    <col min="3148" max="3148" customWidth="1" width="9"/>
    <col min="3149" max="3149" customWidth="1" width="9"/>
    <col min="3150" max="3150" customWidth="1" width="9"/>
    <col min="3151" max="3151" customWidth="1" width="9"/>
    <col min="3152" max="3152" customWidth="1" width="9"/>
    <col min="3153" max="3153" customWidth="1" width="9"/>
    <col min="3154" max="3154" customWidth="1" width="9"/>
    <col min="3155" max="3155" customWidth="1" width="9"/>
    <col min="3156" max="3156" customWidth="1" width="9"/>
    <col min="3157" max="3157" customWidth="1" width="9"/>
    <col min="3158" max="3158" customWidth="1" width="9"/>
    <col min="3159" max="3159" customWidth="1" width="9"/>
    <col min="3160" max="3160" customWidth="1" width="9"/>
    <col min="3161" max="3161" customWidth="1" width="9"/>
    <col min="3162" max="3162" customWidth="1" width="9"/>
    <col min="3163" max="3163" customWidth="1" width="9"/>
    <col min="3164" max="3164" customWidth="1" width="9"/>
    <col min="3165" max="3165" customWidth="1" width="9"/>
    <col min="3166" max="3166" customWidth="1" width="9"/>
    <col min="3167" max="3167" customWidth="1" width="9"/>
    <col min="3168" max="3168" customWidth="1" width="9"/>
    <col min="3169" max="3169" customWidth="1" width="9"/>
    <col min="3170" max="3170" customWidth="1" width="9"/>
    <col min="3171" max="3171" customWidth="1" width="9"/>
    <col min="3172" max="3172" customWidth="1" width="9"/>
    <col min="3173" max="3173" customWidth="1" width="9"/>
    <col min="3174" max="3174" customWidth="1" width="9"/>
    <col min="3175" max="3175" customWidth="1" width="9"/>
    <col min="3176" max="3176" customWidth="1" width="9"/>
    <col min="3177" max="3177" customWidth="1" width="9"/>
    <col min="3178" max="3178" customWidth="1" width="9"/>
    <col min="3179" max="3179" customWidth="1" width="9"/>
    <col min="3180" max="3180" customWidth="1" width="9"/>
    <col min="3181" max="3181" customWidth="1" width="9"/>
    <col min="3182" max="3182" customWidth="1" width="9"/>
    <col min="3183" max="3183" customWidth="1" width="9"/>
    <col min="3184" max="3184" customWidth="1" width="9"/>
    <col min="3185" max="3185" customWidth="1" width="9"/>
    <col min="3186" max="3186" customWidth="1" width="9"/>
    <col min="3187" max="3187" customWidth="1" width="9"/>
    <col min="3188" max="3188" customWidth="1" width="9"/>
    <col min="3189" max="3189" customWidth="1" width="9"/>
    <col min="3190" max="3190" customWidth="1" width="9"/>
    <col min="3191" max="3191" customWidth="1" width="9"/>
    <col min="3192" max="3192" customWidth="1" width="9"/>
    <col min="3193" max="3193" customWidth="1" width="9"/>
    <col min="3194" max="3194" customWidth="1" width="9"/>
    <col min="3195" max="3195" customWidth="1" width="9"/>
    <col min="3196" max="3196" customWidth="1" width="9"/>
    <col min="3197" max="3197" customWidth="1" width="9"/>
    <col min="3198" max="3198" customWidth="1" width="9"/>
    <col min="3199" max="3199" customWidth="1" width="9"/>
    <col min="3200" max="3200" customWidth="1" width="9"/>
    <col min="3201" max="3201" customWidth="1" width="9"/>
    <col min="3202" max="3202" customWidth="1" width="9"/>
    <col min="3203" max="3203" customWidth="1" width="9"/>
    <col min="3204" max="3204" customWidth="1" width="9"/>
    <col min="3205" max="3205" customWidth="1" width="9"/>
    <col min="3206" max="3206" customWidth="1" width="9"/>
    <col min="3207" max="3207" customWidth="1" width="9"/>
    <col min="3208" max="3208" customWidth="1" width="9"/>
    <col min="3209" max="3209" customWidth="1" width="9"/>
    <col min="3210" max="3210" customWidth="1" width="9"/>
    <col min="3211" max="3211" customWidth="1" width="9"/>
    <col min="3212" max="3212" customWidth="1" width="9"/>
    <col min="3213" max="3213" customWidth="1" width="9"/>
    <col min="3214" max="3214" customWidth="1" width="9"/>
    <col min="3215" max="3215" customWidth="1" width="9"/>
    <col min="3216" max="3216" customWidth="1" width="9"/>
    <col min="3217" max="3217" customWidth="1" width="9"/>
    <col min="3218" max="3218" customWidth="1" width="9"/>
    <col min="3219" max="3219" customWidth="1" width="9"/>
    <col min="3220" max="3220" customWidth="1" width="9"/>
    <col min="3221" max="3221" customWidth="1" width="9"/>
    <col min="3222" max="3222" customWidth="1" width="9"/>
    <col min="3223" max="3223" customWidth="1" width="9"/>
    <col min="3224" max="3224" customWidth="1" width="9"/>
    <col min="3225" max="3225" customWidth="1" width="9"/>
    <col min="3226" max="3226" customWidth="1" width="9"/>
    <col min="3227" max="3227" customWidth="1" width="9"/>
    <col min="3228" max="3228" customWidth="1" width="9"/>
    <col min="3229" max="3229" customWidth="1" width="9"/>
    <col min="3230" max="3230" customWidth="1" width="9"/>
    <col min="3231" max="3231" customWidth="1" width="9"/>
    <col min="3232" max="3232" customWidth="1" width="9"/>
    <col min="3233" max="3233" customWidth="1" width="9"/>
    <col min="3234" max="3234" customWidth="1" width="9"/>
    <col min="3235" max="3235" customWidth="1" width="9"/>
    <col min="3236" max="3236" customWidth="1" width="9"/>
    <col min="3237" max="3237" customWidth="1" width="9"/>
    <col min="3238" max="3238" customWidth="1" width="9"/>
    <col min="3239" max="3239" customWidth="1" width="9"/>
    <col min="3240" max="3240" customWidth="1" width="9"/>
    <col min="3241" max="3241" customWidth="1" width="9"/>
    <col min="3242" max="3242" customWidth="1" width="9"/>
    <col min="3243" max="3243" customWidth="1" width="9"/>
    <col min="3244" max="3244" customWidth="1" width="9"/>
    <col min="3245" max="3245" customWidth="1" width="9"/>
    <col min="3246" max="3246" customWidth="1" width="9"/>
    <col min="3247" max="3247" customWidth="1" width="9"/>
    <col min="3248" max="3248" customWidth="1" width="9"/>
    <col min="3249" max="3249" customWidth="1" width="9"/>
    <col min="3250" max="3250" customWidth="1" width="9"/>
    <col min="3251" max="3251" customWidth="1" width="9"/>
    <col min="3252" max="3252" customWidth="1" width="9"/>
    <col min="3253" max="3253" customWidth="1" width="9"/>
    <col min="3254" max="3254" customWidth="1" width="9"/>
    <col min="3255" max="3255" customWidth="1" width="9"/>
    <col min="3256" max="3256" customWidth="1" width="9"/>
    <col min="3257" max="3257" customWidth="1" width="9"/>
    <col min="3258" max="3258" customWidth="1" width="9"/>
    <col min="3259" max="3259" customWidth="1" width="9"/>
    <col min="3260" max="3260" customWidth="1" width="9"/>
    <col min="3261" max="3261" customWidth="1" width="9"/>
    <col min="3262" max="3262" customWidth="1" width="9"/>
    <col min="3263" max="3263" customWidth="1" width="9"/>
    <col min="3264" max="3264" customWidth="1" width="9"/>
    <col min="3265" max="3265" customWidth="1" width="9"/>
    <col min="3266" max="3266" customWidth="1" width="9"/>
    <col min="3267" max="3267" customWidth="1" width="9"/>
    <col min="3268" max="3268" customWidth="1" width="9"/>
    <col min="3269" max="3269" customWidth="1" width="9"/>
    <col min="3270" max="3270" customWidth="1" width="9"/>
    <col min="3271" max="3271" customWidth="1" width="9"/>
    <col min="3272" max="3272" customWidth="1" width="9"/>
    <col min="3273" max="3273" customWidth="1" width="9"/>
    <col min="3274" max="3274" customWidth="1" width="9"/>
    <col min="3275" max="3275" customWidth="1" width="9"/>
    <col min="3276" max="3276" customWidth="1" width="9"/>
    <col min="3277" max="3277" customWidth="1" width="9"/>
    <col min="3278" max="3278" customWidth="1" width="9"/>
    <col min="3279" max="3279" customWidth="1" width="9"/>
    <col min="3280" max="3280" customWidth="1" width="9"/>
    <col min="3281" max="3281" customWidth="1" width="9"/>
    <col min="3282" max="3282" customWidth="1" width="9"/>
    <col min="3283" max="3283" customWidth="1" width="9"/>
    <col min="3284" max="3284" customWidth="1" width="9"/>
    <col min="3285" max="3285" customWidth="1" width="9"/>
    <col min="3286" max="3286" customWidth="1" width="9"/>
    <col min="3287" max="3287" customWidth="1" width="9"/>
    <col min="3288" max="3288" customWidth="1" width="9"/>
    <col min="3289" max="3289" customWidth="1" width="9"/>
    <col min="3290" max="3290" customWidth="1" width="9"/>
    <col min="3291" max="3291" customWidth="1" width="9"/>
    <col min="3292" max="3292" customWidth="1" width="9"/>
    <col min="3293" max="3293" customWidth="1" width="9"/>
    <col min="3294" max="3294" customWidth="1" width="9"/>
    <col min="3295" max="3295" customWidth="1" width="9"/>
    <col min="3296" max="3296" customWidth="1" width="9"/>
    <col min="3297" max="3297" customWidth="1" width="9"/>
    <col min="3298" max="3298" customWidth="1" width="9"/>
    <col min="3299" max="3299" customWidth="1" width="9"/>
    <col min="3300" max="3300" customWidth="1" width="9"/>
    <col min="3301" max="3301" customWidth="1" width="9"/>
    <col min="3302" max="3302" customWidth="1" width="9"/>
    <col min="3303" max="3303" customWidth="1" width="9"/>
    <col min="3304" max="3304" customWidth="1" width="9"/>
    <col min="3305" max="3305" customWidth="1" width="9"/>
    <col min="3306" max="3306" customWidth="1" width="9"/>
    <col min="3307" max="3307" customWidth="1" width="9"/>
    <col min="3308" max="3308" customWidth="1" width="9"/>
    <col min="3309" max="3309" customWidth="1" width="9"/>
    <col min="3310" max="3310" customWidth="1" width="9"/>
    <col min="3311" max="3311" customWidth="1" width="9"/>
    <col min="3312" max="3312" customWidth="1" width="9"/>
    <col min="3313" max="3313" customWidth="1" width="9"/>
    <col min="3314" max="3314" customWidth="1" width="9"/>
    <col min="3315" max="3315" customWidth="1" width="9"/>
    <col min="3316" max="3316" customWidth="1" width="9"/>
    <col min="3317" max="3317" customWidth="1" width="9"/>
    <col min="3318" max="3318" customWidth="1" width="9"/>
    <col min="3319" max="3319" customWidth="1" width="9"/>
    <col min="3320" max="3320" customWidth="1" width="9"/>
    <col min="3321" max="3321" customWidth="1" width="9"/>
    <col min="3322" max="3322" customWidth="1" width="9"/>
    <col min="3323" max="3323" customWidth="1" width="9"/>
    <col min="3324" max="3324" customWidth="1" width="9"/>
    <col min="3325" max="3325" customWidth="1" width="9"/>
    <col min="3326" max="3326" customWidth="1" width="9"/>
    <col min="3327" max="3327" customWidth="1" width="9"/>
    <col min="3328" max="3328" customWidth="1" width="9"/>
    <col min="3329" max="3329" customWidth="1" width="9"/>
    <col min="3330" max="3330" customWidth="1" width="3.19921875"/>
    <col min="3331" max="3331" customWidth="1" width="31.69921875"/>
    <col min="3332" max="3332" customWidth="1" width="9.19921875"/>
    <col min="3333" max="3333" customWidth="1" width="11.09765625"/>
    <col min="3334" max="3334" customWidth="1" width="7.3984375"/>
    <col min="3335" max="3335" customWidth="1" width="9"/>
    <col min="3336" max="3336" customWidth="1" width="9"/>
    <col min="3337" max="3337" customWidth="1" width="9"/>
    <col min="3338" max="3338" customWidth="1" width="9"/>
    <col min="3339" max="3339" customWidth="1" width="9"/>
    <col min="3340" max="3340" customWidth="1" width="9"/>
    <col min="3341" max="3341" customWidth="1" width="9"/>
    <col min="3342" max="3342" customWidth="1" width="9"/>
    <col min="3343" max="3343" customWidth="1" width="9"/>
    <col min="3344" max="3344" customWidth="1" width="9"/>
    <col min="3345" max="3345" customWidth="1" width="9"/>
    <col min="3346" max="3346" customWidth="1" width="9"/>
    <col min="3347" max="3347" customWidth="1" width="9"/>
    <col min="3348" max="3348" customWidth="1" width="9"/>
    <col min="3349" max="3349" customWidth="1" width="9"/>
    <col min="3350" max="3350" customWidth="1" width="9"/>
    <col min="3351" max="3351" customWidth="1" width="9"/>
    <col min="3352" max="3352" customWidth="1" width="9"/>
    <col min="3353" max="3353" customWidth="1" width="9"/>
    <col min="3354" max="3354" customWidth="1" width="9"/>
    <col min="3355" max="3355" customWidth="1" width="9"/>
    <col min="3356" max="3356" customWidth="1" width="9"/>
    <col min="3357" max="3357" customWidth="1" width="9"/>
    <col min="3358" max="3358" customWidth="1" width="9"/>
    <col min="3359" max="3359" customWidth="1" width="9"/>
    <col min="3360" max="3360" customWidth="1" width="9"/>
    <col min="3361" max="3361" customWidth="1" width="9"/>
    <col min="3362" max="3362" customWidth="1" width="9"/>
    <col min="3363" max="3363" customWidth="1" width="9"/>
    <col min="3364" max="3364" customWidth="1" width="9"/>
    <col min="3365" max="3365" customWidth="1" width="9"/>
    <col min="3366" max="3366" customWidth="1" width="9"/>
    <col min="3367" max="3367" customWidth="1" width="9"/>
    <col min="3368" max="3368" customWidth="1" width="9"/>
    <col min="3369" max="3369" customWidth="1" width="9"/>
    <col min="3370" max="3370" customWidth="1" width="9"/>
    <col min="3371" max="3371" customWidth="1" width="9"/>
    <col min="3372" max="3372" customWidth="1" width="9"/>
    <col min="3373" max="3373" customWidth="1" width="9"/>
    <col min="3374" max="3374" customWidth="1" width="9"/>
    <col min="3375" max="3375" customWidth="1" width="9"/>
    <col min="3376" max="3376" customWidth="1" width="9"/>
    <col min="3377" max="3377" customWidth="1" width="9"/>
    <col min="3378" max="3378" customWidth="1" width="9"/>
    <col min="3379" max="3379" customWidth="1" width="9"/>
    <col min="3380" max="3380" customWidth="1" width="9"/>
    <col min="3381" max="3381" customWidth="1" width="9"/>
    <col min="3382" max="3382" customWidth="1" width="9"/>
    <col min="3383" max="3383" customWidth="1" width="9"/>
    <col min="3384" max="3384" customWidth="1" width="9"/>
    <col min="3385" max="3385" customWidth="1" width="9"/>
    <col min="3386" max="3386" customWidth="1" width="9"/>
    <col min="3387" max="3387" customWidth="1" width="9"/>
    <col min="3388" max="3388" customWidth="1" width="9"/>
    <col min="3389" max="3389" customWidth="1" width="9"/>
    <col min="3390" max="3390" customWidth="1" width="9"/>
    <col min="3391" max="3391" customWidth="1" width="9"/>
    <col min="3392" max="3392" customWidth="1" width="9"/>
    <col min="3393" max="3393" customWidth="1" width="9"/>
    <col min="3394" max="3394" customWidth="1" width="9"/>
    <col min="3395" max="3395" customWidth="1" width="9"/>
    <col min="3396" max="3396" customWidth="1" width="9"/>
    <col min="3397" max="3397" customWidth="1" width="9"/>
    <col min="3398" max="3398" customWidth="1" width="9"/>
    <col min="3399" max="3399" customWidth="1" width="9"/>
    <col min="3400" max="3400" customWidth="1" width="9"/>
    <col min="3401" max="3401" customWidth="1" width="9"/>
    <col min="3402" max="3402" customWidth="1" width="9"/>
    <col min="3403" max="3403" customWidth="1" width="9"/>
    <col min="3404" max="3404" customWidth="1" width="9"/>
    <col min="3405" max="3405" customWidth="1" width="9"/>
    <col min="3406" max="3406" customWidth="1" width="9"/>
    <col min="3407" max="3407" customWidth="1" width="9"/>
    <col min="3408" max="3408" customWidth="1" width="9"/>
    <col min="3409" max="3409" customWidth="1" width="9"/>
    <col min="3410" max="3410" customWidth="1" width="9"/>
    <col min="3411" max="3411" customWidth="1" width="9"/>
    <col min="3412" max="3412" customWidth="1" width="9"/>
    <col min="3413" max="3413" customWidth="1" width="9"/>
    <col min="3414" max="3414" customWidth="1" width="9"/>
    <col min="3415" max="3415" customWidth="1" width="9"/>
    <col min="3416" max="3416" customWidth="1" width="9"/>
    <col min="3417" max="3417" customWidth="1" width="9"/>
    <col min="3418" max="3418" customWidth="1" width="9"/>
    <col min="3419" max="3419" customWidth="1" width="9"/>
    <col min="3420" max="3420" customWidth="1" width="9"/>
    <col min="3421" max="3421" customWidth="1" width="9"/>
    <col min="3422" max="3422" customWidth="1" width="9"/>
    <col min="3423" max="3423" customWidth="1" width="9"/>
    <col min="3424" max="3424" customWidth="1" width="9"/>
    <col min="3425" max="3425" customWidth="1" width="9"/>
    <col min="3426" max="3426" customWidth="1" width="9"/>
    <col min="3427" max="3427" customWidth="1" width="9"/>
    <col min="3428" max="3428" customWidth="1" width="9"/>
    <col min="3429" max="3429" customWidth="1" width="9"/>
    <col min="3430" max="3430" customWidth="1" width="9"/>
    <col min="3431" max="3431" customWidth="1" width="9"/>
    <col min="3432" max="3432" customWidth="1" width="9"/>
    <col min="3433" max="3433" customWidth="1" width="9"/>
    <col min="3434" max="3434" customWidth="1" width="9"/>
    <col min="3435" max="3435" customWidth="1" width="9"/>
    <col min="3436" max="3436" customWidth="1" width="9"/>
    <col min="3437" max="3437" customWidth="1" width="9"/>
    <col min="3438" max="3438" customWidth="1" width="9"/>
    <col min="3439" max="3439" customWidth="1" width="9"/>
    <col min="3440" max="3440" customWidth="1" width="9"/>
    <col min="3441" max="3441" customWidth="1" width="9"/>
    <col min="3442" max="3442" customWidth="1" width="9"/>
    <col min="3443" max="3443" customWidth="1" width="9"/>
    <col min="3444" max="3444" customWidth="1" width="9"/>
    <col min="3445" max="3445" customWidth="1" width="9"/>
    <col min="3446" max="3446" customWidth="1" width="9"/>
    <col min="3447" max="3447" customWidth="1" width="9"/>
    <col min="3448" max="3448" customWidth="1" width="9"/>
    <col min="3449" max="3449" customWidth="1" width="9"/>
    <col min="3450" max="3450" customWidth="1" width="9"/>
    <col min="3451" max="3451" customWidth="1" width="9"/>
    <col min="3452" max="3452" customWidth="1" width="9"/>
    <col min="3453" max="3453" customWidth="1" width="9"/>
    <col min="3454" max="3454" customWidth="1" width="9"/>
    <col min="3455" max="3455" customWidth="1" width="9"/>
    <col min="3456" max="3456" customWidth="1" width="9"/>
    <col min="3457" max="3457" customWidth="1" width="9"/>
    <col min="3458" max="3458" customWidth="1" width="9"/>
    <col min="3459" max="3459" customWidth="1" width="9"/>
    <col min="3460" max="3460" customWidth="1" width="9"/>
    <col min="3461" max="3461" customWidth="1" width="9"/>
    <col min="3462" max="3462" customWidth="1" width="9"/>
    <col min="3463" max="3463" customWidth="1" width="9"/>
    <col min="3464" max="3464" customWidth="1" width="9"/>
    <col min="3465" max="3465" customWidth="1" width="9"/>
    <col min="3466" max="3466" customWidth="1" width="9"/>
    <col min="3467" max="3467" customWidth="1" width="9"/>
    <col min="3468" max="3468" customWidth="1" width="9"/>
    <col min="3469" max="3469" customWidth="1" width="9"/>
    <col min="3470" max="3470" customWidth="1" width="9"/>
    <col min="3471" max="3471" customWidth="1" width="9"/>
    <col min="3472" max="3472" customWidth="1" width="9"/>
    <col min="3473" max="3473" customWidth="1" width="9"/>
    <col min="3474" max="3474" customWidth="1" width="9"/>
    <col min="3475" max="3475" customWidth="1" width="9"/>
    <col min="3476" max="3476" customWidth="1" width="9"/>
    <col min="3477" max="3477" customWidth="1" width="9"/>
    <col min="3478" max="3478" customWidth="1" width="9"/>
    <col min="3479" max="3479" customWidth="1" width="9"/>
    <col min="3480" max="3480" customWidth="1" width="9"/>
    <col min="3481" max="3481" customWidth="1" width="9"/>
    <col min="3482" max="3482" customWidth="1" width="9"/>
    <col min="3483" max="3483" customWidth="1" width="9"/>
    <col min="3484" max="3484" customWidth="1" width="9"/>
    <col min="3485" max="3485" customWidth="1" width="9"/>
    <col min="3486" max="3486" customWidth="1" width="9"/>
    <col min="3487" max="3487" customWidth="1" width="9"/>
    <col min="3488" max="3488" customWidth="1" width="9"/>
    <col min="3489" max="3489" customWidth="1" width="9"/>
    <col min="3490" max="3490" customWidth="1" width="9"/>
    <col min="3491" max="3491" customWidth="1" width="9"/>
    <col min="3492" max="3492" customWidth="1" width="9"/>
    <col min="3493" max="3493" customWidth="1" width="9"/>
    <col min="3494" max="3494" customWidth="1" width="9"/>
    <col min="3495" max="3495" customWidth="1" width="9"/>
    <col min="3496" max="3496" customWidth="1" width="9"/>
    <col min="3497" max="3497" customWidth="1" width="9"/>
    <col min="3498" max="3498" customWidth="1" width="9"/>
    <col min="3499" max="3499" customWidth="1" width="9"/>
    <col min="3500" max="3500" customWidth="1" width="9"/>
    <col min="3501" max="3501" customWidth="1" width="9"/>
    <col min="3502" max="3502" customWidth="1" width="9"/>
    <col min="3503" max="3503" customWidth="1" width="9"/>
    <col min="3504" max="3504" customWidth="1" width="9"/>
    <col min="3505" max="3505" customWidth="1" width="9"/>
    <col min="3506" max="3506" customWidth="1" width="9"/>
    <col min="3507" max="3507" customWidth="1" width="9"/>
    <col min="3508" max="3508" customWidth="1" width="9"/>
    <col min="3509" max="3509" customWidth="1" width="9"/>
    <col min="3510" max="3510" customWidth="1" width="9"/>
    <col min="3511" max="3511" customWidth="1" width="9"/>
    <col min="3512" max="3512" customWidth="1" width="9"/>
    <col min="3513" max="3513" customWidth="1" width="9"/>
    <col min="3514" max="3514" customWidth="1" width="9"/>
    <col min="3515" max="3515" customWidth="1" width="9"/>
    <col min="3516" max="3516" customWidth="1" width="9"/>
    <col min="3517" max="3517" customWidth="1" width="9"/>
    <col min="3518" max="3518" customWidth="1" width="9"/>
    <col min="3519" max="3519" customWidth="1" width="9"/>
    <col min="3520" max="3520" customWidth="1" width="9"/>
    <col min="3521" max="3521" customWidth="1" width="9"/>
    <col min="3522" max="3522" customWidth="1" width="9"/>
    <col min="3523" max="3523" customWidth="1" width="9"/>
    <col min="3524" max="3524" customWidth="1" width="9"/>
    <col min="3525" max="3525" customWidth="1" width="9"/>
    <col min="3526" max="3526" customWidth="1" width="9"/>
    <col min="3527" max="3527" customWidth="1" width="9"/>
    <col min="3528" max="3528" customWidth="1" width="9"/>
    <col min="3529" max="3529" customWidth="1" width="9"/>
    <col min="3530" max="3530" customWidth="1" width="9"/>
    <col min="3531" max="3531" customWidth="1" width="9"/>
    <col min="3532" max="3532" customWidth="1" width="9"/>
    <col min="3533" max="3533" customWidth="1" width="9"/>
    <col min="3534" max="3534" customWidth="1" width="9"/>
    <col min="3535" max="3535" customWidth="1" width="9"/>
    <col min="3536" max="3536" customWidth="1" width="9"/>
    <col min="3537" max="3537" customWidth="1" width="9"/>
    <col min="3538" max="3538" customWidth="1" width="9"/>
    <col min="3539" max="3539" customWidth="1" width="9"/>
    <col min="3540" max="3540" customWidth="1" width="9"/>
    <col min="3541" max="3541" customWidth="1" width="9"/>
    <col min="3542" max="3542" customWidth="1" width="9"/>
    <col min="3543" max="3543" customWidth="1" width="9"/>
    <col min="3544" max="3544" customWidth="1" width="9"/>
    <col min="3545" max="3545" customWidth="1" width="9"/>
    <col min="3546" max="3546" customWidth="1" width="9"/>
    <col min="3547" max="3547" customWidth="1" width="9"/>
    <col min="3548" max="3548" customWidth="1" width="9"/>
    <col min="3549" max="3549" customWidth="1" width="9"/>
    <col min="3550" max="3550" customWidth="1" width="9"/>
    <col min="3551" max="3551" customWidth="1" width="9"/>
    <col min="3552" max="3552" customWidth="1" width="9"/>
    <col min="3553" max="3553" customWidth="1" width="9"/>
    <col min="3554" max="3554" customWidth="1" width="9"/>
    <col min="3555" max="3555" customWidth="1" width="9"/>
    <col min="3556" max="3556" customWidth="1" width="9"/>
    <col min="3557" max="3557" customWidth="1" width="9"/>
    <col min="3558" max="3558" customWidth="1" width="9"/>
    <col min="3559" max="3559" customWidth="1" width="9"/>
    <col min="3560" max="3560" customWidth="1" width="9"/>
    <col min="3561" max="3561" customWidth="1" width="9"/>
    <col min="3562" max="3562" customWidth="1" width="9"/>
    <col min="3563" max="3563" customWidth="1" width="9"/>
    <col min="3564" max="3564" customWidth="1" width="9"/>
    <col min="3565" max="3565" customWidth="1" width="9"/>
    <col min="3566" max="3566" customWidth="1" width="9"/>
    <col min="3567" max="3567" customWidth="1" width="9"/>
    <col min="3568" max="3568" customWidth="1" width="9"/>
    <col min="3569" max="3569" customWidth="1" width="9"/>
    <col min="3570" max="3570" customWidth="1" width="9"/>
    <col min="3571" max="3571" customWidth="1" width="9"/>
    <col min="3572" max="3572" customWidth="1" width="9"/>
    <col min="3573" max="3573" customWidth="1" width="9"/>
    <col min="3574" max="3574" customWidth="1" width="9"/>
    <col min="3575" max="3575" customWidth="1" width="9"/>
    <col min="3576" max="3576" customWidth="1" width="9"/>
    <col min="3577" max="3577" customWidth="1" width="9"/>
    <col min="3578" max="3578" customWidth="1" width="9"/>
    <col min="3579" max="3579" customWidth="1" width="9"/>
    <col min="3580" max="3580" customWidth="1" width="9"/>
    <col min="3581" max="3581" customWidth="1" width="9"/>
    <col min="3582" max="3582" customWidth="1" width="9"/>
    <col min="3583" max="3583" customWidth="1" width="9"/>
    <col min="3584" max="3584" customWidth="1" width="9"/>
    <col min="3585" max="3585" customWidth="1" width="9"/>
    <col min="3586" max="3586" customWidth="1" width="3.19921875"/>
    <col min="3587" max="3587" customWidth="1" width="31.69921875"/>
    <col min="3588" max="3588" customWidth="1" width="9.19921875"/>
    <col min="3589" max="3589" customWidth="1" width="11.09765625"/>
    <col min="3590" max="3590" customWidth="1" width="7.3984375"/>
    <col min="3591" max="3591" customWidth="1" width="9"/>
    <col min="3592" max="3592" customWidth="1" width="9"/>
    <col min="3593" max="3593" customWidth="1" width="9"/>
    <col min="3594" max="3594" customWidth="1" width="9"/>
    <col min="3595" max="3595" customWidth="1" width="9"/>
    <col min="3596" max="3596" customWidth="1" width="9"/>
    <col min="3597" max="3597" customWidth="1" width="9"/>
    <col min="3598" max="3598" customWidth="1" width="9"/>
    <col min="3599" max="3599" customWidth="1" width="9"/>
    <col min="3600" max="3600" customWidth="1" width="9"/>
    <col min="3601" max="3601" customWidth="1" width="9"/>
    <col min="3602" max="3602" customWidth="1" width="9"/>
    <col min="3603" max="3603" customWidth="1" width="9"/>
    <col min="3604" max="3604" customWidth="1" width="9"/>
    <col min="3605" max="3605" customWidth="1" width="9"/>
    <col min="3606" max="3606" customWidth="1" width="9"/>
    <col min="3607" max="3607" customWidth="1" width="9"/>
    <col min="3608" max="3608" customWidth="1" width="9"/>
    <col min="3609" max="3609" customWidth="1" width="9"/>
    <col min="3610" max="3610" customWidth="1" width="9"/>
    <col min="3611" max="3611" customWidth="1" width="9"/>
    <col min="3612" max="3612" customWidth="1" width="9"/>
    <col min="3613" max="3613" customWidth="1" width="9"/>
    <col min="3614" max="3614" customWidth="1" width="9"/>
    <col min="3615" max="3615" customWidth="1" width="9"/>
    <col min="3616" max="3616" customWidth="1" width="9"/>
    <col min="3617" max="3617" customWidth="1" width="9"/>
    <col min="3618" max="3618" customWidth="1" width="9"/>
    <col min="3619" max="3619" customWidth="1" width="9"/>
    <col min="3620" max="3620" customWidth="1" width="9"/>
    <col min="3621" max="3621" customWidth="1" width="9"/>
    <col min="3622" max="3622" customWidth="1" width="9"/>
    <col min="3623" max="3623" customWidth="1" width="9"/>
    <col min="3624" max="3624" customWidth="1" width="9"/>
    <col min="3625" max="3625" customWidth="1" width="9"/>
    <col min="3626" max="3626" customWidth="1" width="9"/>
    <col min="3627" max="3627" customWidth="1" width="9"/>
    <col min="3628" max="3628" customWidth="1" width="9"/>
    <col min="3629" max="3629" customWidth="1" width="9"/>
    <col min="3630" max="3630" customWidth="1" width="9"/>
    <col min="3631" max="3631" customWidth="1" width="9"/>
    <col min="3632" max="3632" customWidth="1" width="9"/>
    <col min="3633" max="3633" customWidth="1" width="9"/>
    <col min="3634" max="3634" customWidth="1" width="9"/>
    <col min="3635" max="3635" customWidth="1" width="9"/>
    <col min="3636" max="3636" customWidth="1" width="9"/>
    <col min="3637" max="3637" customWidth="1" width="9"/>
    <col min="3638" max="3638" customWidth="1" width="9"/>
    <col min="3639" max="3639" customWidth="1" width="9"/>
    <col min="3640" max="3640" customWidth="1" width="9"/>
    <col min="3641" max="3641" customWidth="1" width="9"/>
    <col min="3642" max="3642" customWidth="1" width="9"/>
    <col min="3643" max="3643" customWidth="1" width="9"/>
    <col min="3644" max="3644" customWidth="1" width="9"/>
    <col min="3645" max="3645" customWidth="1" width="9"/>
    <col min="3646" max="3646" customWidth="1" width="9"/>
    <col min="3647" max="3647" customWidth="1" width="9"/>
    <col min="3648" max="3648" customWidth="1" width="9"/>
    <col min="3649" max="3649" customWidth="1" width="9"/>
    <col min="3650" max="3650" customWidth="1" width="9"/>
    <col min="3651" max="3651" customWidth="1" width="9"/>
    <col min="3652" max="3652" customWidth="1" width="9"/>
    <col min="3653" max="3653" customWidth="1" width="9"/>
    <col min="3654" max="3654" customWidth="1" width="9"/>
    <col min="3655" max="3655" customWidth="1" width="9"/>
    <col min="3656" max="3656" customWidth="1" width="9"/>
    <col min="3657" max="3657" customWidth="1" width="9"/>
    <col min="3658" max="3658" customWidth="1" width="9"/>
    <col min="3659" max="3659" customWidth="1" width="9"/>
    <col min="3660" max="3660" customWidth="1" width="9"/>
    <col min="3661" max="3661" customWidth="1" width="9"/>
    <col min="3662" max="3662" customWidth="1" width="9"/>
    <col min="3663" max="3663" customWidth="1" width="9"/>
    <col min="3664" max="3664" customWidth="1" width="9"/>
    <col min="3665" max="3665" customWidth="1" width="9"/>
    <col min="3666" max="3666" customWidth="1" width="9"/>
    <col min="3667" max="3667" customWidth="1" width="9"/>
    <col min="3668" max="3668" customWidth="1" width="9"/>
    <col min="3669" max="3669" customWidth="1" width="9"/>
    <col min="3670" max="3670" customWidth="1" width="9"/>
    <col min="3671" max="3671" customWidth="1" width="9"/>
    <col min="3672" max="3672" customWidth="1" width="9"/>
    <col min="3673" max="3673" customWidth="1" width="9"/>
    <col min="3674" max="3674" customWidth="1" width="9"/>
    <col min="3675" max="3675" customWidth="1" width="9"/>
    <col min="3676" max="3676" customWidth="1" width="9"/>
    <col min="3677" max="3677" customWidth="1" width="9"/>
    <col min="3678" max="3678" customWidth="1" width="9"/>
    <col min="3679" max="3679" customWidth="1" width="9"/>
    <col min="3680" max="3680" customWidth="1" width="9"/>
    <col min="3681" max="3681" customWidth="1" width="9"/>
    <col min="3682" max="3682" customWidth="1" width="9"/>
    <col min="3683" max="3683" customWidth="1" width="9"/>
    <col min="3684" max="3684" customWidth="1" width="9"/>
    <col min="3685" max="3685" customWidth="1" width="9"/>
    <col min="3686" max="3686" customWidth="1" width="9"/>
    <col min="3687" max="3687" customWidth="1" width="9"/>
    <col min="3688" max="3688" customWidth="1" width="9"/>
    <col min="3689" max="3689" customWidth="1" width="9"/>
    <col min="3690" max="3690" customWidth="1" width="9"/>
    <col min="3691" max="3691" customWidth="1" width="9"/>
    <col min="3692" max="3692" customWidth="1" width="9"/>
    <col min="3693" max="3693" customWidth="1" width="9"/>
    <col min="3694" max="3694" customWidth="1" width="9"/>
    <col min="3695" max="3695" customWidth="1" width="9"/>
    <col min="3696" max="3696" customWidth="1" width="9"/>
    <col min="3697" max="3697" customWidth="1" width="9"/>
    <col min="3698" max="3698" customWidth="1" width="9"/>
    <col min="3699" max="3699" customWidth="1" width="9"/>
    <col min="3700" max="3700" customWidth="1" width="9"/>
    <col min="3701" max="3701" customWidth="1" width="9"/>
    <col min="3702" max="3702" customWidth="1" width="9"/>
    <col min="3703" max="3703" customWidth="1" width="9"/>
    <col min="3704" max="3704" customWidth="1" width="9"/>
    <col min="3705" max="3705" customWidth="1" width="9"/>
    <col min="3706" max="3706" customWidth="1" width="9"/>
    <col min="3707" max="3707" customWidth="1" width="9"/>
    <col min="3708" max="3708" customWidth="1" width="9"/>
    <col min="3709" max="3709" customWidth="1" width="9"/>
    <col min="3710" max="3710" customWidth="1" width="9"/>
    <col min="3711" max="3711" customWidth="1" width="9"/>
    <col min="3712" max="3712" customWidth="1" width="9"/>
    <col min="3713" max="3713" customWidth="1" width="9"/>
    <col min="3714" max="3714" customWidth="1" width="9"/>
    <col min="3715" max="3715" customWidth="1" width="9"/>
    <col min="3716" max="3716" customWidth="1" width="9"/>
    <col min="3717" max="3717" customWidth="1" width="9"/>
    <col min="3718" max="3718" customWidth="1" width="9"/>
    <col min="3719" max="3719" customWidth="1" width="9"/>
    <col min="3720" max="3720" customWidth="1" width="9"/>
    <col min="3721" max="3721" customWidth="1" width="9"/>
    <col min="3722" max="3722" customWidth="1" width="9"/>
    <col min="3723" max="3723" customWidth="1" width="9"/>
    <col min="3724" max="3724" customWidth="1" width="9"/>
    <col min="3725" max="3725" customWidth="1" width="9"/>
    <col min="3726" max="3726" customWidth="1" width="9"/>
    <col min="3727" max="3727" customWidth="1" width="9"/>
    <col min="3728" max="3728" customWidth="1" width="9"/>
    <col min="3729" max="3729" customWidth="1" width="9"/>
    <col min="3730" max="3730" customWidth="1" width="9"/>
    <col min="3731" max="3731" customWidth="1" width="9"/>
    <col min="3732" max="3732" customWidth="1" width="9"/>
    <col min="3733" max="3733" customWidth="1" width="9"/>
    <col min="3734" max="3734" customWidth="1" width="9"/>
    <col min="3735" max="3735" customWidth="1" width="9"/>
    <col min="3736" max="3736" customWidth="1" width="9"/>
    <col min="3737" max="3737" customWidth="1" width="9"/>
    <col min="3738" max="3738" customWidth="1" width="9"/>
    <col min="3739" max="3739" customWidth="1" width="9"/>
    <col min="3740" max="3740" customWidth="1" width="9"/>
    <col min="3741" max="3741" customWidth="1" width="9"/>
    <col min="3742" max="3742" customWidth="1" width="9"/>
    <col min="3743" max="3743" customWidth="1" width="9"/>
    <col min="3744" max="3744" customWidth="1" width="9"/>
    <col min="3745" max="3745" customWidth="1" width="9"/>
    <col min="3746" max="3746" customWidth="1" width="9"/>
    <col min="3747" max="3747" customWidth="1" width="9"/>
    <col min="3748" max="3748" customWidth="1" width="9"/>
    <col min="3749" max="3749" customWidth="1" width="9"/>
    <col min="3750" max="3750" customWidth="1" width="9"/>
    <col min="3751" max="3751" customWidth="1" width="9"/>
    <col min="3752" max="3752" customWidth="1" width="9"/>
    <col min="3753" max="3753" customWidth="1" width="9"/>
    <col min="3754" max="3754" customWidth="1" width="9"/>
    <col min="3755" max="3755" customWidth="1" width="9"/>
    <col min="3756" max="3756" customWidth="1" width="9"/>
    <col min="3757" max="3757" customWidth="1" width="9"/>
    <col min="3758" max="3758" customWidth="1" width="9"/>
    <col min="3759" max="3759" customWidth="1" width="9"/>
    <col min="3760" max="3760" customWidth="1" width="9"/>
    <col min="3761" max="3761" customWidth="1" width="9"/>
    <col min="3762" max="3762" customWidth="1" width="9"/>
    <col min="3763" max="3763" customWidth="1" width="9"/>
    <col min="3764" max="3764" customWidth="1" width="9"/>
    <col min="3765" max="3765" customWidth="1" width="9"/>
    <col min="3766" max="3766" customWidth="1" width="9"/>
    <col min="3767" max="3767" customWidth="1" width="9"/>
    <col min="3768" max="3768" customWidth="1" width="9"/>
    <col min="3769" max="3769" customWidth="1" width="9"/>
    <col min="3770" max="3770" customWidth="1" width="9"/>
    <col min="3771" max="3771" customWidth="1" width="9"/>
    <col min="3772" max="3772" customWidth="1" width="9"/>
    <col min="3773" max="3773" customWidth="1" width="9"/>
    <col min="3774" max="3774" customWidth="1" width="9"/>
    <col min="3775" max="3775" customWidth="1" width="9"/>
    <col min="3776" max="3776" customWidth="1" width="9"/>
    <col min="3777" max="3777" customWidth="1" width="9"/>
    <col min="3778" max="3778" customWidth="1" width="9"/>
    <col min="3779" max="3779" customWidth="1" width="9"/>
    <col min="3780" max="3780" customWidth="1" width="9"/>
    <col min="3781" max="3781" customWidth="1" width="9"/>
    <col min="3782" max="3782" customWidth="1" width="9"/>
    <col min="3783" max="3783" customWidth="1" width="9"/>
    <col min="3784" max="3784" customWidth="1" width="9"/>
    <col min="3785" max="3785" customWidth="1" width="9"/>
    <col min="3786" max="3786" customWidth="1" width="9"/>
    <col min="3787" max="3787" customWidth="1" width="9"/>
    <col min="3788" max="3788" customWidth="1" width="9"/>
    <col min="3789" max="3789" customWidth="1" width="9"/>
    <col min="3790" max="3790" customWidth="1" width="9"/>
    <col min="3791" max="3791" customWidth="1" width="9"/>
    <col min="3792" max="3792" customWidth="1" width="9"/>
    <col min="3793" max="3793" customWidth="1" width="9"/>
    <col min="3794" max="3794" customWidth="1" width="9"/>
    <col min="3795" max="3795" customWidth="1" width="9"/>
    <col min="3796" max="3796" customWidth="1" width="9"/>
    <col min="3797" max="3797" customWidth="1" width="9"/>
    <col min="3798" max="3798" customWidth="1" width="9"/>
    <col min="3799" max="3799" customWidth="1" width="9"/>
    <col min="3800" max="3800" customWidth="1" width="9"/>
    <col min="3801" max="3801" customWidth="1" width="9"/>
    <col min="3802" max="3802" customWidth="1" width="9"/>
    <col min="3803" max="3803" customWidth="1" width="9"/>
    <col min="3804" max="3804" customWidth="1" width="9"/>
    <col min="3805" max="3805" customWidth="1" width="9"/>
    <col min="3806" max="3806" customWidth="1" width="9"/>
    <col min="3807" max="3807" customWidth="1" width="9"/>
    <col min="3808" max="3808" customWidth="1" width="9"/>
    <col min="3809" max="3809" customWidth="1" width="9"/>
    <col min="3810" max="3810" customWidth="1" width="9"/>
    <col min="3811" max="3811" customWidth="1" width="9"/>
    <col min="3812" max="3812" customWidth="1" width="9"/>
    <col min="3813" max="3813" customWidth="1" width="9"/>
    <col min="3814" max="3814" customWidth="1" width="9"/>
    <col min="3815" max="3815" customWidth="1" width="9"/>
    <col min="3816" max="3816" customWidth="1" width="9"/>
    <col min="3817" max="3817" customWidth="1" width="9"/>
    <col min="3818" max="3818" customWidth="1" width="9"/>
    <col min="3819" max="3819" customWidth="1" width="9"/>
    <col min="3820" max="3820" customWidth="1" width="9"/>
    <col min="3821" max="3821" customWidth="1" width="9"/>
    <col min="3822" max="3822" customWidth="1" width="9"/>
    <col min="3823" max="3823" customWidth="1" width="9"/>
    <col min="3824" max="3824" customWidth="1" width="9"/>
    <col min="3825" max="3825" customWidth="1" width="9"/>
    <col min="3826" max="3826" customWidth="1" width="9"/>
    <col min="3827" max="3827" customWidth="1" width="9"/>
    <col min="3828" max="3828" customWidth="1" width="9"/>
    <col min="3829" max="3829" customWidth="1" width="9"/>
    <col min="3830" max="3830" customWidth="1" width="9"/>
    <col min="3831" max="3831" customWidth="1" width="9"/>
    <col min="3832" max="3832" customWidth="1" width="9"/>
    <col min="3833" max="3833" customWidth="1" width="9"/>
    <col min="3834" max="3834" customWidth="1" width="9"/>
    <col min="3835" max="3835" customWidth="1" width="9"/>
    <col min="3836" max="3836" customWidth="1" width="9"/>
    <col min="3837" max="3837" customWidth="1" width="9"/>
    <col min="3838" max="3838" customWidth="1" width="9"/>
    <col min="3839" max="3839" customWidth="1" width="9"/>
    <col min="3840" max="3840" customWidth="1" width="9"/>
    <col min="3841" max="3841" customWidth="1" width="9"/>
    <col min="3842" max="3842" customWidth="1" width="3.19921875"/>
    <col min="3843" max="3843" customWidth="1" width="31.69921875"/>
    <col min="3844" max="3844" customWidth="1" width="9.19921875"/>
    <col min="3845" max="3845" customWidth="1" width="11.09765625"/>
    <col min="3846" max="3846" customWidth="1" width="7.3984375"/>
    <col min="3847" max="3847" customWidth="1" width="9"/>
    <col min="3848" max="3848" customWidth="1" width="9"/>
    <col min="3849" max="3849" customWidth="1" width="9"/>
    <col min="3850" max="3850" customWidth="1" width="9"/>
    <col min="3851" max="3851" customWidth="1" width="9"/>
    <col min="3852" max="3852" customWidth="1" width="9"/>
    <col min="3853" max="3853" customWidth="1" width="9"/>
    <col min="3854" max="3854" customWidth="1" width="9"/>
    <col min="3855" max="3855" customWidth="1" width="9"/>
    <col min="3856" max="3856" customWidth="1" width="9"/>
    <col min="3857" max="3857" customWidth="1" width="9"/>
    <col min="3858" max="3858" customWidth="1" width="9"/>
    <col min="3859" max="3859" customWidth="1" width="9"/>
    <col min="3860" max="3860" customWidth="1" width="9"/>
    <col min="3861" max="3861" customWidth="1" width="9"/>
    <col min="3862" max="3862" customWidth="1" width="9"/>
    <col min="3863" max="3863" customWidth="1" width="9"/>
    <col min="3864" max="3864" customWidth="1" width="9"/>
    <col min="3865" max="3865" customWidth="1" width="9"/>
    <col min="3866" max="3866" customWidth="1" width="9"/>
    <col min="3867" max="3867" customWidth="1" width="9"/>
    <col min="3868" max="3868" customWidth="1" width="9"/>
    <col min="3869" max="3869" customWidth="1" width="9"/>
    <col min="3870" max="3870" customWidth="1" width="9"/>
    <col min="3871" max="3871" customWidth="1" width="9"/>
    <col min="3872" max="3872" customWidth="1" width="9"/>
    <col min="3873" max="3873" customWidth="1" width="9"/>
    <col min="3874" max="3874" customWidth="1" width="9"/>
    <col min="3875" max="3875" customWidth="1" width="9"/>
    <col min="3876" max="3876" customWidth="1" width="9"/>
    <col min="3877" max="3877" customWidth="1" width="9"/>
    <col min="3878" max="3878" customWidth="1" width="9"/>
    <col min="3879" max="3879" customWidth="1" width="9"/>
    <col min="3880" max="3880" customWidth="1" width="9"/>
    <col min="3881" max="3881" customWidth="1" width="9"/>
    <col min="3882" max="3882" customWidth="1" width="9"/>
    <col min="3883" max="3883" customWidth="1" width="9"/>
    <col min="3884" max="3884" customWidth="1" width="9"/>
    <col min="3885" max="3885" customWidth="1" width="9"/>
    <col min="3886" max="3886" customWidth="1" width="9"/>
    <col min="3887" max="3887" customWidth="1" width="9"/>
    <col min="3888" max="3888" customWidth="1" width="9"/>
    <col min="3889" max="3889" customWidth="1" width="9"/>
    <col min="3890" max="3890" customWidth="1" width="9"/>
    <col min="3891" max="3891" customWidth="1" width="9"/>
    <col min="3892" max="3892" customWidth="1" width="9"/>
    <col min="3893" max="3893" customWidth="1" width="9"/>
    <col min="3894" max="3894" customWidth="1" width="9"/>
    <col min="3895" max="3895" customWidth="1" width="9"/>
    <col min="3896" max="3896" customWidth="1" width="9"/>
    <col min="3897" max="3897" customWidth="1" width="9"/>
    <col min="3898" max="3898" customWidth="1" width="9"/>
    <col min="3899" max="3899" customWidth="1" width="9"/>
    <col min="3900" max="3900" customWidth="1" width="9"/>
    <col min="3901" max="3901" customWidth="1" width="9"/>
    <col min="3902" max="3902" customWidth="1" width="9"/>
    <col min="3903" max="3903" customWidth="1" width="9"/>
    <col min="3904" max="3904" customWidth="1" width="9"/>
    <col min="3905" max="3905" customWidth="1" width="9"/>
    <col min="3906" max="3906" customWidth="1" width="9"/>
    <col min="3907" max="3907" customWidth="1" width="9"/>
    <col min="3908" max="3908" customWidth="1" width="9"/>
    <col min="3909" max="3909" customWidth="1" width="9"/>
    <col min="3910" max="3910" customWidth="1" width="9"/>
    <col min="3911" max="3911" customWidth="1" width="9"/>
    <col min="3912" max="3912" customWidth="1" width="9"/>
    <col min="3913" max="3913" customWidth="1" width="9"/>
    <col min="3914" max="3914" customWidth="1" width="9"/>
    <col min="3915" max="3915" customWidth="1" width="9"/>
    <col min="3916" max="3916" customWidth="1" width="9"/>
    <col min="3917" max="3917" customWidth="1" width="9"/>
    <col min="3918" max="3918" customWidth="1" width="9"/>
    <col min="3919" max="3919" customWidth="1" width="9"/>
    <col min="3920" max="3920" customWidth="1" width="9"/>
    <col min="3921" max="3921" customWidth="1" width="9"/>
    <col min="3922" max="3922" customWidth="1" width="9"/>
    <col min="3923" max="3923" customWidth="1" width="9"/>
    <col min="3924" max="3924" customWidth="1" width="9"/>
    <col min="3925" max="3925" customWidth="1" width="9"/>
    <col min="3926" max="3926" customWidth="1" width="9"/>
    <col min="3927" max="3927" customWidth="1" width="9"/>
    <col min="3928" max="3928" customWidth="1" width="9"/>
    <col min="3929" max="3929" customWidth="1" width="9"/>
    <col min="3930" max="3930" customWidth="1" width="9"/>
    <col min="3931" max="3931" customWidth="1" width="9"/>
    <col min="3932" max="3932" customWidth="1" width="9"/>
    <col min="3933" max="3933" customWidth="1" width="9"/>
    <col min="3934" max="3934" customWidth="1" width="9"/>
    <col min="3935" max="3935" customWidth="1" width="9"/>
    <col min="3936" max="3936" customWidth="1" width="9"/>
    <col min="3937" max="3937" customWidth="1" width="9"/>
    <col min="3938" max="3938" customWidth="1" width="9"/>
    <col min="3939" max="3939" customWidth="1" width="9"/>
    <col min="3940" max="3940" customWidth="1" width="9"/>
    <col min="3941" max="3941" customWidth="1" width="9"/>
    <col min="3942" max="3942" customWidth="1" width="9"/>
    <col min="3943" max="3943" customWidth="1" width="9"/>
    <col min="3944" max="3944" customWidth="1" width="9"/>
    <col min="3945" max="3945" customWidth="1" width="9"/>
    <col min="3946" max="3946" customWidth="1" width="9"/>
    <col min="3947" max="3947" customWidth="1" width="9"/>
    <col min="3948" max="3948" customWidth="1" width="9"/>
    <col min="3949" max="3949" customWidth="1" width="9"/>
    <col min="3950" max="3950" customWidth="1" width="9"/>
    <col min="3951" max="3951" customWidth="1" width="9"/>
    <col min="3952" max="3952" customWidth="1" width="9"/>
    <col min="3953" max="3953" customWidth="1" width="9"/>
    <col min="3954" max="3954" customWidth="1" width="9"/>
    <col min="3955" max="3955" customWidth="1" width="9"/>
    <col min="3956" max="3956" customWidth="1" width="9"/>
    <col min="3957" max="3957" customWidth="1" width="9"/>
    <col min="3958" max="3958" customWidth="1" width="9"/>
    <col min="3959" max="3959" customWidth="1" width="9"/>
    <col min="3960" max="3960" customWidth="1" width="9"/>
    <col min="3961" max="3961" customWidth="1" width="9"/>
    <col min="3962" max="3962" customWidth="1" width="9"/>
    <col min="3963" max="3963" customWidth="1" width="9"/>
    <col min="3964" max="3964" customWidth="1" width="9"/>
    <col min="3965" max="3965" customWidth="1" width="9"/>
    <col min="3966" max="3966" customWidth="1" width="9"/>
    <col min="3967" max="3967" customWidth="1" width="9"/>
    <col min="3968" max="3968" customWidth="1" width="9"/>
    <col min="3969" max="3969" customWidth="1" width="9"/>
    <col min="3970" max="3970" customWidth="1" width="9"/>
    <col min="3971" max="3971" customWidth="1" width="9"/>
    <col min="3972" max="3972" customWidth="1" width="9"/>
    <col min="3973" max="3973" customWidth="1" width="9"/>
    <col min="3974" max="3974" customWidth="1" width="9"/>
    <col min="3975" max="3975" customWidth="1" width="9"/>
    <col min="3976" max="3976" customWidth="1" width="9"/>
    <col min="3977" max="3977" customWidth="1" width="9"/>
    <col min="3978" max="3978" customWidth="1" width="9"/>
    <col min="3979" max="3979" customWidth="1" width="9"/>
    <col min="3980" max="3980" customWidth="1" width="9"/>
    <col min="3981" max="3981" customWidth="1" width="9"/>
    <col min="3982" max="3982" customWidth="1" width="9"/>
    <col min="3983" max="3983" customWidth="1" width="9"/>
    <col min="3984" max="3984" customWidth="1" width="9"/>
    <col min="3985" max="3985" customWidth="1" width="9"/>
    <col min="3986" max="3986" customWidth="1" width="9"/>
    <col min="3987" max="3987" customWidth="1" width="9"/>
    <col min="3988" max="3988" customWidth="1" width="9"/>
    <col min="3989" max="3989" customWidth="1" width="9"/>
    <col min="3990" max="3990" customWidth="1" width="9"/>
    <col min="3991" max="3991" customWidth="1" width="9"/>
    <col min="3992" max="3992" customWidth="1" width="9"/>
    <col min="3993" max="3993" customWidth="1" width="9"/>
    <col min="3994" max="3994" customWidth="1" width="9"/>
    <col min="3995" max="3995" customWidth="1" width="9"/>
    <col min="3996" max="3996" customWidth="1" width="9"/>
    <col min="3997" max="3997" customWidth="1" width="9"/>
    <col min="3998" max="3998" customWidth="1" width="9"/>
    <col min="3999" max="3999" customWidth="1" width="9"/>
    <col min="4000" max="4000" customWidth="1" width="9"/>
    <col min="4001" max="4001" customWidth="1" width="9"/>
    <col min="4002" max="4002" customWidth="1" width="9"/>
    <col min="4003" max="4003" customWidth="1" width="9"/>
    <col min="4004" max="4004" customWidth="1" width="9"/>
    <col min="4005" max="4005" customWidth="1" width="9"/>
    <col min="4006" max="4006" customWidth="1" width="9"/>
    <col min="4007" max="4007" customWidth="1" width="9"/>
    <col min="4008" max="4008" customWidth="1" width="9"/>
    <col min="4009" max="4009" customWidth="1" width="9"/>
    <col min="4010" max="4010" customWidth="1" width="9"/>
    <col min="4011" max="4011" customWidth="1" width="9"/>
    <col min="4012" max="4012" customWidth="1" width="9"/>
    <col min="4013" max="4013" customWidth="1" width="9"/>
    <col min="4014" max="4014" customWidth="1" width="9"/>
    <col min="4015" max="4015" customWidth="1" width="9"/>
    <col min="4016" max="4016" customWidth="1" width="9"/>
    <col min="4017" max="4017" customWidth="1" width="9"/>
    <col min="4018" max="4018" customWidth="1" width="9"/>
    <col min="4019" max="4019" customWidth="1" width="9"/>
    <col min="4020" max="4020" customWidth="1" width="9"/>
    <col min="4021" max="4021" customWidth="1" width="9"/>
    <col min="4022" max="4022" customWidth="1" width="9"/>
    <col min="4023" max="4023" customWidth="1" width="9"/>
    <col min="4024" max="4024" customWidth="1" width="9"/>
    <col min="4025" max="4025" customWidth="1" width="9"/>
    <col min="4026" max="4026" customWidth="1" width="9"/>
    <col min="4027" max="4027" customWidth="1" width="9"/>
    <col min="4028" max="4028" customWidth="1" width="9"/>
    <col min="4029" max="4029" customWidth="1" width="9"/>
    <col min="4030" max="4030" customWidth="1" width="9"/>
    <col min="4031" max="4031" customWidth="1" width="9"/>
    <col min="4032" max="4032" customWidth="1" width="9"/>
    <col min="4033" max="4033" customWidth="1" width="9"/>
    <col min="4034" max="4034" customWidth="1" width="9"/>
    <col min="4035" max="4035" customWidth="1" width="9"/>
    <col min="4036" max="4036" customWidth="1" width="9"/>
    <col min="4037" max="4037" customWidth="1" width="9"/>
    <col min="4038" max="4038" customWidth="1" width="9"/>
    <col min="4039" max="4039" customWidth="1" width="9"/>
    <col min="4040" max="4040" customWidth="1" width="9"/>
    <col min="4041" max="4041" customWidth="1" width="9"/>
    <col min="4042" max="4042" customWidth="1" width="9"/>
    <col min="4043" max="4043" customWidth="1" width="9"/>
    <col min="4044" max="4044" customWidth="1" width="9"/>
    <col min="4045" max="4045" customWidth="1" width="9"/>
    <col min="4046" max="4046" customWidth="1" width="9"/>
    <col min="4047" max="4047" customWidth="1" width="9"/>
    <col min="4048" max="4048" customWidth="1" width="9"/>
    <col min="4049" max="4049" customWidth="1" width="9"/>
    <col min="4050" max="4050" customWidth="1" width="9"/>
    <col min="4051" max="4051" customWidth="1" width="9"/>
    <col min="4052" max="4052" customWidth="1" width="9"/>
    <col min="4053" max="4053" customWidth="1" width="9"/>
    <col min="4054" max="4054" customWidth="1" width="9"/>
    <col min="4055" max="4055" customWidth="1" width="9"/>
    <col min="4056" max="4056" customWidth="1" width="9"/>
    <col min="4057" max="4057" customWidth="1" width="9"/>
    <col min="4058" max="4058" customWidth="1" width="9"/>
    <col min="4059" max="4059" customWidth="1" width="9"/>
    <col min="4060" max="4060" customWidth="1" width="9"/>
    <col min="4061" max="4061" customWidth="1" width="9"/>
    <col min="4062" max="4062" customWidth="1" width="9"/>
    <col min="4063" max="4063" customWidth="1" width="9"/>
    <col min="4064" max="4064" customWidth="1" width="9"/>
    <col min="4065" max="4065" customWidth="1" width="9"/>
    <col min="4066" max="4066" customWidth="1" width="9"/>
    <col min="4067" max="4067" customWidth="1" width="9"/>
    <col min="4068" max="4068" customWidth="1" width="9"/>
    <col min="4069" max="4069" customWidth="1" width="9"/>
    <col min="4070" max="4070" customWidth="1" width="9"/>
    <col min="4071" max="4071" customWidth="1" width="9"/>
    <col min="4072" max="4072" customWidth="1" width="9"/>
    <col min="4073" max="4073" customWidth="1" width="9"/>
    <col min="4074" max="4074" customWidth="1" width="9"/>
    <col min="4075" max="4075" customWidth="1" width="9"/>
    <col min="4076" max="4076" customWidth="1" width="9"/>
    <col min="4077" max="4077" customWidth="1" width="9"/>
    <col min="4078" max="4078" customWidth="1" width="9"/>
    <col min="4079" max="4079" customWidth="1" width="9"/>
    <col min="4080" max="4080" customWidth="1" width="9"/>
    <col min="4081" max="4081" customWidth="1" width="9"/>
    <col min="4082" max="4082" customWidth="1" width="9"/>
    <col min="4083" max="4083" customWidth="1" width="9"/>
    <col min="4084" max="4084" customWidth="1" width="9"/>
    <col min="4085" max="4085" customWidth="1" width="9"/>
    <col min="4086" max="4086" customWidth="1" width="9"/>
    <col min="4087" max="4087" customWidth="1" width="9"/>
    <col min="4088" max="4088" customWidth="1" width="9"/>
    <col min="4089" max="4089" customWidth="1" width="9"/>
    <col min="4090" max="4090" customWidth="1" width="9"/>
    <col min="4091" max="4091" customWidth="1" width="9"/>
    <col min="4092" max="4092" customWidth="1" width="9"/>
    <col min="4093" max="4093" customWidth="1" width="9"/>
    <col min="4094" max="4094" customWidth="1" width="9"/>
    <col min="4095" max="4095" customWidth="1" width="9"/>
    <col min="4096" max="4096" customWidth="1" width="9"/>
    <col min="4097" max="4097" customWidth="1" width="9"/>
    <col min="4098" max="4098" customWidth="1" width="3.19921875"/>
    <col min="4099" max="4099" customWidth="1" width="31.69921875"/>
    <col min="4100" max="4100" customWidth="1" width="9.19921875"/>
    <col min="4101" max="4101" customWidth="1" width="11.09765625"/>
    <col min="4102" max="4102" customWidth="1" width="7.3984375"/>
    <col min="4103" max="4103" customWidth="1" width="9"/>
    <col min="4104" max="4104" customWidth="1" width="9"/>
    <col min="4105" max="4105" customWidth="1" width="9"/>
    <col min="4106" max="4106" customWidth="1" width="9"/>
    <col min="4107" max="4107" customWidth="1" width="9"/>
    <col min="4108" max="4108" customWidth="1" width="9"/>
    <col min="4109" max="4109" customWidth="1" width="9"/>
    <col min="4110" max="4110" customWidth="1" width="9"/>
    <col min="4111" max="4111" customWidth="1" width="9"/>
    <col min="4112" max="4112" customWidth="1" width="9"/>
    <col min="4113" max="4113" customWidth="1" width="9"/>
    <col min="4114" max="4114" customWidth="1" width="9"/>
    <col min="4115" max="4115" customWidth="1" width="9"/>
    <col min="4116" max="4116" customWidth="1" width="9"/>
    <col min="4117" max="4117" customWidth="1" width="9"/>
    <col min="4118" max="4118" customWidth="1" width="9"/>
    <col min="4119" max="4119" customWidth="1" width="9"/>
    <col min="4120" max="4120" customWidth="1" width="9"/>
    <col min="4121" max="4121" customWidth="1" width="9"/>
    <col min="4122" max="4122" customWidth="1" width="9"/>
    <col min="4123" max="4123" customWidth="1" width="9"/>
    <col min="4124" max="4124" customWidth="1" width="9"/>
    <col min="4125" max="4125" customWidth="1" width="9"/>
    <col min="4126" max="4126" customWidth="1" width="9"/>
    <col min="4127" max="4127" customWidth="1" width="9"/>
    <col min="4128" max="4128" customWidth="1" width="9"/>
    <col min="4129" max="4129" customWidth="1" width="9"/>
    <col min="4130" max="4130" customWidth="1" width="9"/>
    <col min="4131" max="4131" customWidth="1" width="9"/>
    <col min="4132" max="4132" customWidth="1" width="9"/>
    <col min="4133" max="4133" customWidth="1" width="9"/>
    <col min="4134" max="4134" customWidth="1" width="9"/>
    <col min="4135" max="4135" customWidth="1" width="9"/>
    <col min="4136" max="4136" customWidth="1" width="9"/>
    <col min="4137" max="4137" customWidth="1" width="9"/>
    <col min="4138" max="4138" customWidth="1" width="9"/>
    <col min="4139" max="4139" customWidth="1" width="9"/>
    <col min="4140" max="4140" customWidth="1" width="9"/>
    <col min="4141" max="4141" customWidth="1" width="9"/>
    <col min="4142" max="4142" customWidth="1" width="9"/>
    <col min="4143" max="4143" customWidth="1" width="9"/>
    <col min="4144" max="4144" customWidth="1" width="9"/>
    <col min="4145" max="4145" customWidth="1" width="9"/>
    <col min="4146" max="4146" customWidth="1" width="9"/>
    <col min="4147" max="4147" customWidth="1" width="9"/>
    <col min="4148" max="4148" customWidth="1" width="9"/>
    <col min="4149" max="4149" customWidth="1" width="9"/>
    <col min="4150" max="4150" customWidth="1" width="9"/>
    <col min="4151" max="4151" customWidth="1" width="9"/>
    <col min="4152" max="4152" customWidth="1" width="9"/>
    <col min="4153" max="4153" customWidth="1" width="9"/>
    <col min="4154" max="4154" customWidth="1" width="9"/>
    <col min="4155" max="4155" customWidth="1" width="9"/>
    <col min="4156" max="4156" customWidth="1" width="9"/>
    <col min="4157" max="4157" customWidth="1" width="9"/>
    <col min="4158" max="4158" customWidth="1" width="9"/>
    <col min="4159" max="4159" customWidth="1" width="9"/>
    <col min="4160" max="4160" customWidth="1" width="9"/>
    <col min="4161" max="4161" customWidth="1" width="9"/>
    <col min="4162" max="4162" customWidth="1" width="9"/>
    <col min="4163" max="4163" customWidth="1" width="9"/>
    <col min="4164" max="4164" customWidth="1" width="9"/>
    <col min="4165" max="4165" customWidth="1" width="9"/>
    <col min="4166" max="4166" customWidth="1" width="9"/>
    <col min="4167" max="4167" customWidth="1" width="9"/>
    <col min="4168" max="4168" customWidth="1" width="9"/>
    <col min="4169" max="4169" customWidth="1" width="9"/>
    <col min="4170" max="4170" customWidth="1" width="9"/>
    <col min="4171" max="4171" customWidth="1" width="9"/>
    <col min="4172" max="4172" customWidth="1" width="9"/>
    <col min="4173" max="4173" customWidth="1" width="9"/>
    <col min="4174" max="4174" customWidth="1" width="9"/>
    <col min="4175" max="4175" customWidth="1" width="9"/>
    <col min="4176" max="4176" customWidth="1" width="9"/>
    <col min="4177" max="4177" customWidth="1" width="9"/>
    <col min="4178" max="4178" customWidth="1" width="9"/>
    <col min="4179" max="4179" customWidth="1" width="9"/>
    <col min="4180" max="4180" customWidth="1" width="9"/>
    <col min="4181" max="4181" customWidth="1" width="9"/>
    <col min="4182" max="4182" customWidth="1" width="9"/>
    <col min="4183" max="4183" customWidth="1" width="9"/>
    <col min="4184" max="4184" customWidth="1" width="9"/>
    <col min="4185" max="4185" customWidth="1" width="9"/>
    <col min="4186" max="4186" customWidth="1" width="9"/>
    <col min="4187" max="4187" customWidth="1" width="9"/>
    <col min="4188" max="4188" customWidth="1" width="9"/>
    <col min="4189" max="4189" customWidth="1" width="9"/>
    <col min="4190" max="4190" customWidth="1" width="9"/>
    <col min="4191" max="4191" customWidth="1" width="9"/>
    <col min="4192" max="4192" customWidth="1" width="9"/>
    <col min="4193" max="4193" customWidth="1" width="9"/>
    <col min="4194" max="4194" customWidth="1" width="9"/>
    <col min="4195" max="4195" customWidth="1" width="9"/>
    <col min="4196" max="4196" customWidth="1" width="9"/>
    <col min="4197" max="4197" customWidth="1" width="9"/>
    <col min="4198" max="4198" customWidth="1" width="9"/>
    <col min="4199" max="4199" customWidth="1" width="9"/>
    <col min="4200" max="4200" customWidth="1" width="9"/>
    <col min="4201" max="4201" customWidth="1" width="9"/>
    <col min="4202" max="4202" customWidth="1" width="9"/>
    <col min="4203" max="4203" customWidth="1" width="9"/>
    <col min="4204" max="4204" customWidth="1" width="9"/>
    <col min="4205" max="4205" customWidth="1" width="9"/>
    <col min="4206" max="4206" customWidth="1" width="9"/>
    <col min="4207" max="4207" customWidth="1" width="9"/>
    <col min="4208" max="4208" customWidth="1" width="9"/>
    <col min="4209" max="4209" customWidth="1" width="9"/>
    <col min="4210" max="4210" customWidth="1" width="9"/>
    <col min="4211" max="4211" customWidth="1" width="9"/>
    <col min="4212" max="4212" customWidth="1" width="9"/>
    <col min="4213" max="4213" customWidth="1" width="9"/>
    <col min="4214" max="4214" customWidth="1" width="9"/>
    <col min="4215" max="4215" customWidth="1" width="9"/>
    <col min="4216" max="4216" customWidth="1" width="9"/>
    <col min="4217" max="4217" customWidth="1" width="9"/>
    <col min="4218" max="4218" customWidth="1" width="9"/>
    <col min="4219" max="4219" customWidth="1" width="9"/>
    <col min="4220" max="4220" customWidth="1" width="9"/>
    <col min="4221" max="4221" customWidth="1" width="9"/>
    <col min="4222" max="4222" customWidth="1" width="9"/>
    <col min="4223" max="4223" customWidth="1" width="9"/>
    <col min="4224" max="4224" customWidth="1" width="9"/>
    <col min="4225" max="4225" customWidth="1" width="9"/>
    <col min="4226" max="4226" customWidth="1" width="9"/>
    <col min="4227" max="4227" customWidth="1" width="9"/>
    <col min="4228" max="4228" customWidth="1" width="9"/>
    <col min="4229" max="4229" customWidth="1" width="9"/>
    <col min="4230" max="4230" customWidth="1" width="9"/>
    <col min="4231" max="4231" customWidth="1" width="9"/>
    <col min="4232" max="4232" customWidth="1" width="9"/>
    <col min="4233" max="4233" customWidth="1" width="9"/>
    <col min="4234" max="4234" customWidth="1" width="9"/>
    <col min="4235" max="4235" customWidth="1" width="9"/>
    <col min="4236" max="4236" customWidth="1" width="9"/>
    <col min="4237" max="4237" customWidth="1" width="9"/>
    <col min="4238" max="4238" customWidth="1" width="9"/>
    <col min="4239" max="4239" customWidth="1" width="9"/>
    <col min="4240" max="4240" customWidth="1" width="9"/>
    <col min="4241" max="4241" customWidth="1" width="9"/>
    <col min="4242" max="4242" customWidth="1" width="9"/>
    <col min="4243" max="4243" customWidth="1" width="9"/>
    <col min="4244" max="4244" customWidth="1" width="9"/>
    <col min="4245" max="4245" customWidth="1" width="9"/>
    <col min="4246" max="4246" customWidth="1" width="9"/>
    <col min="4247" max="4247" customWidth="1" width="9"/>
    <col min="4248" max="4248" customWidth="1" width="9"/>
    <col min="4249" max="4249" customWidth="1" width="9"/>
    <col min="4250" max="4250" customWidth="1" width="9"/>
    <col min="4251" max="4251" customWidth="1" width="9"/>
    <col min="4252" max="4252" customWidth="1" width="9"/>
    <col min="4253" max="4253" customWidth="1" width="9"/>
    <col min="4254" max="4254" customWidth="1" width="9"/>
    <col min="4255" max="4255" customWidth="1" width="9"/>
    <col min="4256" max="4256" customWidth="1" width="9"/>
    <col min="4257" max="4257" customWidth="1" width="9"/>
    <col min="4258" max="4258" customWidth="1" width="9"/>
    <col min="4259" max="4259" customWidth="1" width="9"/>
    <col min="4260" max="4260" customWidth="1" width="9"/>
    <col min="4261" max="4261" customWidth="1" width="9"/>
    <col min="4262" max="4262" customWidth="1" width="9"/>
    <col min="4263" max="4263" customWidth="1" width="9"/>
    <col min="4264" max="4264" customWidth="1" width="9"/>
    <col min="4265" max="4265" customWidth="1" width="9"/>
    <col min="4266" max="4266" customWidth="1" width="9"/>
    <col min="4267" max="4267" customWidth="1" width="9"/>
    <col min="4268" max="4268" customWidth="1" width="9"/>
    <col min="4269" max="4269" customWidth="1" width="9"/>
    <col min="4270" max="4270" customWidth="1" width="9"/>
    <col min="4271" max="4271" customWidth="1" width="9"/>
    <col min="4272" max="4272" customWidth="1" width="9"/>
    <col min="4273" max="4273" customWidth="1" width="9"/>
    <col min="4274" max="4274" customWidth="1" width="9"/>
    <col min="4275" max="4275" customWidth="1" width="9"/>
    <col min="4276" max="4276" customWidth="1" width="9"/>
    <col min="4277" max="4277" customWidth="1" width="9"/>
    <col min="4278" max="4278" customWidth="1" width="9"/>
    <col min="4279" max="4279" customWidth="1" width="9"/>
    <col min="4280" max="4280" customWidth="1" width="9"/>
    <col min="4281" max="4281" customWidth="1" width="9"/>
    <col min="4282" max="4282" customWidth="1" width="9"/>
    <col min="4283" max="4283" customWidth="1" width="9"/>
    <col min="4284" max="4284" customWidth="1" width="9"/>
    <col min="4285" max="4285" customWidth="1" width="9"/>
    <col min="4286" max="4286" customWidth="1" width="9"/>
    <col min="4287" max="4287" customWidth="1" width="9"/>
    <col min="4288" max="4288" customWidth="1" width="9"/>
    <col min="4289" max="4289" customWidth="1" width="9"/>
    <col min="4290" max="4290" customWidth="1" width="9"/>
    <col min="4291" max="4291" customWidth="1" width="9"/>
    <col min="4292" max="4292" customWidth="1" width="9"/>
    <col min="4293" max="4293" customWidth="1" width="9"/>
    <col min="4294" max="4294" customWidth="1" width="9"/>
    <col min="4295" max="4295" customWidth="1" width="9"/>
    <col min="4296" max="4296" customWidth="1" width="9"/>
    <col min="4297" max="4297" customWidth="1" width="9"/>
    <col min="4298" max="4298" customWidth="1" width="9"/>
    <col min="4299" max="4299" customWidth="1" width="9"/>
    <col min="4300" max="4300" customWidth="1" width="9"/>
    <col min="4301" max="4301" customWidth="1" width="9"/>
    <col min="4302" max="4302" customWidth="1" width="9"/>
    <col min="4303" max="4303" customWidth="1" width="9"/>
    <col min="4304" max="4304" customWidth="1" width="9"/>
    <col min="4305" max="4305" customWidth="1" width="9"/>
    <col min="4306" max="4306" customWidth="1" width="9"/>
    <col min="4307" max="4307" customWidth="1" width="9"/>
    <col min="4308" max="4308" customWidth="1" width="9"/>
    <col min="4309" max="4309" customWidth="1" width="9"/>
    <col min="4310" max="4310" customWidth="1" width="9"/>
    <col min="4311" max="4311" customWidth="1" width="9"/>
    <col min="4312" max="4312" customWidth="1" width="9"/>
    <col min="4313" max="4313" customWidth="1" width="9"/>
    <col min="4314" max="4314" customWidth="1" width="9"/>
    <col min="4315" max="4315" customWidth="1" width="9"/>
    <col min="4316" max="4316" customWidth="1" width="9"/>
    <col min="4317" max="4317" customWidth="1" width="9"/>
    <col min="4318" max="4318" customWidth="1" width="9"/>
    <col min="4319" max="4319" customWidth="1" width="9"/>
    <col min="4320" max="4320" customWidth="1" width="9"/>
    <col min="4321" max="4321" customWidth="1" width="9"/>
    <col min="4322" max="4322" customWidth="1" width="9"/>
    <col min="4323" max="4323" customWidth="1" width="9"/>
    <col min="4324" max="4324" customWidth="1" width="9"/>
    <col min="4325" max="4325" customWidth="1" width="9"/>
    <col min="4326" max="4326" customWidth="1" width="9"/>
    <col min="4327" max="4327" customWidth="1" width="9"/>
    <col min="4328" max="4328" customWidth="1" width="9"/>
    <col min="4329" max="4329" customWidth="1" width="9"/>
    <col min="4330" max="4330" customWidth="1" width="9"/>
    <col min="4331" max="4331" customWidth="1" width="9"/>
    <col min="4332" max="4332" customWidth="1" width="9"/>
    <col min="4333" max="4333" customWidth="1" width="9"/>
    <col min="4334" max="4334" customWidth="1" width="9"/>
    <col min="4335" max="4335" customWidth="1" width="9"/>
    <col min="4336" max="4336" customWidth="1" width="9"/>
    <col min="4337" max="4337" customWidth="1" width="9"/>
    <col min="4338" max="4338" customWidth="1" width="9"/>
    <col min="4339" max="4339" customWidth="1" width="9"/>
    <col min="4340" max="4340" customWidth="1" width="9"/>
    <col min="4341" max="4341" customWidth="1" width="9"/>
    <col min="4342" max="4342" customWidth="1" width="9"/>
    <col min="4343" max="4343" customWidth="1" width="9"/>
    <col min="4344" max="4344" customWidth="1" width="9"/>
    <col min="4345" max="4345" customWidth="1" width="9"/>
    <col min="4346" max="4346" customWidth="1" width="9"/>
    <col min="4347" max="4347" customWidth="1" width="9"/>
    <col min="4348" max="4348" customWidth="1" width="9"/>
    <col min="4349" max="4349" customWidth="1" width="9"/>
    <col min="4350" max="4350" customWidth="1" width="9"/>
    <col min="4351" max="4351" customWidth="1" width="9"/>
    <col min="4352" max="4352" customWidth="1" width="9"/>
    <col min="4353" max="4353" customWidth="1" width="9"/>
    <col min="4354" max="4354" customWidth="1" width="3.19921875"/>
    <col min="4355" max="4355" customWidth="1" width="31.69921875"/>
    <col min="4356" max="4356" customWidth="1" width="9.19921875"/>
    <col min="4357" max="4357" customWidth="1" width="11.09765625"/>
    <col min="4358" max="4358" customWidth="1" width="7.3984375"/>
    <col min="4359" max="4359" customWidth="1" width="9"/>
    <col min="4360" max="4360" customWidth="1" width="9"/>
    <col min="4361" max="4361" customWidth="1" width="9"/>
    <col min="4362" max="4362" customWidth="1" width="9"/>
    <col min="4363" max="4363" customWidth="1" width="9"/>
    <col min="4364" max="4364" customWidth="1" width="9"/>
    <col min="4365" max="4365" customWidth="1" width="9"/>
    <col min="4366" max="4366" customWidth="1" width="9"/>
    <col min="4367" max="4367" customWidth="1" width="9"/>
    <col min="4368" max="4368" customWidth="1" width="9"/>
    <col min="4369" max="4369" customWidth="1" width="9"/>
    <col min="4370" max="4370" customWidth="1" width="9"/>
    <col min="4371" max="4371" customWidth="1" width="9"/>
    <col min="4372" max="4372" customWidth="1" width="9"/>
    <col min="4373" max="4373" customWidth="1" width="9"/>
    <col min="4374" max="4374" customWidth="1" width="9"/>
    <col min="4375" max="4375" customWidth="1" width="9"/>
    <col min="4376" max="4376" customWidth="1" width="9"/>
    <col min="4377" max="4377" customWidth="1" width="9"/>
    <col min="4378" max="4378" customWidth="1" width="9"/>
    <col min="4379" max="4379" customWidth="1" width="9"/>
    <col min="4380" max="4380" customWidth="1" width="9"/>
    <col min="4381" max="4381" customWidth="1" width="9"/>
    <col min="4382" max="4382" customWidth="1" width="9"/>
    <col min="4383" max="4383" customWidth="1" width="9"/>
    <col min="4384" max="4384" customWidth="1" width="9"/>
    <col min="4385" max="4385" customWidth="1" width="9"/>
    <col min="4386" max="4386" customWidth="1" width="9"/>
    <col min="4387" max="4387" customWidth="1" width="9"/>
    <col min="4388" max="4388" customWidth="1" width="9"/>
    <col min="4389" max="4389" customWidth="1" width="9"/>
    <col min="4390" max="4390" customWidth="1" width="9"/>
    <col min="4391" max="4391" customWidth="1" width="9"/>
    <col min="4392" max="4392" customWidth="1" width="9"/>
    <col min="4393" max="4393" customWidth="1" width="9"/>
    <col min="4394" max="4394" customWidth="1" width="9"/>
    <col min="4395" max="4395" customWidth="1" width="9"/>
    <col min="4396" max="4396" customWidth="1" width="9"/>
    <col min="4397" max="4397" customWidth="1" width="9"/>
    <col min="4398" max="4398" customWidth="1" width="9"/>
    <col min="4399" max="4399" customWidth="1" width="9"/>
    <col min="4400" max="4400" customWidth="1" width="9"/>
    <col min="4401" max="4401" customWidth="1" width="9"/>
    <col min="4402" max="4402" customWidth="1" width="9"/>
    <col min="4403" max="4403" customWidth="1" width="9"/>
    <col min="4404" max="4404" customWidth="1" width="9"/>
    <col min="4405" max="4405" customWidth="1" width="9"/>
    <col min="4406" max="4406" customWidth="1" width="9"/>
    <col min="4407" max="4407" customWidth="1" width="9"/>
    <col min="4408" max="4408" customWidth="1" width="9"/>
    <col min="4409" max="4409" customWidth="1" width="9"/>
    <col min="4410" max="4410" customWidth="1" width="9"/>
    <col min="4411" max="4411" customWidth="1" width="9"/>
    <col min="4412" max="4412" customWidth="1" width="9"/>
    <col min="4413" max="4413" customWidth="1" width="9"/>
    <col min="4414" max="4414" customWidth="1" width="9"/>
    <col min="4415" max="4415" customWidth="1" width="9"/>
    <col min="4416" max="4416" customWidth="1" width="9"/>
    <col min="4417" max="4417" customWidth="1" width="9"/>
    <col min="4418" max="4418" customWidth="1" width="9"/>
    <col min="4419" max="4419" customWidth="1" width="9"/>
    <col min="4420" max="4420" customWidth="1" width="9"/>
    <col min="4421" max="4421" customWidth="1" width="9"/>
    <col min="4422" max="4422" customWidth="1" width="9"/>
    <col min="4423" max="4423" customWidth="1" width="9"/>
    <col min="4424" max="4424" customWidth="1" width="9"/>
    <col min="4425" max="4425" customWidth="1" width="9"/>
    <col min="4426" max="4426" customWidth="1" width="9"/>
    <col min="4427" max="4427" customWidth="1" width="9"/>
    <col min="4428" max="4428" customWidth="1" width="9"/>
    <col min="4429" max="4429" customWidth="1" width="9"/>
    <col min="4430" max="4430" customWidth="1" width="9"/>
    <col min="4431" max="4431" customWidth="1" width="9"/>
    <col min="4432" max="4432" customWidth="1" width="9"/>
    <col min="4433" max="4433" customWidth="1" width="9"/>
    <col min="4434" max="4434" customWidth="1" width="9"/>
    <col min="4435" max="4435" customWidth="1" width="9"/>
    <col min="4436" max="4436" customWidth="1" width="9"/>
    <col min="4437" max="4437" customWidth="1" width="9"/>
    <col min="4438" max="4438" customWidth="1" width="9"/>
    <col min="4439" max="4439" customWidth="1" width="9"/>
    <col min="4440" max="4440" customWidth="1" width="9"/>
    <col min="4441" max="4441" customWidth="1" width="9"/>
    <col min="4442" max="4442" customWidth="1" width="9"/>
    <col min="4443" max="4443" customWidth="1" width="9"/>
    <col min="4444" max="4444" customWidth="1" width="9"/>
    <col min="4445" max="4445" customWidth="1" width="9"/>
    <col min="4446" max="4446" customWidth="1" width="9"/>
    <col min="4447" max="4447" customWidth="1" width="9"/>
    <col min="4448" max="4448" customWidth="1" width="9"/>
    <col min="4449" max="4449" customWidth="1" width="9"/>
    <col min="4450" max="4450" customWidth="1" width="9"/>
    <col min="4451" max="4451" customWidth="1" width="9"/>
    <col min="4452" max="4452" customWidth="1" width="9"/>
    <col min="4453" max="4453" customWidth="1" width="9"/>
    <col min="4454" max="4454" customWidth="1" width="9"/>
    <col min="4455" max="4455" customWidth="1" width="9"/>
    <col min="4456" max="4456" customWidth="1" width="9"/>
    <col min="4457" max="4457" customWidth="1" width="9"/>
    <col min="4458" max="4458" customWidth="1" width="9"/>
    <col min="4459" max="4459" customWidth="1" width="9"/>
    <col min="4460" max="4460" customWidth="1" width="9"/>
    <col min="4461" max="4461" customWidth="1" width="9"/>
    <col min="4462" max="4462" customWidth="1" width="9"/>
    <col min="4463" max="4463" customWidth="1" width="9"/>
    <col min="4464" max="4464" customWidth="1" width="9"/>
    <col min="4465" max="4465" customWidth="1" width="9"/>
    <col min="4466" max="4466" customWidth="1" width="9"/>
    <col min="4467" max="4467" customWidth="1" width="9"/>
    <col min="4468" max="4468" customWidth="1" width="9"/>
    <col min="4469" max="4469" customWidth="1" width="9"/>
    <col min="4470" max="4470" customWidth="1" width="9"/>
    <col min="4471" max="4471" customWidth="1" width="9"/>
    <col min="4472" max="4472" customWidth="1" width="9"/>
    <col min="4473" max="4473" customWidth="1" width="9"/>
    <col min="4474" max="4474" customWidth="1" width="9"/>
    <col min="4475" max="4475" customWidth="1" width="9"/>
    <col min="4476" max="4476" customWidth="1" width="9"/>
    <col min="4477" max="4477" customWidth="1" width="9"/>
    <col min="4478" max="4478" customWidth="1" width="9"/>
    <col min="4479" max="4479" customWidth="1" width="9"/>
    <col min="4480" max="4480" customWidth="1" width="9"/>
    <col min="4481" max="4481" customWidth="1" width="9"/>
    <col min="4482" max="4482" customWidth="1" width="9"/>
    <col min="4483" max="4483" customWidth="1" width="9"/>
    <col min="4484" max="4484" customWidth="1" width="9"/>
    <col min="4485" max="4485" customWidth="1" width="9"/>
    <col min="4486" max="4486" customWidth="1" width="9"/>
    <col min="4487" max="4487" customWidth="1" width="9"/>
    <col min="4488" max="4488" customWidth="1" width="9"/>
    <col min="4489" max="4489" customWidth="1" width="9"/>
    <col min="4490" max="4490" customWidth="1" width="9"/>
    <col min="4491" max="4491" customWidth="1" width="9"/>
    <col min="4492" max="4492" customWidth="1" width="9"/>
    <col min="4493" max="4493" customWidth="1" width="9"/>
    <col min="4494" max="4494" customWidth="1" width="9"/>
    <col min="4495" max="4495" customWidth="1" width="9"/>
    <col min="4496" max="4496" customWidth="1" width="9"/>
    <col min="4497" max="4497" customWidth="1" width="9"/>
    <col min="4498" max="4498" customWidth="1" width="9"/>
    <col min="4499" max="4499" customWidth="1" width="9"/>
    <col min="4500" max="4500" customWidth="1" width="9"/>
    <col min="4501" max="4501" customWidth="1" width="9"/>
    <col min="4502" max="4502" customWidth="1" width="9"/>
    <col min="4503" max="4503" customWidth="1" width="9"/>
    <col min="4504" max="4504" customWidth="1" width="9"/>
    <col min="4505" max="4505" customWidth="1" width="9"/>
    <col min="4506" max="4506" customWidth="1" width="9"/>
    <col min="4507" max="4507" customWidth="1" width="9"/>
    <col min="4508" max="4508" customWidth="1" width="9"/>
    <col min="4509" max="4509" customWidth="1" width="9"/>
    <col min="4510" max="4510" customWidth="1" width="9"/>
    <col min="4511" max="4511" customWidth="1" width="9"/>
    <col min="4512" max="4512" customWidth="1" width="9"/>
    <col min="4513" max="4513" customWidth="1" width="9"/>
    <col min="4514" max="4514" customWidth="1" width="9"/>
    <col min="4515" max="4515" customWidth="1" width="9"/>
    <col min="4516" max="4516" customWidth="1" width="9"/>
    <col min="4517" max="4517" customWidth="1" width="9"/>
    <col min="4518" max="4518" customWidth="1" width="9"/>
    <col min="4519" max="4519" customWidth="1" width="9"/>
    <col min="4520" max="4520" customWidth="1" width="9"/>
    <col min="4521" max="4521" customWidth="1" width="9"/>
    <col min="4522" max="4522" customWidth="1" width="9"/>
    <col min="4523" max="4523" customWidth="1" width="9"/>
    <col min="4524" max="4524" customWidth="1" width="9"/>
    <col min="4525" max="4525" customWidth="1" width="9"/>
    <col min="4526" max="4526" customWidth="1" width="9"/>
    <col min="4527" max="4527" customWidth="1" width="9"/>
    <col min="4528" max="4528" customWidth="1" width="9"/>
    <col min="4529" max="4529" customWidth="1" width="9"/>
    <col min="4530" max="4530" customWidth="1" width="9"/>
    <col min="4531" max="4531" customWidth="1" width="9"/>
    <col min="4532" max="4532" customWidth="1" width="9"/>
    <col min="4533" max="4533" customWidth="1" width="9"/>
    <col min="4534" max="4534" customWidth="1" width="9"/>
    <col min="4535" max="4535" customWidth="1" width="9"/>
    <col min="4536" max="4536" customWidth="1" width="9"/>
    <col min="4537" max="4537" customWidth="1" width="9"/>
    <col min="4538" max="4538" customWidth="1" width="9"/>
    <col min="4539" max="4539" customWidth="1" width="9"/>
    <col min="4540" max="4540" customWidth="1" width="9"/>
    <col min="4541" max="4541" customWidth="1" width="9"/>
    <col min="4542" max="4542" customWidth="1" width="9"/>
    <col min="4543" max="4543" customWidth="1" width="9"/>
    <col min="4544" max="4544" customWidth="1" width="9"/>
    <col min="4545" max="4545" customWidth="1" width="9"/>
    <col min="4546" max="4546" customWidth="1" width="9"/>
    <col min="4547" max="4547" customWidth="1" width="9"/>
    <col min="4548" max="4548" customWidth="1" width="9"/>
    <col min="4549" max="4549" customWidth="1" width="9"/>
    <col min="4550" max="4550" customWidth="1" width="9"/>
    <col min="4551" max="4551" customWidth="1" width="9"/>
    <col min="4552" max="4552" customWidth="1" width="9"/>
    <col min="4553" max="4553" customWidth="1" width="9"/>
    <col min="4554" max="4554" customWidth="1" width="9"/>
    <col min="4555" max="4555" customWidth="1" width="9"/>
    <col min="4556" max="4556" customWidth="1" width="9"/>
    <col min="4557" max="4557" customWidth="1" width="9"/>
    <col min="4558" max="4558" customWidth="1" width="9"/>
    <col min="4559" max="4559" customWidth="1" width="9"/>
    <col min="4560" max="4560" customWidth="1" width="9"/>
    <col min="4561" max="4561" customWidth="1" width="9"/>
    <col min="4562" max="4562" customWidth="1" width="9"/>
    <col min="4563" max="4563" customWidth="1" width="9"/>
    <col min="4564" max="4564" customWidth="1" width="9"/>
    <col min="4565" max="4565" customWidth="1" width="9"/>
    <col min="4566" max="4566" customWidth="1" width="9"/>
    <col min="4567" max="4567" customWidth="1" width="9"/>
    <col min="4568" max="4568" customWidth="1" width="9"/>
    <col min="4569" max="4569" customWidth="1" width="9"/>
    <col min="4570" max="4570" customWidth="1" width="9"/>
    <col min="4571" max="4571" customWidth="1" width="9"/>
    <col min="4572" max="4572" customWidth="1" width="9"/>
    <col min="4573" max="4573" customWidth="1" width="9"/>
    <col min="4574" max="4574" customWidth="1" width="9"/>
    <col min="4575" max="4575" customWidth="1" width="9"/>
    <col min="4576" max="4576" customWidth="1" width="9"/>
    <col min="4577" max="4577" customWidth="1" width="9"/>
    <col min="4578" max="4578" customWidth="1" width="9"/>
    <col min="4579" max="4579" customWidth="1" width="9"/>
    <col min="4580" max="4580" customWidth="1" width="9"/>
    <col min="4581" max="4581" customWidth="1" width="9"/>
    <col min="4582" max="4582" customWidth="1" width="9"/>
    <col min="4583" max="4583" customWidth="1" width="9"/>
    <col min="4584" max="4584" customWidth="1" width="9"/>
    <col min="4585" max="4585" customWidth="1" width="9"/>
    <col min="4586" max="4586" customWidth="1" width="9"/>
    <col min="4587" max="4587" customWidth="1" width="9"/>
    <col min="4588" max="4588" customWidth="1" width="9"/>
    <col min="4589" max="4589" customWidth="1" width="9"/>
    <col min="4590" max="4590" customWidth="1" width="9"/>
    <col min="4591" max="4591" customWidth="1" width="9"/>
    <col min="4592" max="4592" customWidth="1" width="9"/>
    <col min="4593" max="4593" customWidth="1" width="9"/>
    <col min="4594" max="4594" customWidth="1" width="9"/>
    <col min="4595" max="4595" customWidth="1" width="9"/>
    <col min="4596" max="4596" customWidth="1" width="9"/>
    <col min="4597" max="4597" customWidth="1" width="9"/>
    <col min="4598" max="4598" customWidth="1" width="9"/>
    <col min="4599" max="4599" customWidth="1" width="9"/>
    <col min="4600" max="4600" customWidth="1" width="9"/>
    <col min="4601" max="4601" customWidth="1" width="9"/>
    <col min="4602" max="4602" customWidth="1" width="9"/>
    <col min="4603" max="4603" customWidth="1" width="9"/>
    <col min="4604" max="4604" customWidth="1" width="9"/>
    <col min="4605" max="4605" customWidth="1" width="9"/>
    <col min="4606" max="4606" customWidth="1" width="9"/>
    <col min="4607" max="4607" customWidth="1" width="9"/>
    <col min="4608" max="4608" customWidth="1" width="9"/>
    <col min="4609" max="4609" customWidth="1" width="9"/>
    <col min="4610" max="4610" customWidth="1" width="3.19921875"/>
    <col min="4611" max="4611" customWidth="1" width="31.69921875"/>
    <col min="4612" max="4612" customWidth="1" width="9.19921875"/>
    <col min="4613" max="4613" customWidth="1" width="11.09765625"/>
    <col min="4614" max="4614" customWidth="1" width="7.3984375"/>
    <col min="4615" max="4615" customWidth="1" width="9"/>
    <col min="4616" max="4616" customWidth="1" width="9"/>
    <col min="4617" max="4617" customWidth="1" width="9"/>
    <col min="4618" max="4618" customWidth="1" width="9"/>
    <col min="4619" max="4619" customWidth="1" width="9"/>
    <col min="4620" max="4620" customWidth="1" width="9"/>
    <col min="4621" max="4621" customWidth="1" width="9"/>
    <col min="4622" max="4622" customWidth="1" width="9"/>
    <col min="4623" max="4623" customWidth="1" width="9"/>
    <col min="4624" max="4624" customWidth="1" width="9"/>
    <col min="4625" max="4625" customWidth="1" width="9"/>
    <col min="4626" max="4626" customWidth="1" width="9"/>
    <col min="4627" max="4627" customWidth="1" width="9"/>
    <col min="4628" max="4628" customWidth="1" width="9"/>
    <col min="4629" max="4629" customWidth="1" width="9"/>
    <col min="4630" max="4630" customWidth="1" width="9"/>
    <col min="4631" max="4631" customWidth="1" width="9"/>
    <col min="4632" max="4632" customWidth="1" width="9"/>
    <col min="4633" max="4633" customWidth="1" width="9"/>
    <col min="4634" max="4634" customWidth="1" width="9"/>
    <col min="4635" max="4635" customWidth="1" width="9"/>
    <col min="4636" max="4636" customWidth="1" width="9"/>
    <col min="4637" max="4637" customWidth="1" width="9"/>
    <col min="4638" max="4638" customWidth="1" width="9"/>
    <col min="4639" max="4639" customWidth="1" width="9"/>
    <col min="4640" max="4640" customWidth="1" width="9"/>
    <col min="4641" max="4641" customWidth="1" width="9"/>
    <col min="4642" max="4642" customWidth="1" width="9"/>
    <col min="4643" max="4643" customWidth="1" width="9"/>
    <col min="4644" max="4644" customWidth="1" width="9"/>
    <col min="4645" max="4645" customWidth="1" width="9"/>
    <col min="4646" max="4646" customWidth="1" width="9"/>
    <col min="4647" max="4647" customWidth="1" width="9"/>
    <col min="4648" max="4648" customWidth="1" width="9"/>
    <col min="4649" max="4649" customWidth="1" width="9"/>
    <col min="4650" max="4650" customWidth="1" width="9"/>
    <col min="4651" max="4651" customWidth="1" width="9"/>
    <col min="4652" max="4652" customWidth="1" width="9"/>
    <col min="4653" max="4653" customWidth="1" width="9"/>
    <col min="4654" max="4654" customWidth="1" width="9"/>
    <col min="4655" max="4655" customWidth="1" width="9"/>
    <col min="4656" max="4656" customWidth="1" width="9"/>
    <col min="4657" max="4657" customWidth="1" width="9"/>
    <col min="4658" max="4658" customWidth="1" width="9"/>
    <col min="4659" max="4659" customWidth="1" width="9"/>
    <col min="4660" max="4660" customWidth="1" width="9"/>
    <col min="4661" max="4661" customWidth="1" width="9"/>
    <col min="4662" max="4662" customWidth="1" width="9"/>
    <col min="4663" max="4663" customWidth="1" width="9"/>
    <col min="4664" max="4664" customWidth="1" width="9"/>
    <col min="4665" max="4665" customWidth="1" width="9"/>
    <col min="4666" max="4666" customWidth="1" width="9"/>
    <col min="4667" max="4667" customWidth="1" width="9"/>
    <col min="4668" max="4668" customWidth="1" width="9"/>
    <col min="4669" max="4669" customWidth="1" width="9"/>
    <col min="4670" max="4670" customWidth="1" width="9"/>
    <col min="4671" max="4671" customWidth="1" width="9"/>
    <col min="4672" max="4672" customWidth="1" width="9"/>
    <col min="4673" max="4673" customWidth="1" width="9"/>
    <col min="4674" max="4674" customWidth="1" width="9"/>
    <col min="4675" max="4675" customWidth="1" width="9"/>
    <col min="4676" max="4676" customWidth="1" width="9"/>
    <col min="4677" max="4677" customWidth="1" width="9"/>
    <col min="4678" max="4678" customWidth="1" width="9"/>
    <col min="4679" max="4679" customWidth="1" width="9"/>
    <col min="4680" max="4680" customWidth="1" width="9"/>
    <col min="4681" max="4681" customWidth="1" width="9"/>
    <col min="4682" max="4682" customWidth="1" width="9"/>
    <col min="4683" max="4683" customWidth="1" width="9"/>
    <col min="4684" max="4684" customWidth="1" width="9"/>
    <col min="4685" max="4685" customWidth="1" width="9"/>
    <col min="4686" max="4686" customWidth="1" width="9"/>
    <col min="4687" max="4687" customWidth="1" width="9"/>
    <col min="4688" max="4688" customWidth="1" width="9"/>
    <col min="4689" max="4689" customWidth="1" width="9"/>
    <col min="4690" max="4690" customWidth="1" width="9"/>
    <col min="4691" max="4691" customWidth="1" width="9"/>
    <col min="4692" max="4692" customWidth="1" width="9"/>
    <col min="4693" max="4693" customWidth="1" width="9"/>
    <col min="4694" max="4694" customWidth="1" width="9"/>
    <col min="4695" max="4695" customWidth="1" width="9"/>
    <col min="4696" max="4696" customWidth="1" width="9"/>
    <col min="4697" max="4697" customWidth="1" width="9"/>
    <col min="4698" max="4698" customWidth="1" width="9"/>
    <col min="4699" max="4699" customWidth="1" width="9"/>
    <col min="4700" max="4700" customWidth="1" width="9"/>
    <col min="4701" max="4701" customWidth="1" width="9"/>
    <col min="4702" max="4702" customWidth="1" width="9"/>
    <col min="4703" max="4703" customWidth="1" width="9"/>
    <col min="4704" max="4704" customWidth="1" width="9"/>
    <col min="4705" max="4705" customWidth="1" width="9"/>
    <col min="4706" max="4706" customWidth="1" width="9"/>
    <col min="4707" max="4707" customWidth="1" width="9"/>
    <col min="4708" max="4708" customWidth="1" width="9"/>
    <col min="4709" max="4709" customWidth="1" width="9"/>
    <col min="4710" max="4710" customWidth="1" width="9"/>
    <col min="4711" max="4711" customWidth="1" width="9"/>
    <col min="4712" max="4712" customWidth="1" width="9"/>
    <col min="4713" max="4713" customWidth="1" width="9"/>
    <col min="4714" max="4714" customWidth="1" width="9"/>
    <col min="4715" max="4715" customWidth="1" width="9"/>
    <col min="4716" max="4716" customWidth="1" width="9"/>
    <col min="4717" max="4717" customWidth="1" width="9"/>
    <col min="4718" max="4718" customWidth="1" width="9"/>
    <col min="4719" max="4719" customWidth="1" width="9"/>
    <col min="4720" max="4720" customWidth="1" width="9"/>
    <col min="4721" max="4721" customWidth="1" width="9"/>
    <col min="4722" max="4722" customWidth="1" width="9"/>
    <col min="4723" max="4723" customWidth="1" width="9"/>
    <col min="4724" max="4724" customWidth="1" width="9"/>
    <col min="4725" max="4725" customWidth="1" width="9"/>
    <col min="4726" max="4726" customWidth="1" width="9"/>
    <col min="4727" max="4727" customWidth="1" width="9"/>
    <col min="4728" max="4728" customWidth="1" width="9"/>
    <col min="4729" max="4729" customWidth="1" width="9"/>
    <col min="4730" max="4730" customWidth="1" width="9"/>
    <col min="4731" max="4731" customWidth="1" width="9"/>
    <col min="4732" max="4732" customWidth="1" width="9"/>
    <col min="4733" max="4733" customWidth="1" width="9"/>
    <col min="4734" max="4734" customWidth="1" width="9"/>
    <col min="4735" max="4735" customWidth="1" width="9"/>
    <col min="4736" max="4736" customWidth="1" width="9"/>
    <col min="4737" max="4737" customWidth="1" width="9"/>
    <col min="4738" max="4738" customWidth="1" width="9"/>
    <col min="4739" max="4739" customWidth="1" width="9"/>
    <col min="4740" max="4740" customWidth="1" width="9"/>
    <col min="4741" max="4741" customWidth="1" width="9"/>
    <col min="4742" max="4742" customWidth="1" width="9"/>
    <col min="4743" max="4743" customWidth="1" width="9"/>
    <col min="4744" max="4744" customWidth="1" width="9"/>
    <col min="4745" max="4745" customWidth="1" width="9"/>
    <col min="4746" max="4746" customWidth="1" width="9"/>
    <col min="4747" max="4747" customWidth="1" width="9"/>
    <col min="4748" max="4748" customWidth="1" width="9"/>
    <col min="4749" max="4749" customWidth="1" width="9"/>
    <col min="4750" max="4750" customWidth="1" width="9"/>
    <col min="4751" max="4751" customWidth="1" width="9"/>
    <col min="4752" max="4752" customWidth="1" width="9"/>
    <col min="4753" max="4753" customWidth="1" width="9"/>
    <col min="4754" max="4754" customWidth="1" width="9"/>
    <col min="4755" max="4755" customWidth="1" width="9"/>
    <col min="4756" max="4756" customWidth="1" width="9"/>
    <col min="4757" max="4757" customWidth="1" width="9"/>
    <col min="4758" max="4758" customWidth="1" width="9"/>
    <col min="4759" max="4759" customWidth="1" width="9"/>
    <col min="4760" max="4760" customWidth="1" width="9"/>
    <col min="4761" max="4761" customWidth="1" width="9"/>
    <col min="4762" max="4762" customWidth="1" width="9"/>
    <col min="4763" max="4763" customWidth="1" width="9"/>
    <col min="4764" max="4764" customWidth="1" width="9"/>
    <col min="4765" max="4765" customWidth="1" width="9"/>
    <col min="4766" max="4766" customWidth="1" width="9"/>
    <col min="4767" max="4767" customWidth="1" width="9"/>
    <col min="4768" max="4768" customWidth="1" width="9"/>
    <col min="4769" max="4769" customWidth="1" width="9"/>
    <col min="4770" max="4770" customWidth="1" width="9"/>
    <col min="4771" max="4771" customWidth="1" width="9"/>
    <col min="4772" max="4772" customWidth="1" width="9"/>
    <col min="4773" max="4773" customWidth="1" width="9"/>
    <col min="4774" max="4774" customWidth="1" width="9"/>
    <col min="4775" max="4775" customWidth="1" width="9"/>
    <col min="4776" max="4776" customWidth="1" width="9"/>
    <col min="4777" max="4777" customWidth="1" width="9"/>
    <col min="4778" max="4778" customWidth="1" width="9"/>
    <col min="4779" max="4779" customWidth="1" width="9"/>
    <col min="4780" max="4780" customWidth="1" width="9"/>
    <col min="4781" max="4781" customWidth="1" width="9"/>
    <col min="4782" max="4782" customWidth="1" width="9"/>
    <col min="4783" max="4783" customWidth="1" width="9"/>
    <col min="4784" max="4784" customWidth="1" width="9"/>
    <col min="4785" max="4785" customWidth="1" width="9"/>
    <col min="4786" max="4786" customWidth="1" width="9"/>
    <col min="4787" max="4787" customWidth="1" width="9"/>
    <col min="4788" max="4788" customWidth="1" width="9"/>
    <col min="4789" max="4789" customWidth="1" width="9"/>
    <col min="4790" max="4790" customWidth="1" width="9"/>
    <col min="4791" max="4791" customWidth="1" width="9"/>
    <col min="4792" max="4792" customWidth="1" width="9"/>
    <col min="4793" max="4793" customWidth="1" width="9"/>
    <col min="4794" max="4794" customWidth="1" width="9"/>
    <col min="4795" max="4795" customWidth="1" width="9"/>
    <col min="4796" max="4796" customWidth="1" width="9"/>
    <col min="4797" max="4797" customWidth="1" width="9"/>
    <col min="4798" max="4798" customWidth="1" width="9"/>
    <col min="4799" max="4799" customWidth="1" width="9"/>
    <col min="4800" max="4800" customWidth="1" width="9"/>
    <col min="4801" max="4801" customWidth="1" width="9"/>
    <col min="4802" max="4802" customWidth="1" width="9"/>
    <col min="4803" max="4803" customWidth="1" width="9"/>
    <col min="4804" max="4804" customWidth="1" width="9"/>
    <col min="4805" max="4805" customWidth="1" width="9"/>
    <col min="4806" max="4806" customWidth="1" width="9"/>
    <col min="4807" max="4807" customWidth="1" width="9"/>
    <col min="4808" max="4808" customWidth="1" width="9"/>
    <col min="4809" max="4809" customWidth="1" width="9"/>
    <col min="4810" max="4810" customWidth="1" width="9"/>
    <col min="4811" max="4811" customWidth="1" width="9"/>
    <col min="4812" max="4812" customWidth="1" width="9"/>
    <col min="4813" max="4813" customWidth="1" width="9"/>
    <col min="4814" max="4814" customWidth="1" width="9"/>
    <col min="4815" max="4815" customWidth="1" width="9"/>
    <col min="4816" max="4816" customWidth="1" width="9"/>
    <col min="4817" max="4817" customWidth="1" width="9"/>
    <col min="4818" max="4818" customWidth="1" width="9"/>
    <col min="4819" max="4819" customWidth="1" width="9"/>
    <col min="4820" max="4820" customWidth="1" width="9"/>
    <col min="4821" max="4821" customWidth="1" width="9"/>
    <col min="4822" max="4822" customWidth="1" width="9"/>
    <col min="4823" max="4823" customWidth="1" width="9"/>
    <col min="4824" max="4824" customWidth="1" width="9"/>
    <col min="4825" max="4825" customWidth="1" width="9"/>
    <col min="4826" max="4826" customWidth="1" width="9"/>
    <col min="4827" max="4827" customWidth="1" width="9"/>
    <col min="4828" max="4828" customWidth="1" width="9"/>
    <col min="4829" max="4829" customWidth="1" width="9"/>
    <col min="4830" max="4830" customWidth="1" width="9"/>
    <col min="4831" max="4831" customWidth="1" width="9"/>
    <col min="4832" max="4832" customWidth="1" width="9"/>
    <col min="4833" max="4833" customWidth="1" width="9"/>
    <col min="4834" max="4834" customWidth="1" width="9"/>
    <col min="4835" max="4835" customWidth="1" width="9"/>
    <col min="4836" max="4836" customWidth="1" width="9"/>
    <col min="4837" max="4837" customWidth="1" width="9"/>
    <col min="4838" max="4838" customWidth="1" width="9"/>
    <col min="4839" max="4839" customWidth="1" width="9"/>
    <col min="4840" max="4840" customWidth="1" width="9"/>
    <col min="4841" max="4841" customWidth="1" width="9"/>
    <col min="4842" max="4842" customWidth="1" width="9"/>
    <col min="4843" max="4843" customWidth="1" width="9"/>
    <col min="4844" max="4844" customWidth="1" width="9"/>
    <col min="4845" max="4845" customWidth="1" width="9"/>
    <col min="4846" max="4846" customWidth="1" width="9"/>
    <col min="4847" max="4847" customWidth="1" width="9"/>
    <col min="4848" max="4848" customWidth="1" width="9"/>
    <col min="4849" max="4849" customWidth="1" width="9"/>
    <col min="4850" max="4850" customWidth="1" width="9"/>
    <col min="4851" max="4851" customWidth="1" width="9"/>
    <col min="4852" max="4852" customWidth="1" width="9"/>
    <col min="4853" max="4853" customWidth="1" width="9"/>
    <col min="4854" max="4854" customWidth="1" width="9"/>
    <col min="4855" max="4855" customWidth="1" width="9"/>
    <col min="4856" max="4856" customWidth="1" width="9"/>
    <col min="4857" max="4857" customWidth="1" width="9"/>
    <col min="4858" max="4858" customWidth="1" width="9"/>
    <col min="4859" max="4859" customWidth="1" width="9"/>
    <col min="4860" max="4860" customWidth="1" width="9"/>
    <col min="4861" max="4861" customWidth="1" width="9"/>
    <col min="4862" max="4862" customWidth="1" width="9"/>
    <col min="4863" max="4863" customWidth="1" width="9"/>
    <col min="4864" max="4864" customWidth="1" width="9"/>
    <col min="4865" max="4865" customWidth="1" width="9"/>
    <col min="4866" max="4866" customWidth="1" width="3.19921875"/>
    <col min="4867" max="4867" customWidth="1" width="31.69921875"/>
    <col min="4868" max="4868" customWidth="1" width="9.19921875"/>
    <col min="4869" max="4869" customWidth="1" width="11.09765625"/>
    <col min="4870" max="4870" customWidth="1" width="7.3984375"/>
    <col min="4871" max="4871" customWidth="1" width="9"/>
    <col min="4872" max="4872" customWidth="1" width="9"/>
    <col min="4873" max="4873" customWidth="1" width="9"/>
    <col min="4874" max="4874" customWidth="1" width="9"/>
    <col min="4875" max="4875" customWidth="1" width="9"/>
    <col min="4876" max="4876" customWidth="1" width="9"/>
    <col min="4877" max="4877" customWidth="1" width="9"/>
    <col min="4878" max="4878" customWidth="1" width="9"/>
    <col min="4879" max="4879" customWidth="1" width="9"/>
    <col min="4880" max="4880" customWidth="1" width="9"/>
    <col min="4881" max="4881" customWidth="1" width="9"/>
    <col min="4882" max="4882" customWidth="1" width="9"/>
    <col min="4883" max="4883" customWidth="1" width="9"/>
    <col min="4884" max="4884" customWidth="1" width="9"/>
    <col min="4885" max="4885" customWidth="1" width="9"/>
    <col min="4886" max="4886" customWidth="1" width="9"/>
    <col min="4887" max="4887" customWidth="1" width="9"/>
    <col min="4888" max="4888" customWidth="1" width="9"/>
    <col min="4889" max="4889" customWidth="1" width="9"/>
    <col min="4890" max="4890" customWidth="1" width="9"/>
    <col min="4891" max="4891" customWidth="1" width="9"/>
    <col min="4892" max="4892" customWidth="1" width="9"/>
    <col min="4893" max="4893" customWidth="1" width="9"/>
    <col min="4894" max="4894" customWidth="1" width="9"/>
    <col min="4895" max="4895" customWidth="1" width="9"/>
    <col min="4896" max="4896" customWidth="1" width="9"/>
    <col min="4897" max="4897" customWidth="1" width="9"/>
    <col min="4898" max="4898" customWidth="1" width="9"/>
    <col min="4899" max="4899" customWidth="1" width="9"/>
    <col min="4900" max="4900" customWidth="1" width="9"/>
    <col min="4901" max="4901" customWidth="1" width="9"/>
    <col min="4902" max="4902" customWidth="1" width="9"/>
    <col min="4903" max="4903" customWidth="1" width="9"/>
    <col min="4904" max="4904" customWidth="1" width="9"/>
    <col min="4905" max="4905" customWidth="1" width="9"/>
    <col min="4906" max="4906" customWidth="1" width="9"/>
    <col min="4907" max="4907" customWidth="1" width="9"/>
    <col min="4908" max="4908" customWidth="1" width="9"/>
    <col min="4909" max="4909" customWidth="1" width="9"/>
    <col min="4910" max="4910" customWidth="1" width="9"/>
    <col min="4911" max="4911" customWidth="1" width="9"/>
    <col min="4912" max="4912" customWidth="1" width="9"/>
    <col min="4913" max="4913" customWidth="1" width="9"/>
    <col min="4914" max="4914" customWidth="1" width="9"/>
    <col min="4915" max="4915" customWidth="1" width="9"/>
    <col min="4916" max="4916" customWidth="1" width="9"/>
    <col min="4917" max="4917" customWidth="1" width="9"/>
    <col min="4918" max="4918" customWidth="1" width="9"/>
    <col min="4919" max="4919" customWidth="1" width="9"/>
    <col min="4920" max="4920" customWidth="1" width="9"/>
    <col min="4921" max="4921" customWidth="1" width="9"/>
    <col min="4922" max="4922" customWidth="1" width="9"/>
    <col min="4923" max="4923" customWidth="1" width="9"/>
    <col min="4924" max="4924" customWidth="1" width="9"/>
    <col min="4925" max="4925" customWidth="1" width="9"/>
    <col min="4926" max="4926" customWidth="1" width="9"/>
    <col min="4927" max="4927" customWidth="1" width="9"/>
    <col min="4928" max="4928" customWidth="1" width="9"/>
    <col min="4929" max="4929" customWidth="1" width="9"/>
    <col min="4930" max="4930" customWidth="1" width="9"/>
    <col min="4931" max="4931" customWidth="1" width="9"/>
    <col min="4932" max="4932" customWidth="1" width="9"/>
    <col min="4933" max="4933" customWidth="1" width="9"/>
    <col min="4934" max="4934" customWidth="1" width="9"/>
    <col min="4935" max="4935" customWidth="1" width="9"/>
    <col min="4936" max="4936" customWidth="1" width="9"/>
    <col min="4937" max="4937" customWidth="1" width="9"/>
    <col min="4938" max="4938" customWidth="1" width="9"/>
    <col min="4939" max="4939" customWidth="1" width="9"/>
    <col min="4940" max="4940" customWidth="1" width="9"/>
    <col min="4941" max="4941" customWidth="1" width="9"/>
    <col min="4942" max="4942" customWidth="1" width="9"/>
    <col min="4943" max="4943" customWidth="1" width="9"/>
    <col min="4944" max="4944" customWidth="1" width="9"/>
    <col min="4945" max="4945" customWidth="1" width="9"/>
    <col min="4946" max="4946" customWidth="1" width="9"/>
    <col min="4947" max="4947" customWidth="1" width="9"/>
    <col min="4948" max="4948" customWidth="1" width="9"/>
    <col min="4949" max="4949" customWidth="1" width="9"/>
    <col min="4950" max="4950" customWidth="1" width="9"/>
    <col min="4951" max="4951" customWidth="1" width="9"/>
    <col min="4952" max="4952" customWidth="1" width="9"/>
    <col min="4953" max="4953" customWidth="1" width="9"/>
    <col min="4954" max="4954" customWidth="1" width="9"/>
    <col min="4955" max="4955" customWidth="1" width="9"/>
    <col min="4956" max="4956" customWidth="1" width="9"/>
    <col min="4957" max="4957" customWidth="1" width="9"/>
    <col min="4958" max="4958" customWidth="1" width="9"/>
    <col min="4959" max="4959" customWidth="1" width="9"/>
    <col min="4960" max="4960" customWidth="1" width="9"/>
    <col min="4961" max="4961" customWidth="1" width="9"/>
    <col min="4962" max="4962" customWidth="1" width="9"/>
    <col min="4963" max="4963" customWidth="1" width="9"/>
    <col min="4964" max="4964" customWidth="1" width="9"/>
    <col min="4965" max="4965" customWidth="1" width="9"/>
    <col min="4966" max="4966" customWidth="1" width="9"/>
    <col min="4967" max="4967" customWidth="1" width="9"/>
    <col min="4968" max="4968" customWidth="1" width="9"/>
    <col min="4969" max="4969" customWidth="1" width="9"/>
    <col min="4970" max="4970" customWidth="1" width="9"/>
    <col min="4971" max="4971" customWidth="1" width="9"/>
    <col min="4972" max="4972" customWidth="1" width="9"/>
    <col min="4973" max="4973" customWidth="1" width="9"/>
    <col min="4974" max="4974" customWidth="1" width="9"/>
    <col min="4975" max="4975" customWidth="1" width="9"/>
    <col min="4976" max="4976" customWidth="1" width="9"/>
    <col min="4977" max="4977" customWidth="1" width="9"/>
    <col min="4978" max="4978" customWidth="1" width="9"/>
    <col min="4979" max="4979" customWidth="1" width="9"/>
    <col min="4980" max="4980" customWidth="1" width="9"/>
    <col min="4981" max="4981" customWidth="1" width="9"/>
    <col min="4982" max="4982" customWidth="1" width="9"/>
    <col min="4983" max="4983" customWidth="1" width="9"/>
    <col min="4984" max="4984" customWidth="1" width="9"/>
    <col min="4985" max="4985" customWidth="1" width="9"/>
    <col min="4986" max="4986" customWidth="1" width="9"/>
    <col min="4987" max="4987" customWidth="1" width="9"/>
    <col min="4988" max="4988" customWidth="1" width="9"/>
    <col min="4989" max="4989" customWidth="1" width="9"/>
    <col min="4990" max="4990" customWidth="1" width="9"/>
    <col min="4991" max="4991" customWidth="1" width="9"/>
    <col min="4992" max="4992" customWidth="1" width="9"/>
    <col min="4993" max="4993" customWidth="1" width="9"/>
    <col min="4994" max="4994" customWidth="1" width="9"/>
    <col min="4995" max="4995" customWidth="1" width="9"/>
    <col min="4996" max="4996" customWidth="1" width="9"/>
    <col min="4997" max="4997" customWidth="1" width="9"/>
    <col min="4998" max="4998" customWidth="1" width="9"/>
    <col min="4999" max="4999" customWidth="1" width="9"/>
    <col min="5000" max="5000" customWidth="1" width="9"/>
    <col min="5001" max="5001" customWidth="1" width="9"/>
    <col min="5002" max="5002" customWidth="1" width="9"/>
    <col min="5003" max="5003" customWidth="1" width="9"/>
    <col min="5004" max="5004" customWidth="1" width="9"/>
    <col min="5005" max="5005" customWidth="1" width="9"/>
    <col min="5006" max="5006" customWidth="1" width="9"/>
    <col min="5007" max="5007" customWidth="1" width="9"/>
    <col min="5008" max="5008" customWidth="1" width="9"/>
    <col min="5009" max="5009" customWidth="1" width="9"/>
    <col min="5010" max="5010" customWidth="1" width="9"/>
    <col min="5011" max="5011" customWidth="1" width="9"/>
    <col min="5012" max="5012" customWidth="1" width="9"/>
    <col min="5013" max="5013" customWidth="1" width="9"/>
    <col min="5014" max="5014" customWidth="1" width="9"/>
    <col min="5015" max="5015" customWidth="1" width="9"/>
    <col min="5016" max="5016" customWidth="1" width="9"/>
    <col min="5017" max="5017" customWidth="1" width="9"/>
    <col min="5018" max="5018" customWidth="1" width="9"/>
    <col min="5019" max="5019" customWidth="1" width="9"/>
    <col min="5020" max="5020" customWidth="1" width="9"/>
    <col min="5021" max="5021" customWidth="1" width="9"/>
    <col min="5022" max="5022" customWidth="1" width="9"/>
    <col min="5023" max="5023" customWidth="1" width="9"/>
    <col min="5024" max="5024" customWidth="1" width="9"/>
    <col min="5025" max="5025" customWidth="1" width="9"/>
    <col min="5026" max="5026" customWidth="1" width="9"/>
    <col min="5027" max="5027" customWidth="1" width="9"/>
    <col min="5028" max="5028" customWidth="1" width="9"/>
    <col min="5029" max="5029" customWidth="1" width="9"/>
    <col min="5030" max="5030" customWidth="1" width="9"/>
    <col min="5031" max="5031" customWidth="1" width="9"/>
    <col min="5032" max="5032" customWidth="1" width="9"/>
    <col min="5033" max="5033" customWidth="1" width="9"/>
    <col min="5034" max="5034" customWidth="1" width="9"/>
    <col min="5035" max="5035" customWidth="1" width="9"/>
    <col min="5036" max="5036" customWidth="1" width="9"/>
    <col min="5037" max="5037" customWidth="1" width="9"/>
    <col min="5038" max="5038" customWidth="1" width="9"/>
    <col min="5039" max="5039" customWidth="1" width="9"/>
    <col min="5040" max="5040" customWidth="1" width="9"/>
    <col min="5041" max="5041" customWidth="1" width="9"/>
    <col min="5042" max="5042" customWidth="1" width="9"/>
    <col min="5043" max="5043" customWidth="1" width="9"/>
    <col min="5044" max="5044" customWidth="1" width="9"/>
    <col min="5045" max="5045" customWidth="1" width="9"/>
    <col min="5046" max="5046" customWidth="1" width="9"/>
    <col min="5047" max="5047" customWidth="1" width="9"/>
    <col min="5048" max="5048" customWidth="1" width="9"/>
    <col min="5049" max="5049" customWidth="1" width="9"/>
    <col min="5050" max="5050" customWidth="1" width="9"/>
    <col min="5051" max="5051" customWidth="1" width="9"/>
    <col min="5052" max="5052" customWidth="1" width="9"/>
    <col min="5053" max="5053" customWidth="1" width="9"/>
    <col min="5054" max="5054" customWidth="1" width="9"/>
    <col min="5055" max="5055" customWidth="1" width="9"/>
    <col min="5056" max="5056" customWidth="1" width="9"/>
    <col min="5057" max="5057" customWidth="1" width="9"/>
    <col min="5058" max="5058" customWidth="1" width="9"/>
    <col min="5059" max="5059" customWidth="1" width="9"/>
    <col min="5060" max="5060" customWidth="1" width="9"/>
    <col min="5061" max="5061" customWidth="1" width="9"/>
    <col min="5062" max="5062" customWidth="1" width="9"/>
    <col min="5063" max="5063" customWidth="1" width="9"/>
    <col min="5064" max="5064" customWidth="1" width="9"/>
    <col min="5065" max="5065" customWidth="1" width="9"/>
    <col min="5066" max="5066" customWidth="1" width="9"/>
    <col min="5067" max="5067" customWidth="1" width="9"/>
    <col min="5068" max="5068" customWidth="1" width="9"/>
    <col min="5069" max="5069" customWidth="1" width="9"/>
    <col min="5070" max="5070" customWidth="1" width="9"/>
    <col min="5071" max="5071" customWidth="1" width="9"/>
    <col min="5072" max="5072" customWidth="1" width="9"/>
    <col min="5073" max="5073" customWidth="1" width="9"/>
    <col min="5074" max="5074" customWidth="1" width="9"/>
    <col min="5075" max="5075" customWidth="1" width="9"/>
    <col min="5076" max="5076" customWidth="1" width="9"/>
    <col min="5077" max="5077" customWidth="1" width="9"/>
    <col min="5078" max="5078" customWidth="1" width="9"/>
    <col min="5079" max="5079" customWidth="1" width="9"/>
    <col min="5080" max="5080" customWidth="1" width="9"/>
    <col min="5081" max="5081" customWidth="1" width="9"/>
    <col min="5082" max="5082" customWidth="1" width="9"/>
    <col min="5083" max="5083" customWidth="1" width="9"/>
    <col min="5084" max="5084" customWidth="1" width="9"/>
    <col min="5085" max="5085" customWidth="1" width="9"/>
    <col min="5086" max="5086" customWidth="1" width="9"/>
    <col min="5087" max="5087" customWidth="1" width="9"/>
    <col min="5088" max="5088" customWidth="1" width="9"/>
    <col min="5089" max="5089" customWidth="1" width="9"/>
    <col min="5090" max="5090" customWidth="1" width="9"/>
    <col min="5091" max="5091" customWidth="1" width="9"/>
    <col min="5092" max="5092" customWidth="1" width="9"/>
    <col min="5093" max="5093" customWidth="1" width="9"/>
    <col min="5094" max="5094" customWidth="1" width="9"/>
    <col min="5095" max="5095" customWidth="1" width="9"/>
    <col min="5096" max="5096" customWidth="1" width="9"/>
    <col min="5097" max="5097" customWidth="1" width="9"/>
    <col min="5098" max="5098" customWidth="1" width="9"/>
    <col min="5099" max="5099" customWidth="1" width="9"/>
    <col min="5100" max="5100" customWidth="1" width="9"/>
    <col min="5101" max="5101" customWidth="1" width="9"/>
    <col min="5102" max="5102" customWidth="1" width="9"/>
    <col min="5103" max="5103" customWidth="1" width="9"/>
    <col min="5104" max="5104" customWidth="1" width="9"/>
    <col min="5105" max="5105" customWidth="1" width="9"/>
    <col min="5106" max="5106" customWidth="1" width="9"/>
    <col min="5107" max="5107" customWidth="1" width="9"/>
    <col min="5108" max="5108" customWidth="1" width="9"/>
    <col min="5109" max="5109" customWidth="1" width="9"/>
    <col min="5110" max="5110" customWidth="1" width="9"/>
    <col min="5111" max="5111" customWidth="1" width="9"/>
    <col min="5112" max="5112" customWidth="1" width="9"/>
    <col min="5113" max="5113" customWidth="1" width="9"/>
    <col min="5114" max="5114" customWidth="1" width="9"/>
    <col min="5115" max="5115" customWidth="1" width="9"/>
    <col min="5116" max="5116" customWidth="1" width="9"/>
    <col min="5117" max="5117" customWidth="1" width="9"/>
    <col min="5118" max="5118" customWidth="1" width="9"/>
    <col min="5119" max="5119" customWidth="1" width="9"/>
    <col min="5120" max="5120" customWidth="1" width="9"/>
    <col min="5121" max="5121" customWidth="1" width="9"/>
    <col min="5122" max="5122" customWidth="1" width="3.19921875"/>
    <col min="5123" max="5123" customWidth="1" width="31.69921875"/>
    <col min="5124" max="5124" customWidth="1" width="9.19921875"/>
    <col min="5125" max="5125" customWidth="1" width="11.09765625"/>
    <col min="5126" max="5126" customWidth="1" width="7.3984375"/>
    <col min="5127" max="5127" customWidth="1" width="9"/>
    <col min="5128" max="5128" customWidth="1" width="9"/>
    <col min="5129" max="5129" customWidth="1" width="9"/>
    <col min="5130" max="5130" customWidth="1" width="9"/>
    <col min="5131" max="5131" customWidth="1" width="9"/>
    <col min="5132" max="5132" customWidth="1" width="9"/>
    <col min="5133" max="5133" customWidth="1" width="9"/>
    <col min="5134" max="5134" customWidth="1" width="9"/>
    <col min="5135" max="5135" customWidth="1" width="9"/>
    <col min="5136" max="5136" customWidth="1" width="9"/>
    <col min="5137" max="5137" customWidth="1" width="9"/>
    <col min="5138" max="5138" customWidth="1" width="9"/>
    <col min="5139" max="5139" customWidth="1" width="9"/>
    <col min="5140" max="5140" customWidth="1" width="9"/>
    <col min="5141" max="5141" customWidth="1" width="9"/>
    <col min="5142" max="5142" customWidth="1" width="9"/>
    <col min="5143" max="5143" customWidth="1" width="9"/>
    <col min="5144" max="5144" customWidth="1" width="9"/>
    <col min="5145" max="5145" customWidth="1" width="9"/>
    <col min="5146" max="5146" customWidth="1" width="9"/>
    <col min="5147" max="5147" customWidth="1" width="9"/>
    <col min="5148" max="5148" customWidth="1" width="9"/>
    <col min="5149" max="5149" customWidth="1" width="9"/>
    <col min="5150" max="5150" customWidth="1" width="9"/>
    <col min="5151" max="5151" customWidth="1" width="9"/>
    <col min="5152" max="5152" customWidth="1" width="9"/>
    <col min="5153" max="5153" customWidth="1" width="9"/>
    <col min="5154" max="5154" customWidth="1" width="9"/>
    <col min="5155" max="5155" customWidth="1" width="9"/>
    <col min="5156" max="5156" customWidth="1" width="9"/>
    <col min="5157" max="5157" customWidth="1" width="9"/>
    <col min="5158" max="5158" customWidth="1" width="9"/>
    <col min="5159" max="5159" customWidth="1" width="9"/>
    <col min="5160" max="5160" customWidth="1" width="9"/>
    <col min="5161" max="5161" customWidth="1" width="9"/>
    <col min="5162" max="5162" customWidth="1" width="9"/>
    <col min="5163" max="5163" customWidth="1" width="9"/>
    <col min="5164" max="5164" customWidth="1" width="9"/>
    <col min="5165" max="5165" customWidth="1" width="9"/>
    <col min="5166" max="5166" customWidth="1" width="9"/>
    <col min="5167" max="5167" customWidth="1" width="9"/>
    <col min="5168" max="5168" customWidth="1" width="9"/>
    <col min="5169" max="5169" customWidth="1" width="9"/>
    <col min="5170" max="5170" customWidth="1" width="9"/>
    <col min="5171" max="5171" customWidth="1" width="9"/>
    <col min="5172" max="5172" customWidth="1" width="9"/>
    <col min="5173" max="5173" customWidth="1" width="9"/>
    <col min="5174" max="5174" customWidth="1" width="9"/>
    <col min="5175" max="5175" customWidth="1" width="9"/>
    <col min="5176" max="5176" customWidth="1" width="9"/>
    <col min="5177" max="5177" customWidth="1" width="9"/>
    <col min="5178" max="5178" customWidth="1" width="9"/>
    <col min="5179" max="5179" customWidth="1" width="9"/>
    <col min="5180" max="5180" customWidth="1" width="9"/>
    <col min="5181" max="5181" customWidth="1" width="9"/>
    <col min="5182" max="5182" customWidth="1" width="9"/>
    <col min="5183" max="5183" customWidth="1" width="9"/>
    <col min="5184" max="5184" customWidth="1" width="9"/>
    <col min="5185" max="5185" customWidth="1" width="9"/>
    <col min="5186" max="5186" customWidth="1" width="9"/>
    <col min="5187" max="5187" customWidth="1" width="9"/>
    <col min="5188" max="5188" customWidth="1" width="9"/>
    <col min="5189" max="5189" customWidth="1" width="9"/>
    <col min="5190" max="5190" customWidth="1" width="9"/>
    <col min="5191" max="5191" customWidth="1" width="9"/>
    <col min="5192" max="5192" customWidth="1" width="9"/>
    <col min="5193" max="5193" customWidth="1" width="9"/>
    <col min="5194" max="5194" customWidth="1" width="9"/>
    <col min="5195" max="5195" customWidth="1" width="9"/>
    <col min="5196" max="5196" customWidth="1" width="9"/>
    <col min="5197" max="5197" customWidth="1" width="9"/>
    <col min="5198" max="5198" customWidth="1" width="9"/>
    <col min="5199" max="5199" customWidth="1" width="9"/>
    <col min="5200" max="5200" customWidth="1" width="9"/>
    <col min="5201" max="5201" customWidth="1" width="9"/>
    <col min="5202" max="5202" customWidth="1" width="9"/>
    <col min="5203" max="5203" customWidth="1" width="9"/>
    <col min="5204" max="5204" customWidth="1" width="9"/>
    <col min="5205" max="5205" customWidth="1" width="9"/>
    <col min="5206" max="5206" customWidth="1" width="9"/>
    <col min="5207" max="5207" customWidth="1" width="9"/>
    <col min="5208" max="5208" customWidth="1" width="9"/>
    <col min="5209" max="5209" customWidth="1" width="9"/>
    <col min="5210" max="5210" customWidth="1" width="9"/>
    <col min="5211" max="5211" customWidth="1" width="9"/>
    <col min="5212" max="5212" customWidth="1" width="9"/>
    <col min="5213" max="5213" customWidth="1" width="9"/>
    <col min="5214" max="5214" customWidth="1" width="9"/>
    <col min="5215" max="5215" customWidth="1" width="9"/>
    <col min="5216" max="5216" customWidth="1" width="9"/>
    <col min="5217" max="5217" customWidth="1" width="9"/>
    <col min="5218" max="5218" customWidth="1" width="9"/>
    <col min="5219" max="5219" customWidth="1" width="9"/>
    <col min="5220" max="5220" customWidth="1" width="9"/>
    <col min="5221" max="5221" customWidth="1" width="9"/>
    <col min="5222" max="5222" customWidth="1" width="9"/>
    <col min="5223" max="5223" customWidth="1" width="9"/>
    <col min="5224" max="5224" customWidth="1" width="9"/>
    <col min="5225" max="5225" customWidth="1" width="9"/>
    <col min="5226" max="5226" customWidth="1" width="9"/>
    <col min="5227" max="5227" customWidth="1" width="9"/>
    <col min="5228" max="5228" customWidth="1" width="9"/>
    <col min="5229" max="5229" customWidth="1" width="9"/>
    <col min="5230" max="5230" customWidth="1" width="9"/>
    <col min="5231" max="5231" customWidth="1" width="9"/>
    <col min="5232" max="5232" customWidth="1" width="9"/>
    <col min="5233" max="5233" customWidth="1" width="9"/>
    <col min="5234" max="5234" customWidth="1" width="9"/>
    <col min="5235" max="5235" customWidth="1" width="9"/>
    <col min="5236" max="5236" customWidth="1" width="9"/>
    <col min="5237" max="5237" customWidth="1" width="9"/>
    <col min="5238" max="5238" customWidth="1" width="9"/>
    <col min="5239" max="5239" customWidth="1" width="9"/>
    <col min="5240" max="5240" customWidth="1" width="9"/>
    <col min="5241" max="5241" customWidth="1" width="9"/>
    <col min="5242" max="5242" customWidth="1" width="9"/>
    <col min="5243" max="5243" customWidth="1" width="9"/>
    <col min="5244" max="5244" customWidth="1" width="9"/>
    <col min="5245" max="5245" customWidth="1" width="9"/>
    <col min="5246" max="5246" customWidth="1" width="9"/>
    <col min="5247" max="5247" customWidth="1" width="9"/>
    <col min="5248" max="5248" customWidth="1" width="9"/>
    <col min="5249" max="5249" customWidth="1" width="9"/>
    <col min="5250" max="5250" customWidth="1" width="9"/>
    <col min="5251" max="5251" customWidth="1" width="9"/>
    <col min="5252" max="5252" customWidth="1" width="9"/>
    <col min="5253" max="5253" customWidth="1" width="9"/>
    <col min="5254" max="5254" customWidth="1" width="9"/>
    <col min="5255" max="5255" customWidth="1" width="9"/>
    <col min="5256" max="5256" customWidth="1" width="9"/>
    <col min="5257" max="5257" customWidth="1" width="9"/>
    <col min="5258" max="5258" customWidth="1" width="9"/>
    <col min="5259" max="5259" customWidth="1" width="9"/>
    <col min="5260" max="5260" customWidth="1" width="9"/>
    <col min="5261" max="5261" customWidth="1" width="9"/>
    <col min="5262" max="5262" customWidth="1" width="9"/>
    <col min="5263" max="5263" customWidth="1" width="9"/>
    <col min="5264" max="5264" customWidth="1" width="9"/>
    <col min="5265" max="5265" customWidth="1" width="9"/>
    <col min="5266" max="5266" customWidth="1" width="9"/>
    <col min="5267" max="5267" customWidth="1" width="9"/>
    <col min="5268" max="5268" customWidth="1" width="9"/>
    <col min="5269" max="5269" customWidth="1" width="9"/>
    <col min="5270" max="5270" customWidth="1" width="9"/>
    <col min="5271" max="5271" customWidth="1" width="9"/>
    <col min="5272" max="5272" customWidth="1" width="9"/>
    <col min="5273" max="5273" customWidth="1" width="9"/>
    <col min="5274" max="5274" customWidth="1" width="9"/>
    <col min="5275" max="5275" customWidth="1" width="9"/>
    <col min="5276" max="5276" customWidth="1" width="9"/>
    <col min="5277" max="5277" customWidth="1" width="9"/>
    <col min="5278" max="5278" customWidth="1" width="9"/>
    <col min="5279" max="5279" customWidth="1" width="9"/>
    <col min="5280" max="5280" customWidth="1" width="9"/>
    <col min="5281" max="5281" customWidth="1" width="9"/>
    <col min="5282" max="5282" customWidth="1" width="9"/>
    <col min="5283" max="5283" customWidth="1" width="9"/>
    <col min="5284" max="5284" customWidth="1" width="9"/>
    <col min="5285" max="5285" customWidth="1" width="9"/>
    <col min="5286" max="5286" customWidth="1" width="9"/>
    <col min="5287" max="5287" customWidth="1" width="9"/>
    <col min="5288" max="5288" customWidth="1" width="9"/>
    <col min="5289" max="5289" customWidth="1" width="9"/>
    <col min="5290" max="5290" customWidth="1" width="9"/>
    <col min="5291" max="5291" customWidth="1" width="9"/>
    <col min="5292" max="5292" customWidth="1" width="9"/>
    <col min="5293" max="5293" customWidth="1" width="9"/>
    <col min="5294" max="5294" customWidth="1" width="9"/>
    <col min="5295" max="5295" customWidth="1" width="9"/>
    <col min="5296" max="5296" customWidth="1" width="9"/>
    <col min="5297" max="5297" customWidth="1" width="9"/>
    <col min="5298" max="5298" customWidth="1" width="9"/>
    <col min="5299" max="5299" customWidth="1" width="9"/>
    <col min="5300" max="5300" customWidth="1" width="9"/>
    <col min="5301" max="5301" customWidth="1" width="9"/>
    <col min="5302" max="5302" customWidth="1" width="9"/>
    <col min="5303" max="5303" customWidth="1" width="9"/>
    <col min="5304" max="5304" customWidth="1" width="9"/>
    <col min="5305" max="5305" customWidth="1" width="9"/>
    <col min="5306" max="5306" customWidth="1" width="9"/>
    <col min="5307" max="5307" customWidth="1" width="9"/>
    <col min="5308" max="5308" customWidth="1" width="9"/>
    <col min="5309" max="5309" customWidth="1" width="9"/>
    <col min="5310" max="5310" customWidth="1" width="9"/>
    <col min="5311" max="5311" customWidth="1" width="9"/>
    <col min="5312" max="5312" customWidth="1" width="9"/>
    <col min="5313" max="5313" customWidth="1" width="9"/>
    <col min="5314" max="5314" customWidth="1" width="9"/>
    <col min="5315" max="5315" customWidth="1" width="9"/>
    <col min="5316" max="5316" customWidth="1" width="9"/>
    <col min="5317" max="5317" customWidth="1" width="9"/>
    <col min="5318" max="5318" customWidth="1" width="9"/>
    <col min="5319" max="5319" customWidth="1" width="9"/>
    <col min="5320" max="5320" customWidth="1" width="9"/>
    <col min="5321" max="5321" customWidth="1" width="9"/>
    <col min="5322" max="5322" customWidth="1" width="9"/>
    <col min="5323" max="5323" customWidth="1" width="9"/>
    <col min="5324" max="5324" customWidth="1" width="9"/>
    <col min="5325" max="5325" customWidth="1" width="9"/>
    <col min="5326" max="5326" customWidth="1" width="9"/>
    <col min="5327" max="5327" customWidth="1" width="9"/>
    <col min="5328" max="5328" customWidth="1" width="9"/>
    <col min="5329" max="5329" customWidth="1" width="9"/>
    <col min="5330" max="5330" customWidth="1" width="9"/>
    <col min="5331" max="5331" customWidth="1" width="9"/>
    <col min="5332" max="5332" customWidth="1" width="9"/>
    <col min="5333" max="5333" customWidth="1" width="9"/>
    <col min="5334" max="5334" customWidth="1" width="9"/>
    <col min="5335" max="5335" customWidth="1" width="9"/>
    <col min="5336" max="5336" customWidth="1" width="9"/>
    <col min="5337" max="5337" customWidth="1" width="9"/>
    <col min="5338" max="5338" customWidth="1" width="9"/>
    <col min="5339" max="5339" customWidth="1" width="9"/>
    <col min="5340" max="5340" customWidth="1" width="9"/>
    <col min="5341" max="5341" customWidth="1" width="9"/>
    <col min="5342" max="5342" customWidth="1" width="9"/>
    <col min="5343" max="5343" customWidth="1" width="9"/>
    <col min="5344" max="5344" customWidth="1" width="9"/>
    <col min="5345" max="5345" customWidth="1" width="9"/>
    <col min="5346" max="5346" customWidth="1" width="9"/>
    <col min="5347" max="5347" customWidth="1" width="9"/>
    <col min="5348" max="5348" customWidth="1" width="9"/>
    <col min="5349" max="5349" customWidth="1" width="9"/>
    <col min="5350" max="5350" customWidth="1" width="9"/>
    <col min="5351" max="5351" customWidth="1" width="9"/>
    <col min="5352" max="5352" customWidth="1" width="9"/>
    <col min="5353" max="5353" customWidth="1" width="9"/>
    <col min="5354" max="5354" customWidth="1" width="9"/>
    <col min="5355" max="5355" customWidth="1" width="9"/>
    <col min="5356" max="5356" customWidth="1" width="9"/>
    <col min="5357" max="5357" customWidth="1" width="9"/>
    <col min="5358" max="5358" customWidth="1" width="9"/>
    <col min="5359" max="5359" customWidth="1" width="9"/>
    <col min="5360" max="5360" customWidth="1" width="9"/>
    <col min="5361" max="5361" customWidth="1" width="9"/>
    <col min="5362" max="5362" customWidth="1" width="9"/>
    <col min="5363" max="5363" customWidth="1" width="9"/>
    <col min="5364" max="5364" customWidth="1" width="9"/>
    <col min="5365" max="5365" customWidth="1" width="9"/>
    <col min="5366" max="5366" customWidth="1" width="9"/>
    <col min="5367" max="5367" customWidth="1" width="9"/>
    <col min="5368" max="5368" customWidth="1" width="9"/>
    <col min="5369" max="5369" customWidth="1" width="9"/>
    <col min="5370" max="5370" customWidth="1" width="9"/>
    <col min="5371" max="5371" customWidth="1" width="9"/>
    <col min="5372" max="5372" customWidth="1" width="9"/>
    <col min="5373" max="5373" customWidth="1" width="9"/>
    <col min="5374" max="5374" customWidth="1" width="9"/>
    <col min="5375" max="5375" customWidth="1" width="9"/>
    <col min="5376" max="5376" customWidth="1" width="9"/>
    <col min="5377" max="5377" customWidth="1" width="9"/>
    <col min="5378" max="5378" customWidth="1" width="3.19921875"/>
    <col min="5379" max="5379" customWidth="1" width="31.69921875"/>
    <col min="5380" max="5380" customWidth="1" width="9.19921875"/>
    <col min="5381" max="5381" customWidth="1" width="11.09765625"/>
    <col min="5382" max="5382" customWidth="1" width="7.3984375"/>
    <col min="5383" max="5383" customWidth="1" width="9"/>
    <col min="5384" max="5384" customWidth="1" width="9"/>
    <col min="5385" max="5385" customWidth="1" width="9"/>
    <col min="5386" max="5386" customWidth="1" width="9"/>
    <col min="5387" max="5387" customWidth="1" width="9"/>
    <col min="5388" max="5388" customWidth="1" width="9"/>
    <col min="5389" max="5389" customWidth="1" width="9"/>
    <col min="5390" max="5390" customWidth="1" width="9"/>
    <col min="5391" max="5391" customWidth="1" width="9"/>
    <col min="5392" max="5392" customWidth="1" width="9"/>
    <col min="5393" max="5393" customWidth="1" width="9"/>
    <col min="5394" max="5394" customWidth="1" width="9"/>
    <col min="5395" max="5395" customWidth="1" width="9"/>
    <col min="5396" max="5396" customWidth="1" width="9"/>
    <col min="5397" max="5397" customWidth="1" width="9"/>
    <col min="5398" max="5398" customWidth="1" width="9"/>
    <col min="5399" max="5399" customWidth="1" width="9"/>
    <col min="5400" max="5400" customWidth="1" width="9"/>
    <col min="5401" max="5401" customWidth="1" width="9"/>
    <col min="5402" max="5402" customWidth="1" width="9"/>
    <col min="5403" max="5403" customWidth="1" width="9"/>
    <col min="5404" max="5404" customWidth="1" width="9"/>
    <col min="5405" max="5405" customWidth="1" width="9"/>
    <col min="5406" max="5406" customWidth="1" width="9"/>
    <col min="5407" max="5407" customWidth="1" width="9"/>
    <col min="5408" max="5408" customWidth="1" width="9"/>
    <col min="5409" max="5409" customWidth="1" width="9"/>
    <col min="5410" max="5410" customWidth="1" width="9"/>
    <col min="5411" max="5411" customWidth="1" width="9"/>
    <col min="5412" max="5412" customWidth="1" width="9"/>
    <col min="5413" max="5413" customWidth="1" width="9"/>
    <col min="5414" max="5414" customWidth="1" width="9"/>
    <col min="5415" max="5415" customWidth="1" width="9"/>
    <col min="5416" max="5416" customWidth="1" width="9"/>
    <col min="5417" max="5417" customWidth="1" width="9"/>
    <col min="5418" max="5418" customWidth="1" width="9"/>
    <col min="5419" max="5419" customWidth="1" width="9"/>
    <col min="5420" max="5420" customWidth="1" width="9"/>
    <col min="5421" max="5421" customWidth="1" width="9"/>
    <col min="5422" max="5422" customWidth="1" width="9"/>
    <col min="5423" max="5423" customWidth="1" width="9"/>
    <col min="5424" max="5424" customWidth="1" width="9"/>
    <col min="5425" max="5425" customWidth="1" width="9"/>
    <col min="5426" max="5426" customWidth="1" width="9"/>
    <col min="5427" max="5427" customWidth="1" width="9"/>
    <col min="5428" max="5428" customWidth="1" width="9"/>
    <col min="5429" max="5429" customWidth="1" width="9"/>
    <col min="5430" max="5430" customWidth="1" width="9"/>
    <col min="5431" max="5431" customWidth="1" width="9"/>
    <col min="5432" max="5432" customWidth="1" width="9"/>
    <col min="5433" max="5433" customWidth="1" width="9"/>
    <col min="5434" max="5434" customWidth="1" width="9"/>
    <col min="5435" max="5435" customWidth="1" width="9"/>
    <col min="5436" max="5436" customWidth="1" width="9"/>
    <col min="5437" max="5437" customWidth="1" width="9"/>
    <col min="5438" max="5438" customWidth="1" width="9"/>
    <col min="5439" max="5439" customWidth="1" width="9"/>
    <col min="5440" max="5440" customWidth="1" width="9"/>
    <col min="5441" max="5441" customWidth="1" width="9"/>
    <col min="5442" max="5442" customWidth="1" width="9"/>
    <col min="5443" max="5443" customWidth="1" width="9"/>
    <col min="5444" max="5444" customWidth="1" width="9"/>
    <col min="5445" max="5445" customWidth="1" width="9"/>
    <col min="5446" max="5446" customWidth="1" width="9"/>
    <col min="5447" max="5447" customWidth="1" width="9"/>
    <col min="5448" max="5448" customWidth="1" width="9"/>
    <col min="5449" max="5449" customWidth="1" width="9"/>
    <col min="5450" max="5450" customWidth="1" width="9"/>
    <col min="5451" max="5451" customWidth="1" width="9"/>
    <col min="5452" max="5452" customWidth="1" width="9"/>
    <col min="5453" max="5453" customWidth="1" width="9"/>
    <col min="5454" max="5454" customWidth="1" width="9"/>
    <col min="5455" max="5455" customWidth="1" width="9"/>
    <col min="5456" max="5456" customWidth="1" width="9"/>
    <col min="5457" max="5457" customWidth="1" width="9"/>
    <col min="5458" max="5458" customWidth="1" width="9"/>
    <col min="5459" max="5459" customWidth="1" width="9"/>
    <col min="5460" max="5460" customWidth="1" width="9"/>
    <col min="5461" max="5461" customWidth="1" width="9"/>
    <col min="5462" max="5462" customWidth="1" width="9"/>
    <col min="5463" max="5463" customWidth="1" width="9"/>
    <col min="5464" max="5464" customWidth="1" width="9"/>
    <col min="5465" max="5465" customWidth="1" width="9"/>
    <col min="5466" max="5466" customWidth="1" width="9"/>
    <col min="5467" max="5467" customWidth="1" width="9"/>
    <col min="5468" max="5468" customWidth="1" width="9"/>
    <col min="5469" max="5469" customWidth="1" width="9"/>
    <col min="5470" max="5470" customWidth="1" width="9"/>
    <col min="5471" max="5471" customWidth="1" width="9"/>
    <col min="5472" max="5472" customWidth="1" width="9"/>
    <col min="5473" max="5473" customWidth="1" width="9"/>
    <col min="5474" max="5474" customWidth="1" width="9"/>
    <col min="5475" max="5475" customWidth="1" width="9"/>
    <col min="5476" max="5476" customWidth="1" width="9"/>
    <col min="5477" max="5477" customWidth="1" width="9"/>
    <col min="5478" max="5478" customWidth="1" width="9"/>
    <col min="5479" max="5479" customWidth="1" width="9"/>
    <col min="5480" max="5480" customWidth="1" width="9"/>
    <col min="5481" max="5481" customWidth="1" width="9"/>
    <col min="5482" max="5482" customWidth="1" width="9"/>
    <col min="5483" max="5483" customWidth="1" width="9"/>
    <col min="5484" max="5484" customWidth="1" width="9"/>
    <col min="5485" max="5485" customWidth="1" width="9"/>
    <col min="5486" max="5486" customWidth="1" width="9"/>
    <col min="5487" max="5487" customWidth="1" width="9"/>
    <col min="5488" max="5488" customWidth="1" width="9"/>
    <col min="5489" max="5489" customWidth="1" width="9"/>
    <col min="5490" max="5490" customWidth="1" width="9"/>
    <col min="5491" max="5491" customWidth="1" width="9"/>
    <col min="5492" max="5492" customWidth="1" width="9"/>
    <col min="5493" max="5493" customWidth="1" width="9"/>
    <col min="5494" max="5494" customWidth="1" width="9"/>
    <col min="5495" max="5495" customWidth="1" width="9"/>
    <col min="5496" max="5496" customWidth="1" width="9"/>
    <col min="5497" max="5497" customWidth="1" width="9"/>
    <col min="5498" max="5498" customWidth="1" width="9"/>
    <col min="5499" max="5499" customWidth="1" width="9"/>
    <col min="5500" max="5500" customWidth="1" width="9"/>
    <col min="5501" max="5501" customWidth="1" width="9"/>
    <col min="5502" max="5502" customWidth="1" width="9"/>
    <col min="5503" max="5503" customWidth="1" width="9"/>
    <col min="5504" max="5504" customWidth="1" width="9"/>
    <col min="5505" max="5505" customWidth="1" width="9"/>
    <col min="5506" max="5506" customWidth="1" width="9"/>
    <col min="5507" max="5507" customWidth="1" width="9"/>
    <col min="5508" max="5508" customWidth="1" width="9"/>
    <col min="5509" max="5509" customWidth="1" width="9"/>
    <col min="5510" max="5510" customWidth="1" width="9"/>
    <col min="5511" max="5511" customWidth="1" width="9"/>
    <col min="5512" max="5512" customWidth="1" width="9"/>
    <col min="5513" max="5513" customWidth="1" width="9"/>
    <col min="5514" max="5514" customWidth="1" width="9"/>
    <col min="5515" max="5515" customWidth="1" width="9"/>
    <col min="5516" max="5516" customWidth="1" width="9"/>
    <col min="5517" max="5517" customWidth="1" width="9"/>
    <col min="5518" max="5518" customWidth="1" width="9"/>
    <col min="5519" max="5519" customWidth="1" width="9"/>
    <col min="5520" max="5520" customWidth="1" width="9"/>
    <col min="5521" max="5521" customWidth="1" width="9"/>
    <col min="5522" max="5522" customWidth="1" width="9"/>
    <col min="5523" max="5523" customWidth="1" width="9"/>
    <col min="5524" max="5524" customWidth="1" width="9"/>
    <col min="5525" max="5525" customWidth="1" width="9"/>
    <col min="5526" max="5526" customWidth="1" width="9"/>
    <col min="5527" max="5527" customWidth="1" width="9"/>
    <col min="5528" max="5528" customWidth="1" width="9"/>
    <col min="5529" max="5529" customWidth="1" width="9"/>
    <col min="5530" max="5530" customWidth="1" width="9"/>
    <col min="5531" max="5531" customWidth="1" width="9"/>
    <col min="5532" max="5532" customWidth="1" width="9"/>
    <col min="5533" max="5533" customWidth="1" width="9"/>
    <col min="5534" max="5534" customWidth="1" width="9"/>
    <col min="5535" max="5535" customWidth="1" width="9"/>
    <col min="5536" max="5536" customWidth="1" width="9"/>
    <col min="5537" max="5537" customWidth="1" width="9"/>
    <col min="5538" max="5538" customWidth="1" width="9"/>
    <col min="5539" max="5539" customWidth="1" width="9"/>
    <col min="5540" max="5540" customWidth="1" width="9"/>
    <col min="5541" max="5541" customWidth="1" width="9"/>
    <col min="5542" max="5542" customWidth="1" width="9"/>
    <col min="5543" max="5543" customWidth="1" width="9"/>
    <col min="5544" max="5544" customWidth="1" width="9"/>
    <col min="5545" max="5545" customWidth="1" width="9"/>
    <col min="5546" max="5546" customWidth="1" width="9"/>
    <col min="5547" max="5547" customWidth="1" width="9"/>
    <col min="5548" max="5548" customWidth="1" width="9"/>
    <col min="5549" max="5549" customWidth="1" width="9"/>
    <col min="5550" max="5550" customWidth="1" width="9"/>
    <col min="5551" max="5551" customWidth="1" width="9"/>
    <col min="5552" max="5552" customWidth="1" width="9"/>
    <col min="5553" max="5553" customWidth="1" width="9"/>
    <col min="5554" max="5554" customWidth="1" width="9"/>
    <col min="5555" max="5555" customWidth="1" width="9"/>
    <col min="5556" max="5556" customWidth="1" width="9"/>
    <col min="5557" max="5557" customWidth="1" width="9"/>
    <col min="5558" max="5558" customWidth="1" width="9"/>
    <col min="5559" max="5559" customWidth="1" width="9"/>
    <col min="5560" max="5560" customWidth="1" width="9"/>
    <col min="5561" max="5561" customWidth="1" width="9"/>
    <col min="5562" max="5562" customWidth="1" width="9"/>
    <col min="5563" max="5563" customWidth="1" width="9"/>
    <col min="5564" max="5564" customWidth="1" width="9"/>
    <col min="5565" max="5565" customWidth="1" width="9"/>
    <col min="5566" max="5566" customWidth="1" width="9"/>
    <col min="5567" max="5567" customWidth="1" width="9"/>
    <col min="5568" max="5568" customWidth="1" width="9"/>
    <col min="5569" max="5569" customWidth="1" width="9"/>
    <col min="5570" max="5570" customWidth="1" width="9"/>
    <col min="5571" max="5571" customWidth="1" width="9"/>
    <col min="5572" max="5572" customWidth="1" width="9"/>
    <col min="5573" max="5573" customWidth="1" width="9"/>
    <col min="5574" max="5574" customWidth="1" width="9"/>
    <col min="5575" max="5575" customWidth="1" width="9"/>
    <col min="5576" max="5576" customWidth="1" width="9"/>
    <col min="5577" max="5577" customWidth="1" width="9"/>
    <col min="5578" max="5578" customWidth="1" width="9"/>
    <col min="5579" max="5579" customWidth="1" width="9"/>
    <col min="5580" max="5580" customWidth="1" width="9"/>
    <col min="5581" max="5581" customWidth="1" width="9"/>
    <col min="5582" max="5582" customWidth="1" width="9"/>
    <col min="5583" max="5583" customWidth="1" width="9"/>
    <col min="5584" max="5584" customWidth="1" width="9"/>
    <col min="5585" max="5585" customWidth="1" width="9"/>
    <col min="5586" max="5586" customWidth="1" width="9"/>
    <col min="5587" max="5587" customWidth="1" width="9"/>
    <col min="5588" max="5588" customWidth="1" width="9"/>
    <col min="5589" max="5589" customWidth="1" width="9"/>
    <col min="5590" max="5590" customWidth="1" width="9"/>
    <col min="5591" max="5591" customWidth="1" width="9"/>
    <col min="5592" max="5592" customWidth="1" width="9"/>
    <col min="5593" max="5593" customWidth="1" width="9"/>
    <col min="5594" max="5594" customWidth="1" width="9"/>
    <col min="5595" max="5595" customWidth="1" width="9"/>
    <col min="5596" max="5596" customWidth="1" width="9"/>
    <col min="5597" max="5597" customWidth="1" width="9"/>
    <col min="5598" max="5598" customWidth="1" width="9"/>
    <col min="5599" max="5599" customWidth="1" width="9"/>
    <col min="5600" max="5600" customWidth="1" width="9"/>
    <col min="5601" max="5601" customWidth="1" width="9"/>
    <col min="5602" max="5602" customWidth="1" width="9"/>
    <col min="5603" max="5603" customWidth="1" width="9"/>
    <col min="5604" max="5604" customWidth="1" width="9"/>
    <col min="5605" max="5605" customWidth="1" width="9"/>
    <col min="5606" max="5606" customWidth="1" width="9"/>
    <col min="5607" max="5607" customWidth="1" width="9"/>
    <col min="5608" max="5608" customWidth="1" width="9"/>
    <col min="5609" max="5609" customWidth="1" width="9"/>
    <col min="5610" max="5610" customWidth="1" width="9"/>
    <col min="5611" max="5611" customWidth="1" width="9"/>
    <col min="5612" max="5612" customWidth="1" width="9"/>
    <col min="5613" max="5613" customWidth="1" width="9"/>
    <col min="5614" max="5614" customWidth="1" width="9"/>
    <col min="5615" max="5615" customWidth="1" width="9"/>
    <col min="5616" max="5616" customWidth="1" width="9"/>
    <col min="5617" max="5617" customWidth="1" width="9"/>
    <col min="5618" max="5618" customWidth="1" width="9"/>
    <col min="5619" max="5619" customWidth="1" width="9"/>
    <col min="5620" max="5620" customWidth="1" width="9"/>
    <col min="5621" max="5621" customWidth="1" width="9"/>
    <col min="5622" max="5622" customWidth="1" width="9"/>
    <col min="5623" max="5623" customWidth="1" width="9"/>
    <col min="5624" max="5624" customWidth="1" width="9"/>
    <col min="5625" max="5625" customWidth="1" width="9"/>
    <col min="5626" max="5626" customWidth="1" width="9"/>
    <col min="5627" max="5627" customWidth="1" width="9"/>
    <col min="5628" max="5628" customWidth="1" width="9"/>
    <col min="5629" max="5629" customWidth="1" width="9"/>
    <col min="5630" max="5630" customWidth="1" width="9"/>
    <col min="5631" max="5631" customWidth="1" width="9"/>
    <col min="5632" max="5632" customWidth="1" width="9"/>
    <col min="5633" max="5633" customWidth="1" width="9"/>
    <col min="5634" max="5634" customWidth="1" width="3.19921875"/>
    <col min="5635" max="5635" customWidth="1" width="31.69921875"/>
    <col min="5636" max="5636" customWidth="1" width="9.19921875"/>
    <col min="5637" max="5637" customWidth="1" width="11.09765625"/>
    <col min="5638" max="5638" customWidth="1" width="7.3984375"/>
    <col min="5639" max="5639" customWidth="1" width="9"/>
    <col min="5640" max="5640" customWidth="1" width="9"/>
    <col min="5641" max="5641" customWidth="1" width="9"/>
    <col min="5642" max="5642" customWidth="1" width="9"/>
    <col min="5643" max="5643" customWidth="1" width="9"/>
    <col min="5644" max="5644" customWidth="1" width="9"/>
    <col min="5645" max="5645" customWidth="1" width="9"/>
    <col min="5646" max="5646" customWidth="1" width="9"/>
    <col min="5647" max="5647" customWidth="1" width="9"/>
    <col min="5648" max="5648" customWidth="1" width="9"/>
    <col min="5649" max="5649" customWidth="1" width="9"/>
    <col min="5650" max="5650" customWidth="1" width="9"/>
    <col min="5651" max="5651" customWidth="1" width="9"/>
    <col min="5652" max="5652" customWidth="1" width="9"/>
    <col min="5653" max="5653" customWidth="1" width="9"/>
    <col min="5654" max="5654" customWidth="1" width="9"/>
    <col min="5655" max="5655" customWidth="1" width="9"/>
    <col min="5656" max="5656" customWidth="1" width="9"/>
    <col min="5657" max="5657" customWidth="1" width="9"/>
    <col min="5658" max="5658" customWidth="1" width="9"/>
    <col min="5659" max="5659" customWidth="1" width="9"/>
    <col min="5660" max="5660" customWidth="1" width="9"/>
    <col min="5661" max="5661" customWidth="1" width="9"/>
    <col min="5662" max="5662" customWidth="1" width="9"/>
    <col min="5663" max="5663" customWidth="1" width="9"/>
    <col min="5664" max="5664" customWidth="1" width="9"/>
    <col min="5665" max="5665" customWidth="1" width="9"/>
    <col min="5666" max="5666" customWidth="1" width="9"/>
    <col min="5667" max="5667" customWidth="1" width="9"/>
    <col min="5668" max="5668" customWidth="1" width="9"/>
    <col min="5669" max="5669" customWidth="1" width="9"/>
    <col min="5670" max="5670" customWidth="1" width="9"/>
    <col min="5671" max="5671" customWidth="1" width="9"/>
    <col min="5672" max="5672" customWidth="1" width="9"/>
    <col min="5673" max="5673" customWidth="1" width="9"/>
    <col min="5674" max="5674" customWidth="1" width="9"/>
    <col min="5675" max="5675" customWidth="1" width="9"/>
    <col min="5676" max="5676" customWidth="1" width="9"/>
    <col min="5677" max="5677" customWidth="1" width="9"/>
    <col min="5678" max="5678" customWidth="1" width="9"/>
    <col min="5679" max="5679" customWidth="1" width="9"/>
    <col min="5680" max="5680" customWidth="1" width="9"/>
    <col min="5681" max="5681" customWidth="1" width="9"/>
    <col min="5682" max="5682" customWidth="1" width="9"/>
    <col min="5683" max="5683" customWidth="1" width="9"/>
    <col min="5684" max="5684" customWidth="1" width="9"/>
    <col min="5685" max="5685" customWidth="1" width="9"/>
    <col min="5686" max="5686" customWidth="1" width="9"/>
    <col min="5687" max="5687" customWidth="1" width="9"/>
    <col min="5688" max="5688" customWidth="1" width="9"/>
    <col min="5689" max="5689" customWidth="1" width="9"/>
    <col min="5690" max="5690" customWidth="1" width="9"/>
    <col min="5691" max="5691" customWidth="1" width="9"/>
    <col min="5692" max="5692" customWidth="1" width="9"/>
    <col min="5693" max="5693" customWidth="1" width="9"/>
    <col min="5694" max="5694" customWidth="1" width="9"/>
    <col min="5695" max="5695" customWidth="1" width="9"/>
    <col min="5696" max="5696" customWidth="1" width="9"/>
    <col min="5697" max="5697" customWidth="1" width="9"/>
    <col min="5698" max="5698" customWidth="1" width="9"/>
    <col min="5699" max="5699" customWidth="1" width="9"/>
    <col min="5700" max="5700" customWidth="1" width="9"/>
    <col min="5701" max="5701" customWidth="1" width="9"/>
    <col min="5702" max="5702" customWidth="1" width="9"/>
    <col min="5703" max="5703" customWidth="1" width="9"/>
    <col min="5704" max="5704" customWidth="1" width="9"/>
    <col min="5705" max="5705" customWidth="1" width="9"/>
    <col min="5706" max="5706" customWidth="1" width="9"/>
    <col min="5707" max="5707" customWidth="1" width="9"/>
    <col min="5708" max="5708" customWidth="1" width="9"/>
    <col min="5709" max="5709" customWidth="1" width="9"/>
    <col min="5710" max="5710" customWidth="1" width="9"/>
    <col min="5711" max="5711" customWidth="1" width="9"/>
    <col min="5712" max="5712" customWidth="1" width="9"/>
    <col min="5713" max="5713" customWidth="1" width="9"/>
    <col min="5714" max="5714" customWidth="1" width="9"/>
    <col min="5715" max="5715" customWidth="1" width="9"/>
    <col min="5716" max="5716" customWidth="1" width="9"/>
    <col min="5717" max="5717" customWidth="1" width="9"/>
    <col min="5718" max="5718" customWidth="1" width="9"/>
    <col min="5719" max="5719" customWidth="1" width="9"/>
    <col min="5720" max="5720" customWidth="1" width="9"/>
    <col min="5721" max="5721" customWidth="1" width="9"/>
    <col min="5722" max="5722" customWidth="1" width="9"/>
    <col min="5723" max="5723" customWidth="1" width="9"/>
    <col min="5724" max="5724" customWidth="1" width="9"/>
    <col min="5725" max="5725" customWidth="1" width="9"/>
    <col min="5726" max="5726" customWidth="1" width="9"/>
    <col min="5727" max="5727" customWidth="1" width="9"/>
    <col min="5728" max="5728" customWidth="1" width="9"/>
    <col min="5729" max="5729" customWidth="1" width="9"/>
    <col min="5730" max="5730" customWidth="1" width="9"/>
    <col min="5731" max="5731" customWidth="1" width="9"/>
    <col min="5732" max="5732" customWidth="1" width="9"/>
    <col min="5733" max="5733" customWidth="1" width="9"/>
    <col min="5734" max="5734" customWidth="1" width="9"/>
    <col min="5735" max="5735" customWidth="1" width="9"/>
    <col min="5736" max="5736" customWidth="1" width="9"/>
    <col min="5737" max="5737" customWidth="1" width="9"/>
    <col min="5738" max="5738" customWidth="1" width="9"/>
    <col min="5739" max="5739" customWidth="1" width="9"/>
    <col min="5740" max="5740" customWidth="1" width="9"/>
    <col min="5741" max="5741" customWidth="1" width="9"/>
    <col min="5742" max="5742" customWidth="1" width="9"/>
    <col min="5743" max="5743" customWidth="1" width="9"/>
    <col min="5744" max="5744" customWidth="1" width="9"/>
    <col min="5745" max="5745" customWidth="1" width="9"/>
    <col min="5746" max="5746" customWidth="1" width="9"/>
    <col min="5747" max="5747" customWidth="1" width="9"/>
    <col min="5748" max="5748" customWidth="1" width="9"/>
    <col min="5749" max="5749" customWidth="1" width="9"/>
    <col min="5750" max="5750" customWidth="1" width="9"/>
    <col min="5751" max="5751" customWidth="1" width="9"/>
    <col min="5752" max="5752" customWidth="1" width="9"/>
    <col min="5753" max="5753" customWidth="1" width="9"/>
    <col min="5754" max="5754" customWidth="1" width="9"/>
    <col min="5755" max="5755" customWidth="1" width="9"/>
    <col min="5756" max="5756" customWidth="1" width="9"/>
    <col min="5757" max="5757" customWidth="1" width="9"/>
    <col min="5758" max="5758" customWidth="1" width="9"/>
    <col min="5759" max="5759" customWidth="1" width="9"/>
    <col min="5760" max="5760" customWidth="1" width="9"/>
    <col min="5761" max="5761" customWidth="1" width="9"/>
    <col min="5762" max="5762" customWidth="1" width="9"/>
    <col min="5763" max="5763" customWidth="1" width="9"/>
    <col min="5764" max="5764" customWidth="1" width="9"/>
    <col min="5765" max="5765" customWidth="1" width="9"/>
    <col min="5766" max="5766" customWidth="1" width="9"/>
    <col min="5767" max="5767" customWidth="1" width="9"/>
    <col min="5768" max="5768" customWidth="1" width="9"/>
    <col min="5769" max="5769" customWidth="1" width="9"/>
    <col min="5770" max="5770" customWidth="1" width="9"/>
    <col min="5771" max="5771" customWidth="1" width="9"/>
    <col min="5772" max="5772" customWidth="1" width="9"/>
    <col min="5773" max="5773" customWidth="1" width="9"/>
    <col min="5774" max="5774" customWidth="1" width="9"/>
    <col min="5775" max="5775" customWidth="1" width="9"/>
    <col min="5776" max="5776" customWidth="1" width="9"/>
    <col min="5777" max="5777" customWidth="1" width="9"/>
    <col min="5778" max="5778" customWidth="1" width="9"/>
    <col min="5779" max="5779" customWidth="1" width="9"/>
    <col min="5780" max="5780" customWidth="1" width="9"/>
    <col min="5781" max="5781" customWidth="1" width="9"/>
    <col min="5782" max="5782" customWidth="1" width="9"/>
    <col min="5783" max="5783" customWidth="1" width="9"/>
    <col min="5784" max="5784" customWidth="1" width="9"/>
    <col min="5785" max="5785" customWidth="1" width="9"/>
    <col min="5786" max="5786" customWidth="1" width="9"/>
    <col min="5787" max="5787" customWidth="1" width="9"/>
    <col min="5788" max="5788" customWidth="1" width="9"/>
    <col min="5789" max="5789" customWidth="1" width="9"/>
    <col min="5790" max="5790" customWidth="1" width="9"/>
    <col min="5791" max="5791" customWidth="1" width="9"/>
    <col min="5792" max="5792" customWidth="1" width="9"/>
    <col min="5793" max="5793" customWidth="1" width="9"/>
    <col min="5794" max="5794" customWidth="1" width="9"/>
    <col min="5795" max="5795" customWidth="1" width="9"/>
    <col min="5796" max="5796" customWidth="1" width="9"/>
    <col min="5797" max="5797" customWidth="1" width="9"/>
    <col min="5798" max="5798" customWidth="1" width="9"/>
    <col min="5799" max="5799" customWidth="1" width="9"/>
    <col min="5800" max="5800" customWidth="1" width="9"/>
    <col min="5801" max="5801" customWidth="1" width="9"/>
    <col min="5802" max="5802" customWidth="1" width="9"/>
    <col min="5803" max="5803" customWidth="1" width="9"/>
    <col min="5804" max="5804" customWidth="1" width="9"/>
    <col min="5805" max="5805" customWidth="1" width="9"/>
    <col min="5806" max="5806" customWidth="1" width="9"/>
    <col min="5807" max="5807" customWidth="1" width="9"/>
    <col min="5808" max="5808" customWidth="1" width="9"/>
    <col min="5809" max="5809" customWidth="1" width="9"/>
    <col min="5810" max="5810" customWidth="1" width="9"/>
    <col min="5811" max="5811" customWidth="1" width="9"/>
    <col min="5812" max="5812" customWidth="1" width="9"/>
    <col min="5813" max="5813" customWidth="1" width="9"/>
    <col min="5814" max="5814" customWidth="1" width="9"/>
    <col min="5815" max="5815" customWidth="1" width="9"/>
    <col min="5816" max="5816" customWidth="1" width="9"/>
    <col min="5817" max="5817" customWidth="1" width="9"/>
    <col min="5818" max="5818" customWidth="1" width="9"/>
    <col min="5819" max="5819" customWidth="1" width="9"/>
    <col min="5820" max="5820" customWidth="1" width="9"/>
    <col min="5821" max="5821" customWidth="1" width="9"/>
    <col min="5822" max="5822" customWidth="1" width="9"/>
    <col min="5823" max="5823" customWidth="1" width="9"/>
    <col min="5824" max="5824" customWidth="1" width="9"/>
    <col min="5825" max="5825" customWidth="1" width="9"/>
    <col min="5826" max="5826" customWidth="1" width="9"/>
    <col min="5827" max="5827" customWidth="1" width="9"/>
    <col min="5828" max="5828" customWidth="1" width="9"/>
    <col min="5829" max="5829" customWidth="1" width="9"/>
    <col min="5830" max="5830" customWidth="1" width="9"/>
    <col min="5831" max="5831" customWidth="1" width="9"/>
    <col min="5832" max="5832" customWidth="1" width="9"/>
    <col min="5833" max="5833" customWidth="1" width="9"/>
    <col min="5834" max="5834" customWidth="1" width="9"/>
    <col min="5835" max="5835" customWidth="1" width="9"/>
    <col min="5836" max="5836" customWidth="1" width="9"/>
    <col min="5837" max="5837" customWidth="1" width="9"/>
    <col min="5838" max="5838" customWidth="1" width="9"/>
    <col min="5839" max="5839" customWidth="1" width="9"/>
    <col min="5840" max="5840" customWidth="1" width="9"/>
    <col min="5841" max="5841" customWidth="1" width="9"/>
    <col min="5842" max="5842" customWidth="1" width="9"/>
    <col min="5843" max="5843" customWidth="1" width="9"/>
    <col min="5844" max="5844" customWidth="1" width="9"/>
    <col min="5845" max="5845" customWidth="1" width="9"/>
    <col min="5846" max="5846" customWidth="1" width="9"/>
    <col min="5847" max="5847" customWidth="1" width="9"/>
    <col min="5848" max="5848" customWidth="1" width="9"/>
    <col min="5849" max="5849" customWidth="1" width="9"/>
    <col min="5850" max="5850" customWidth="1" width="9"/>
    <col min="5851" max="5851" customWidth="1" width="9"/>
    <col min="5852" max="5852" customWidth="1" width="9"/>
    <col min="5853" max="5853" customWidth="1" width="9"/>
    <col min="5854" max="5854" customWidth="1" width="9"/>
    <col min="5855" max="5855" customWidth="1" width="9"/>
    <col min="5856" max="5856" customWidth="1" width="9"/>
    <col min="5857" max="5857" customWidth="1" width="9"/>
    <col min="5858" max="5858" customWidth="1" width="9"/>
    <col min="5859" max="5859" customWidth="1" width="9"/>
    <col min="5860" max="5860" customWidth="1" width="9"/>
    <col min="5861" max="5861" customWidth="1" width="9"/>
    <col min="5862" max="5862" customWidth="1" width="9"/>
    <col min="5863" max="5863" customWidth="1" width="9"/>
    <col min="5864" max="5864" customWidth="1" width="9"/>
    <col min="5865" max="5865" customWidth="1" width="9"/>
    <col min="5866" max="5866" customWidth="1" width="9"/>
    <col min="5867" max="5867" customWidth="1" width="9"/>
    <col min="5868" max="5868" customWidth="1" width="9"/>
    <col min="5869" max="5869" customWidth="1" width="9"/>
    <col min="5870" max="5870" customWidth="1" width="9"/>
    <col min="5871" max="5871" customWidth="1" width="9"/>
    <col min="5872" max="5872" customWidth="1" width="9"/>
    <col min="5873" max="5873" customWidth="1" width="9"/>
    <col min="5874" max="5874" customWidth="1" width="9"/>
    <col min="5875" max="5875" customWidth="1" width="9"/>
    <col min="5876" max="5876" customWidth="1" width="9"/>
    <col min="5877" max="5877" customWidth="1" width="9"/>
    <col min="5878" max="5878" customWidth="1" width="9"/>
    <col min="5879" max="5879" customWidth="1" width="9"/>
    <col min="5880" max="5880" customWidth="1" width="9"/>
    <col min="5881" max="5881" customWidth="1" width="9"/>
    <col min="5882" max="5882" customWidth="1" width="9"/>
    <col min="5883" max="5883" customWidth="1" width="9"/>
    <col min="5884" max="5884" customWidth="1" width="9"/>
    <col min="5885" max="5885" customWidth="1" width="9"/>
    <col min="5886" max="5886" customWidth="1" width="9"/>
    <col min="5887" max="5887" customWidth="1" width="9"/>
    <col min="5888" max="5888" customWidth="1" width="9"/>
    <col min="5889" max="5889" customWidth="1" width="9"/>
    <col min="5890" max="5890" customWidth="1" width="3.19921875"/>
    <col min="5891" max="5891" customWidth="1" width="31.69921875"/>
    <col min="5892" max="5892" customWidth="1" width="9.19921875"/>
    <col min="5893" max="5893" customWidth="1" width="11.09765625"/>
    <col min="5894" max="5894" customWidth="1" width="7.3984375"/>
    <col min="5895" max="5895" customWidth="1" width="9"/>
    <col min="5896" max="5896" customWidth="1" width="9"/>
    <col min="5897" max="5897" customWidth="1" width="9"/>
    <col min="5898" max="5898" customWidth="1" width="9"/>
    <col min="5899" max="5899" customWidth="1" width="9"/>
    <col min="5900" max="5900" customWidth="1" width="9"/>
    <col min="5901" max="5901" customWidth="1" width="9"/>
    <col min="5902" max="5902" customWidth="1" width="9"/>
    <col min="5903" max="5903" customWidth="1" width="9"/>
    <col min="5904" max="5904" customWidth="1" width="9"/>
    <col min="5905" max="5905" customWidth="1" width="9"/>
    <col min="5906" max="5906" customWidth="1" width="9"/>
    <col min="5907" max="5907" customWidth="1" width="9"/>
    <col min="5908" max="5908" customWidth="1" width="9"/>
    <col min="5909" max="5909" customWidth="1" width="9"/>
    <col min="5910" max="5910" customWidth="1" width="9"/>
    <col min="5911" max="5911" customWidth="1" width="9"/>
    <col min="5912" max="5912" customWidth="1" width="9"/>
    <col min="5913" max="5913" customWidth="1" width="9"/>
    <col min="5914" max="5914" customWidth="1" width="9"/>
    <col min="5915" max="5915" customWidth="1" width="9"/>
    <col min="5916" max="5916" customWidth="1" width="9"/>
    <col min="5917" max="5917" customWidth="1" width="9"/>
    <col min="5918" max="5918" customWidth="1" width="9"/>
    <col min="5919" max="5919" customWidth="1" width="9"/>
    <col min="5920" max="5920" customWidth="1" width="9"/>
    <col min="5921" max="5921" customWidth="1" width="9"/>
    <col min="5922" max="5922" customWidth="1" width="9"/>
    <col min="5923" max="5923" customWidth="1" width="9"/>
    <col min="5924" max="5924" customWidth="1" width="9"/>
    <col min="5925" max="5925" customWidth="1" width="9"/>
    <col min="5926" max="5926" customWidth="1" width="9"/>
    <col min="5927" max="5927" customWidth="1" width="9"/>
    <col min="5928" max="5928" customWidth="1" width="9"/>
    <col min="5929" max="5929" customWidth="1" width="9"/>
    <col min="5930" max="5930" customWidth="1" width="9"/>
    <col min="5931" max="5931" customWidth="1" width="9"/>
    <col min="5932" max="5932" customWidth="1" width="9"/>
    <col min="5933" max="5933" customWidth="1" width="9"/>
    <col min="5934" max="5934" customWidth="1" width="9"/>
    <col min="5935" max="5935" customWidth="1" width="9"/>
    <col min="5936" max="5936" customWidth="1" width="9"/>
    <col min="5937" max="5937" customWidth="1" width="9"/>
    <col min="5938" max="5938" customWidth="1" width="9"/>
    <col min="5939" max="5939" customWidth="1" width="9"/>
    <col min="5940" max="5940" customWidth="1" width="9"/>
    <col min="5941" max="5941" customWidth="1" width="9"/>
    <col min="5942" max="5942" customWidth="1" width="9"/>
    <col min="5943" max="5943" customWidth="1" width="9"/>
    <col min="5944" max="5944" customWidth="1" width="9"/>
    <col min="5945" max="5945" customWidth="1" width="9"/>
    <col min="5946" max="5946" customWidth="1" width="9"/>
    <col min="5947" max="5947" customWidth="1" width="9"/>
    <col min="5948" max="5948" customWidth="1" width="9"/>
    <col min="5949" max="5949" customWidth="1" width="9"/>
    <col min="5950" max="5950" customWidth="1" width="9"/>
    <col min="5951" max="5951" customWidth="1" width="9"/>
    <col min="5952" max="5952" customWidth="1" width="9"/>
    <col min="5953" max="5953" customWidth="1" width="9"/>
    <col min="5954" max="5954" customWidth="1" width="9"/>
    <col min="5955" max="5955" customWidth="1" width="9"/>
    <col min="5956" max="5956" customWidth="1" width="9"/>
    <col min="5957" max="5957" customWidth="1" width="9"/>
    <col min="5958" max="5958" customWidth="1" width="9"/>
    <col min="5959" max="5959" customWidth="1" width="9"/>
    <col min="5960" max="5960" customWidth="1" width="9"/>
    <col min="5961" max="5961" customWidth="1" width="9"/>
    <col min="5962" max="5962" customWidth="1" width="9"/>
    <col min="5963" max="5963" customWidth="1" width="9"/>
    <col min="5964" max="5964" customWidth="1" width="9"/>
    <col min="5965" max="5965" customWidth="1" width="9"/>
    <col min="5966" max="5966" customWidth="1" width="9"/>
    <col min="5967" max="5967" customWidth="1" width="9"/>
    <col min="5968" max="5968" customWidth="1" width="9"/>
    <col min="5969" max="5969" customWidth="1" width="9"/>
    <col min="5970" max="5970" customWidth="1" width="9"/>
    <col min="5971" max="5971" customWidth="1" width="9"/>
    <col min="5972" max="5972" customWidth="1" width="9"/>
    <col min="5973" max="5973" customWidth="1" width="9"/>
    <col min="5974" max="5974" customWidth="1" width="9"/>
    <col min="5975" max="5975" customWidth="1" width="9"/>
    <col min="5976" max="5976" customWidth="1" width="9"/>
    <col min="5977" max="5977" customWidth="1" width="9"/>
    <col min="5978" max="5978" customWidth="1" width="9"/>
    <col min="5979" max="5979" customWidth="1" width="9"/>
    <col min="5980" max="5980" customWidth="1" width="9"/>
    <col min="5981" max="5981" customWidth="1" width="9"/>
    <col min="5982" max="5982" customWidth="1" width="9"/>
    <col min="5983" max="5983" customWidth="1" width="9"/>
    <col min="5984" max="5984" customWidth="1" width="9"/>
    <col min="5985" max="5985" customWidth="1" width="9"/>
    <col min="5986" max="5986" customWidth="1" width="9"/>
    <col min="5987" max="5987" customWidth="1" width="9"/>
    <col min="5988" max="5988" customWidth="1" width="9"/>
    <col min="5989" max="5989" customWidth="1" width="9"/>
    <col min="5990" max="5990" customWidth="1" width="9"/>
    <col min="5991" max="5991" customWidth="1" width="9"/>
    <col min="5992" max="5992" customWidth="1" width="9"/>
    <col min="5993" max="5993" customWidth="1" width="9"/>
    <col min="5994" max="5994" customWidth="1" width="9"/>
    <col min="5995" max="5995" customWidth="1" width="9"/>
    <col min="5996" max="5996" customWidth="1" width="9"/>
    <col min="5997" max="5997" customWidth="1" width="9"/>
    <col min="5998" max="5998" customWidth="1" width="9"/>
    <col min="5999" max="5999" customWidth="1" width="9"/>
    <col min="6000" max="6000" customWidth="1" width="9"/>
    <col min="6001" max="6001" customWidth="1" width="9"/>
    <col min="6002" max="6002" customWidth="1" width="9"/>
    <col min="6003" max="6003" customWidth="1" width="9"/>
    <col min="6004" max="6004" customWidth="1" width="9"/>
    <col min="6005" max="6005" customWidth="1" width="9"/>
    <col min="6006" max="6006" customWidth="1" width="9"/>
    <col min="6007" max="6007" customWidth="1" width="9"/>
    <col min="6008" max="6008" customWidth="1" width="9"/>
    <col min="6009" max="6009" customWidth="1" width="9"/>
    <col min="6010" max="6010" customWidth="1" width="9"/>
    <col min="6011" max="6011" customWidth="1" width="9"/>
    <col min="6012" max="6012" customWidth="1" width="9"/>
    <col min="6013" max="6013" customWidth="1" width="9"/>
    <col min="6014" max="6014" customWidth="1" width="9"/>
    <col min="6015" max="6015" customWidth="1" width="9"/>
    <col min="6016" max="6016" customWidth="1" width="9"/>
    <col min="6017" max="6017" customWidth="1" width="9"/>
    <col min="6018" max="6018" customWidth="1" width="9"/>
    <col min="6019" max="6019" customWidth="1" width="9"/>
    <col min="6020" max="6020" customWidth="1" width="9"/>
    <col min="6021" max="6021" customWidth="1" width="9"/>
    <col min="6022" max="6022" customWidth="1" width="9"/>
    <col min="6023" max="6023" customWidth="1" width="9"/>
    <col min="6024" max="6024" customWidth="1" width="9"/>
    <col min="6025" max="6025" customWidth="1" width="9"/>
    <col min="6026" max="6026" customWidth="1" width="9"/>
    <col min="6027" max="6027" customWidth="1" width="9"/>
    <col min="6028" max="6028" customWidth="1" width="9"/>
    <col min="6029" max="6029" customWidth="1" width="9"/>
    <col min="6030" max="6030" customWidth="1" width="9"/>
    <col min="6031" max="6031" customWidth="1" width="9"/>
    <col min="6032" max="6032" customWidth="1" width="9"/>
    <col min="6033" max="6033" customWidth="1" width="9"/>
    <col min="6034" max="6034" customWidth="1" width="9"/>
    <col min="6035" max="6035" customWidth="1" width="9"/>
    <col min="6036" max="6036" customWidth="1" width="9"/>
    <col min="6037" max="6037" customWidth="1" width="9"/>
    <col min="6038" max="6038" customWidth="1" width="9"/>
    <col min="6039" max="6039" customWidth="1" width="9"/>
    <col min="6040" max="6040" customWidth="1" width="9"/>
    <col min="6041" max="6041" customWidth="1" width="9"/>
    <col min="6042" max="6042" customWidth="1" width="9"/>
    <col min="6043" max="6043" customWidth="1" width="9"/>
    <col min="6044" max="6044" customWidth="1" width="9"/>
    <col min="6045" max="6045" customWidth="1" width="9"/>
    <col min="6046" max="6046" customWidth="1" width="9"/>
    <col min="6047" max="6047" customWidth="1" width="9"/>
    <col min="6048" max="6048" customWidth="1" width="9"/>
    <col min="6049" max="6049" customWidth="1" width="9"/>
    <col min="6050" max="6050" customWidth="1" width="9"/>
    <col min="6051" max="6051" customWidth="1" width="9"/>
    <col min="6052" max="6052" customWidth="1" width="9"/>
    <col min="6053" max="6053" customWidth="1" width="9"/>
    <col min="6054" max="6054" customWidth="1" width="9"/>
    <col min="6055" max="6055" customWidth="1" width="9"/>
    <col min="6056" max="6056" customWidth="1" width="9"/>
    <col min="6057" max="6057" customWidth="1" width="9"/>
    <col min="6058" max="6058" customWidth="1" width="9"/>
    <col min="6059" max="6059" customWidth="1" width="9"/>
    <col min="6060" max="6060" customWidth="1" width="9"/>
    <col min="6061" max="6061" customWidth="1" width="9"/>
    <col min="6062" max="6062" customWidth="1" width="9"/>
    <col min="6063" max="6063" customWidth="1" width="9"/>
    <col min="6064" max="6064" customWidth="1" width="9"/>
    <col min="6065" max="6065" customWidth="1" width="9"/>
    <col min="6066" max="6066" customWidth="1" width="9"/>
    <col min="6067" max="6067" customWidth="1" width="9"/>
    <col min="6068" max="6068" customWidth="1" width="9"/>
    <col min="6069" max="6069" customWidth="1" width="9"/>
    <col min="6070" max="6070" customWidth="1" width="9"/>
    <col min="6071" max="6071" customWidth="1" width="9"/>
    <col min="6072" max="6072" customWidth="1" width="9"/>
    <col min="6073" max="6073" customWidth="1" width="9"/>
    <col min="6074" max="6074" customWidth="1" width="9"/>
    <col min="6075" max="6075" customWidth="1" width="9"/>
    <col min="6076" max="6076" customWidth="1" width="9"/>
    <col min="6077" max="6077" customWidth="1" width="9"/>
    <col min="6078" max="6078" customWidth="1" width="9"/>
    <col min="6079" max="6079" customWidth="1" width="9"/>
    <col min="6080" max="6080" customWidth="1" width="9"/>
    <col min="6081" max="6081" customWidth="1" width="9"/>
    <col min="6082" max="6082" customWidth="1" width="9"/>
    <col min="6083" max="6083" customWidth="1" width="9"/>
    <col min="6084" max="6084" customWidth="1" width="9"/>
    <col min="6085" max="6085" customWidth="1" width="9"/>
    <col min="6086" max="6086" customWidth="1" width="9"/>
    <col min="6087" max="6087" customWidth="1" width="9"/>
    <col min="6088" max="6088" customWidth="1" width="9"/>
    <col min="6089" max="6089" customWidth="1" width="9"/>
    <col min="6090" max="6090" customWidth="1" width="9"/>
    <col min="6091" max="6091" customWidth="1" width="9"/>
    <col min="6092" max="6092" customWidth="1" width="9"/>
    <col min="6093" max="6093" customWidth="1" width="9"/>
    <col min="6094" max="6094" customWidth="1" width="9"/>
    <col min="6095" max="6095" customWidth="1" width="9"/>
    <col min="6096" max="6096" customWidth="1" width="9"/>
    <col min="6097" max="6097" customWidth="1" width="9"/>
    <col min="6098" max="6098" customWidth="1" width="9"/>
    <col min="6099" max="6099" customWidth="1" width="9"/>
    <col min="6100" max="6100" customWidth="1" width="9"/>
    <col min="6101" max="6101" customWidth="1" width="9"/>
    <col min="6102" max="6102" customWidth="1" width="9"/>
    <col min="6103" max="6103" customWidth="1" width="9"/>
    <col min="6104" max="6104" customWidth="1" width="9"/>
    <col min="6105" max="6105" customWidth="1" width="9"/>
    <col min="6106" max="6106" customWidth="1" width="9"/>
    <col min="6107" max="6107" customWidth="1" width="9"/>
    <col min="6108" max="6108" customWidth="1" width="9"/>
    <col min="6109" max="6109" customWidth="1" width="9"/>
    <col min="6110" max="6110" customWidth="1" width="9"/>
    <col min="6111" max="6111" customWidth="1" width="9"/>
    <col min="6112" max="6112" customWidth="1" width="9"/>
    <col min="6113" max="6113" customWidth="1" width="9"/>
    <col min="6114" max="6114" customWidth="1" width="9"/>
    <col min="6115" max="6115" customWidth="1" width="9"/>
    <col min="6116" max="6116" customWidth="1" width="9"/>
    <col min="6117" max="6117" customWidth="1" width="9"/>
    <col min="6118" max="6118" customWidth="1" width="9"/>
    <col min="6119" max="6119" customWidth="1" width="9"/>
    <col min="6120" max="6120" customWidth="1" width="9"/>
    <col min="6121" max="6121" customWidth="1" width="9"/>
    <col min="6122" max="6122" customWidth="1" width="9"/>
    <col min="6123" max="6123" customWidth="1" width="9"/>
    <col min="6124" max="6124" customWidth="1" width="9"/>
    <col min="6125" max="6125" customWidth="1" width="9"/>
    <col min="6126" max="6126" customWidth="1" width="9"/>
    <col min="6127" max="6127" customWidth="1" width="9"/>
    <col min="6128" max="6128" customWidth="1" width="9"/>
    <col min="6129" max="6129" customWidth="1" width="9"/>
    <col min="6130" max="6130" customWidth="1" width="9"/>
    <col min="6131" max="6131" customWidth="1" width="9"/>
    <col min="6132" max="6132" customWidth="1" width="9"/>
    <col min="6133" max="6133" customWidth="1" width="9"/>
    <col min="6134" max="6134" customWidth="1" width="9"/>
    <col min="6135" max="6135" customWidth="1" width="9"/>
    <col min="6136" max="6136" customWidth="1" width="9"/>
    <col min="6137" max="6137" customWidth="1" width="9"/>
    <col min="6138" max="6138" customWidth="1" width="9"/>
    <col min="6139" max="6139" customWidth="1" width="9"/>
    <col min="6140" max="6140" customWidth="1" width="9"/>
    <col min="6141" max="6141" customWidth="1" width="9"/>
    <col min="6142" max="6142" customWidth="1" width="9"/>
    <col min="6143" max="6143" customWidth="1" width="9"/>
    <col min="6144" max="6144" customWidth="1" width="9"/>
    <col min="6145" max="6145" customWidth="1" width="9"/>
    <col min="6146" max="6146" customWidth="1" width="3.19921875"/>
    <col min="6147" max="6147" customWidth="1" width="31.69921875"/>
    <col min="6148" max="6148" customWidth="1" width="9.19921875"/>
    <col min="6149" max="6149" customWidth="1" width="11.09765625"/>
    <col min="6150" max="6150" customWidth="1" width="7.3984375"/>
    <col min="6151" max="6151" customWidth="1" width="9"/>
    <col min="6152" max="6152" customWidth="1" width="9"/>
    <col min="6153" max="6153" customWidth="1" width="9"/>
    <col min="6154" max="6154" customWidth="1" width="9"/>
    <col min="6155" max="6155" customWidth="1" width="9"/>
    <col min="6156" max="6156" customWidth="1" width="9"/>
    <col min="6157" max="6157" customWidth="1" width="9"/>
    <col min="6158" max="6158" customWidth="1" width="9"/>
    <col min="6159" max="6159" customWidth="1" width="9"/>
    <col min="6160" max="6160" customWidth="1" width="9"/>
    <col min="6161" max="6161" customWidth="1" width="9"/>
    <col min="6162" max="6162" customWidth="1" width="9"/>
    <col min="6163" max="6163" customWidth="1" width="9"/>
    <col min="6164" max="6164" customWidth="1" width="9"/>
    <col min="6165" max="6165" customWidth="1" width="9"/>
    <col min="6166" max="6166" customWidth="1" width="9"/>
    <col min="6167" max="6167" customWidth="1" width="9"/>
    <col min="6168" max="6168" customWidth="1" width="9"/>
    <col min="6169" max="6169" customWidth="1" width="9"/>
    <col min="6170" max="6170" customWidth="1" width="9"/>
    <col min="6171" max="6171" customWidth="1" width="9"/>
    <col min="6172" max="6172" customWidth="1" width="9"/>
    <col min="6173" max="6173" customWidth="1" width="9"/>
    <col min="6174" max="6174" customWidth="1" width="9"/>
    <col min="6175" max="6175" customWidth="1" width="9"/>
    <col min="6176" max="6176" customWidth="1" width="9"/>
    <col min="6177" max="6177" customWidth="1" width="9"/>
    <col min="6178" max="6178" customWidth="1" width="9"/>
    <col min="6179" max="6179" customWidth="1" width="9"/>
    <col min="6180" max="6180" customWidth="1" width="9"/>
    <col min="6181" max="6181" customWidth="1" width="9"/>
    <col min="6182" max="6182" customWidth="1" width="9"/>
    <col min="6183" max="6183" customWidth="1" width="9"/>
    <col min="6184" max="6184" customWidth="1" width="9"/>
    <col min="6185" max="6185" customWidth="1" width="9"/>
    <col min="6186" max="6186" customWidth="1" width="9"/>
    <col min="6187" max="6187" customWidth="1" width="9"/>
    <col min="6188" max="6188" customWidth="1" width="9"/>
    <col min="6189" max="6189" customWidth="1" width="9"/>
    <col min="6190" max="6190" customWidth="1" width="9"/>
    <col min="6191" max="6191" customWidth="1" width="9"/>
    <col min="6192" max="6192" customWidth="1" width="9"/>
    <col min="6193" max="6193" customWidth="1" width="9"/>
    <col min="6194" max="6194" customWidth="1" width="9"/>
    <col min="6195" max="6195" customWidth="1" width="9"/>
    <col min="6196" max="6196" customWidth="1" width="9"/>
    <col min="6197" max="6197" customWidth="1" width="9"/>
    <col min="6198" max="6198" customWidth="1" width="9"/>
    <col min="6199" max="6199" customWidth="1" width="9"/>
    <col min="6200" max="6200" customWidth="1" width="9"/>
    <col min="6201" max="6201" customWidth="1" width="9"/>
    <col min="6202" max="6202" customWidth="1" width="9"/>
    <col min="6203" max="6203" customWidth="1" width="9"/>
    <col min="6204" max="6204" customWidth="1" width="9"/>
    <col min="6205" max="6205" customWidth="1" width="9"/>
    <col min="6206" max="6206" customWidth="1" width="9"/>
    <col min="6207" max="6207" customWidth="1" width="9"/>
    <col min="6208" max="6208" customWidth="1" width="9"/>
    <col min="6209" max="6209" customWidth="1" width="9"/>
    <col min="6210" max="6210" customWidth="1" width="9"/>
    <col min="6211" max="6211" customWidth="1" width="9"/>
    <col min="6212" max="6212" customWidth="1" width="9"/>
    <col min="6213" max="6213" customWidth="1" width="9"/>
    <col min="6214" max="6214" customWidth="1" width="9"/>
    <col min="6215" max="6215" customWidth="1" width="9"/>
    <col min="6216" max="6216" customWidth="1" width="9"/>
    <col min="6217" max="6217" customWidth="1" width="9"/>
    <col min="6218" max="6218" customWidth="1" width="9"/>
    <col min="6219" max="6219" customWidth="1" width="9"/>
    <col min="6220" max="6220" customWidth="1" width="9"/>
    <col min="6221" max="6221" customWidth="1" width="9"/>
    <col min="6222" max="6222" customWidth="1" width="9"/>
    <col min="6223" max="6223" customWidth="1" width="9"/>
    <col min="6224" max="6224" customWidth="1" width="9"/>
    <col min="6225" max="6225" customWidth="1" width="9"/>
    <col min="6226" max="6226" customWidth="1" width="9"/>
    <col min="6227" max="6227" customWidth="1" width="9"/>
    <col min="6228" max="6228" customWidth="1" width="9"/>
    <col min="6229" max="6229" customWidth="1" width="9"/>
    <col min="6230" max="6230" customWidth="1" width="9"/>
    <col min="6231" max="6231" customWidth="1" width="9"/>
    <col min="6232" max="6232" customWidth="1" width="9"/>
    <col min="6233" max="6233" customWidth="1" width="9"/>
    <col min="6234" max="6234" customWidth="1" width="9"/>
    <col min="6235" max="6235" customWidth="1" width="9"/>
    <col min="6236" max="6236" customWidth="1" width="9"/>
    <col min="6237" max="6237" customWidth="1" width="9"/>
    <col min="6238" max="6238" customWidth="1" width="9"/>
    <col min="6239" max="6239" customWidth="1" width="9"/>
    <col min="6240" max="6240" customWidth="1" width="9"/>
    <col min="6241" max="6241" customWidth="1" width="9"/>
    <col min="6242" max="6242" customWidth="1" width="9"/>
    <col min="6243" max="6243" customWidth="1" width="9"/>
    <col min="6244" max="6244" customWidth="1" width="9"/>
    <col min="6245" max="6245" customWidth="1" width="9"/>
    <col min="6246" max="6246" customWidth="1" width="9"/>
    <col min="6247" max="6247" customWidth="1" width="9"/>
    <col min="6248" max="6248" customWidth="1" width="9"/>
    <col min="6249" max="6249" customWidth="1" width="9"/>
    <col min="6250" max="6250" customWidth="1" width="9"/>
    <col min="6251" max="6251" customWidth="1" width="9"/>
    <col min="6252" max="6252" customWidth="1" width="9"/>
    <col min="6253" max="6253" customWidth="1" width="9"/>
    <col min="6254" max="6254" customWidth="1" width="9"/>
    <col min="6255" max="6255" customWidth="1" width="9"/>
    <col min="6256" max="6256" customWidth="1" width="9"/>
    <col min="6257" max="6257" customWidth="1" width="9"/>
    <col min="6258" max="6258" customWidth="1" width="9"/>
    <col min="6259" max="6259" customWidth="1" width="9"/>
    <col min="6260" max="6260" customWidth="1" width="9"/>
    <col min="6261" max="6261" customWidth="1" width="9"/>
    <col min="6262" max="6262" customWidth="1" width="9"/>
    <col min="6263" max="6263" customWidth="1" width="9"/>
    <col min="6264" max="6264" customWidth="1" width="9"/>
    <col min="6265" max="6265" customWidth="1" width="9"/>
    <col min="6266" max="6266" customWidth="1" width="9"/>
    <col min="6267" max="6267" customWidth="1" width="9"/>
    <col min="6268" max="6268" customWidth="1" width="9"/>
    <col min="6269" max="6269" customWidth="1" width="9"/>
    <col min="6270" max="6270" customWidth="1" width="9"/>
    <col min="6271" max="6271" customWidth="1" width="9"/>
    <col min="6272" max="6272" customWidth="1" width="9"/>
    <col min="6273" max="6273" customWidth="1" width="9"/>
    <col min="6274" max="6274" customWidth="1" width="9"/>
    <col min="6275" max="6275" customWidth="1" width="9"/>
    <col min="6276" max="6276" customWidth="1" width="9"/>
    <col min="6277" max="6277" customWidth="1" width="9"/>
    <col min="6278" max="6278" customWidth="1" width="9"/>
    <col min="6279" max="6279" customWidth="1" width="9"/>
    <col min="6280" max="6280" customWidth="1" width="9"/>
    <col min="6281" max="6281" customWidth="1" width="9"/>
    <col min="6282" max="6282" customWidth="1" width="9"/>
    <col min="6283" max="6283" customWidth="1" width="9"/>
    <col min="6284" max="6284" customWidth="1" width="9"/>
    <col min="6285" max="6285" customWidth="1" width="9"/>
    <col min="6286" max="6286" customWidth="1" width="9"/>
    <col min="6287" max="6287" customWidth="1" width="9"/>
    <col min="6288" max="6288" customWidth="1" width="9"/>
    <col min="6289" max="6289" customWidth="1" width="9"/>
    <col min="6290" max="6290" customWidth="1" width="9"/>
    <col min="6291" max="6291" customWidth="1" width="9"/>
    <col min="6292" max="6292" customWidth="1" width="9"/>
    <col min="6293" max="6293" customWidth="1" width="9"/>
    <col min="6294" max="6294" customWidth="1" width="9"/>
    <col min="6295" max="6295" customWidth="1" width="9"/>
    <col min="6296" max="6296" customWidth="1" width="9"/>
    <col min="6297" max="6297" customWidth="1" width="9"/>
    <col min="6298" max="6298" customWidth="1" width="9"/>
    <col min="6299" max="6299" customWidth="1" width="9"/>
    <col min="6300" max="6300" customWidth="1" width="9"/>
    <col min="6301" max="6301" customWidth="1" width="9"/>
    <col min="6302" max="6302" customWidth="1" width="9"/>
    <col min="6303" max="6303" customWidth="1" width="9"/>
    <col min="6304" max="6304" customWidth="1" width="9"/>
    <col min="6305" max="6305" customWidth="1" width="9"/>
    <col min="6306" max="6306" customWidth="1" width="9"/>
    <col min="6307" max="6307" customWidth="1" width="9"/>
    <col min="6308" max="6308" customWidth="1" width="9"/>
    <col min="6309" max="6309" customWidth="1" width="9"/>
    <col min="6310" max="6310" customWidth="1" width="9"/>
    <col min="6311" max="6311" customWidth="1" width="9"/>
    <col min="6312" max="6312" customWidth="1" width="9"/>
    <col min="6313" max="6313" customWidth="1" width="9"/>
    <col min="6314" max="6314" customWidth="1" width="9"/>
    <col min="6315" max="6315" customWidth="1" width="9"/>
    <col min="6316" max="6316" customWidth="1" width="9"/>
    <col min="6317" max="6317" customWidth="1" width="9"/>
    <col min="6318" max="6318" customWidth="1" width="9"/>
    <col min="6319" max="6319" customWidth="1" width="9"/>
    <col min="6320" max="6320" customWidth="1" width="9"/>
    <col min="6321" max="6321" customWidth="1" width="9"/>
    <col min="6322" max="6322" customWidth="1" width="9"/>
    <col min="6323" max="6323" customWidth="1" width="9"/>
    <col min="6324" max="6324" customWidth="1" width="9"/>
    <col min="6325" max="6325" customWidth="1" width="9"/>
    <col min="6326" max="6326" customWidth="1" width="9"/>
    <col min="6327" max="6327" customWidth="1" width="9"/>
    <col min="6328" max="6328" customWidth="1" width="9"/>
    <col min="6329" max="6329" customWidth="1" width="9"/>
    <col min="6330" max="6330" customWidth="1" width="9"/>
    <col min="6331" max="6331" customWidth="1" width="9"/>
    <col min="6332" max="6332" customWidth="1" width="9"/>
    <col min="6333" max="6333" customWidth="1" width="9"/>
    <col min="6334" max="6334" customWidth="1" width="9"/>
    <col min="6335" max="6335" customWidth="1" width="9"/>
    <col min="6336" max="6336" customWidth="1" width="9"/>
    <col min="6337" max="6337" customWidth="1" width="9"/>
    <col min="6338" max="6338" customWidth="1" width="9"/>
    <col min="6339" max="6339" customWidth="1" width="9"/>
    <col min="6340" max="6340" customWidth="1" width="9"/>
    <col min="6341" max="6341" customWidth="1" width="9"/>
    <col min="6342" max="6342" customWidth="1" width="9"/>
    <col min="6343" max="6343" customWidth="1" width="9"/>
    <col min="6344" max="6344" customWidth="1" width="9"/>
    <col min="6345" max="6345" customWidth="1" width="9"/>
    <col min="6346" max="6346" customWidth="1" width="9"/>
    <col min="6347" max="6347" customWidth="1" width="9"/>
    <col min="6348" max="6348" customWidth="1" width="9"/>
    <col min="6349" max="6349" customWidth="1" width="9"/>
    <col min="6350" max="6350" customWidth="1" width="9"/>
    <col min="6351" max="6351" customWidth="1" width="9"/>
    <col min="6352" max="6352" customWidth="1" width="9"/>
    <col min="6353" max="6353" customWidth="1" width="9"/>
    <col min="6354" max="6354" customWidth="1" width="9"/>
    <col min="6355" max="6355" customWidth="1" width="9"/>
    <col min="6356" max="6356" customWidth="1" width="9"/>
    <col min="6357" max="6357" customWidth="1" width="9"/>
    <col min="6358" max="6358" customWidth="1" width="9"/>
    <col min="6359" max="6359" customWidth="1" width="9"/>
    <col min="6360" max="6360" customWidth="1" width="9"/>
    <col min="6361" max="6361" customWidth="1" width="9"/>
    <col min="6362" max="6362" customWidth="1" width="9"/>
    <col min="6363" max="6363" customWidth="1" width="9"/>
    <col min="6364" max="6364" customWidth="1" width="9"/>
    <col min="6365" max="6365" customWidth="1" width="9"/>
    <col min="6366" max="6366" customWidth="1" width="9"/>
    <col min="6367" max="6367" customWidth="1" width="9"/>
    <col min="6368" max="6368" customWidth="1" width="9"/>
    <col min="6369" max="6369" customWidth="1" width="9"/>
    <col min="6370" max="6370" customWidth="1" width="9"/>
    <col min="6371" max="6371" customWidth="1" width="9"/>
    <col min="6372" max="6372" customWidth="1" width="9"/>
    <col min="6373" max="6373" customWidth="1" width="9"/>
    <col min="6374" max="6374" customWidth="1" width="9"/>
    <col min="6375" max="6375" customWidth="1" width="9"/>
    <col min="6376" max="6376" customWidth="1" width="9"/>
    <col min="6377" max="6377" customWidth="1" width="9"/>
    <col min="6378" max="6378" customWidth="1" width="9"/>
    <col min="6379" max="6379" customWidth="1" width="9"/>
    <col min="6380" max="6380" customWidth="1" width="9"/>
    <col min="6381" max="6381" customWidth="1" width="9"/>
    <col min="6382" max="6382" customWidth="1" width="9"/>
    <col min="6383" max="6383" customWidth="1" width="9"/>
    <col min="6384" max="6384" customWidth="1" width="9"/>
    <col min="6385" max="6385" customWidth="1" width="9"/>
    <col min="6386" max="6386" customWidth="1" width="9"/>
    <col min="6387" max="6387" customWidth="1" width="9"/>
    <col min="6388" max="6388" customWidth="1" width="9"/>
    <col min="6389" max="6389" customWidth="1" width="9"/>
    <col min="6390" max="6390" customWidth="1" width="9"/>
    <col min="6391" max="6391" customWidth="1" width="9"/>
    <col min="6392" max="6392" customWidth="1" width="9"/>
    <col min="6393" max="6393" customWidth="1" width="9"/>
    <col min="6394" max="6394" customWidth="1" width="9"/>
    <col min="6395" max="6395" customWidth="1" width="9"/>
    <col min="6396" max="6396" customWidth="1" width="9"/>
    <col min="6397" max="6397" customWidth="1" width="9"/>
    <col min="6398" max="6398" customWidth="1" width="9"/>
    <col min="6399" max="6399" customWidth="1" width="9"/>
    <col min="6400" max="6400" customWidth="1" width="9"/>
    <col min="6401" max="6401" customWidth="1" width="9"/>
    <col min="6402" max="6402" customWidth="1" width="3.19921875"/>
    <col min="6403" max="6403" customWidth="1" width="31.69921875"/>
    <col min="6404" max="6404" customWidth="1" width="9.19921875"/>
    <col min="6405" max="6405" customWidth="1" width="11.09765625"/>
    <col min="6406" max="6406" customWidth="1" width="7.3984375"/>
    <col min="6407" max="6407" customWidth="1" width="9"/>
    <col min="6408" max="6408" customWidth="1" width="9"/>
    <col min="6409" max="6409" customWidth="1" width="9"/>
    <col min="6410" max="6410" customWidth="1" width="9"/>
    <col min="6411" max="6411" customWidth="1" width="9"/>
    <col min="6412" max="6412" customWidth="1" width="9"/>
    <col min="6413" max="6413" customWidth="1" width="9"/>
    <col min="6414" max="6414" customWidth="1" width="9"/>
    <col min="6415" max="6415" customWidth="1" width="9"/>
    <col min="6416" max="6416" customWidth="1" width="9"/>
    <col min="6417" max="6417" customWidth="1" width="9"/>
    <col min="6418" max="6418" customWidth="1" width="9"/>
    <col min="6419" max="6419" customWidth="1" width="9"/>
    <col min="6420" max="6420" customWidth="1" width="9"/>
    <col min="6421" max="6421" customWidth="1" width="9"/>
    <col min="6422" max="6422" customWidth="1" width="9"/>
    <col min="6423" max="6423" customWidth="1" width="9"/>
    <col min="6424" max="6424" customWidth="1" width="9"/>
    <col min="6425" max="6425" customWidth="1" width="9"/>
    <col min="6426" max="6426" customWidth="1" width="9"/>
    <col min="6427" max="6427" customWidth="1" width="9"/>
    <col min="6428" max="6428" customWidth="1" width="9"/>
    <col min="6429" max="6429" customWidth="1" width="9"/>
    <col min="6430" max="6430" customWidth="1" width="9"/>
    <col min="6431" max="6431" customWidth="1" width="9"/>
    <col min="6432" max="6432" customWidth="1" width="9"/>
    <col min="6433" max="6433" customWidth="1" width="9"/>
    <col min="6434" max="6434" customWidth="1" width="9"/>
    <col min="6435" max="6435" customWidth="1" width="9"/>
    <col min="6436" max="6436" customWidth="1" width="9"/>
    <col min="6437" max="6437" customWidth="1" width="9"/>
    <col min="6438" max="6438" customWidth="1" width="9"/>
    <col min="6439" max="6439" customWidth="1" width="9"/>
    <col min="6440" max="6440" customWidth="1" width="9"/>
    <col min="6441" max="6441" customWidth="1" width="9"/>
    <col min="6442" max="6442" customWidth="1" width="9"/>
    <col min="6443" max="6443" customWidth="1" width="9"/>
    <col min="6444" max="6444" customWidth="1" width="9"/>
    <col min="6445" max="6445" customWidth="1" width="9"/>
    <col min="6446" max="6446" customWidth="1" width="9"/>
    <col min="6447" max="6447" customWidth="1" width="9"/>
    <col min="6448" max="6448" customWidth="1" width="9"/>
    <col min="6449" max="6449" customWidth="1" width="9"/>
    <col min="6450" max="6450" customWidth="1" width="9"/>
    <col min="6451" max="6451" customWidth="1" width="9"/>
    <col min="6452" max="6452" customWidth="1" width="9"/>
    <col min="6453" max="6453" customWidth="1" width="9"/>
    <col min="6454" max="6454" customWidth="1" width="9"/>
    <col min="6455" max="6455" customWidth="1" width="9"/>
    <col min="6456" max="6456" customWidth="1" width="9"/>
    <col min="6457" max="6457" customWidth="1" width="9"/>
    <col min="6458" max="6458" customWidth="1" width="9"/>
    <col min="6459" max="6459" customWidth="1" width="9"/>
    <col min="6460" max="6460" customWidth="1" width="9"/>
    <col min="6461" max="6461" customWidth="1" width="9"/>
    <col min="6462" max="6462" customWidth="1" width="9"/>
    <col min="6463" max="6463" customWidth="1" width="9"/>
    <col min="6464" max="6464" customWidth="1" width="9"/>
    <col min="6465" max="6465" customWidth="1" width="9"/>
    <col min="6466" max="6466" customWidth="1" width="9"/>
    <col min="6467" max="6467" customWidth="1" width="9"/>
    <col min="6468" max="6468" customWidth="1" width="9"/>
    <col min="6469" max="6469" customWidth="1" width="9"/>
    <col min="6470" max="6470" customWidth="1" width="9"/>
    <col min="6471" max="6471" customWidth="1" width="9"/>
    <col min="6472" max="6472" customWidth="1" width="9"/>
    <col min="6473" max="6473" customWidth="1" width="9"/>
    <col min="6474" max="6474" customWidth="1" width="9"/>
    <col min="6475" max="6475" customWidth="1" width="9"/>
    <col min="6476" max="6476" customWidth="1" width="9"/>
    <col min="6477" max="6477" customWidth="1" width="9"/>
    <col min="6478" max="6478" customWidth="1" width="9"/>
    <col min="6479" max="6479" customWidth="1" width="9"/>
    <col min="6480" max="6480" customWidth="1" width="9"/>
    <col min="6481" max="6481" customWidth="1" width="9"/>
    <col min="6482" max="6482" customWidth="1" width="9"/>
    <col min="6483" max="6483" customWidth="1" width="9"/>
    <col min="6484" max="6484" customWidth="1" width="9"/>
    <col min="6485" max="6485" customWidth="1" width="9"/>
    <col min="6486" max="6486" customWidth="1" width="9"/>
    <col min="6487" max="6487" customWidth="1" width="9"/>
    <col min="6488" max="6488" customWidth="1" width="9"/>
    <col min="6489" max="6489" customWidth="1" width="9"/>
    <col min="6490" max="6490" customWidth="1" width="9"/>
    <col min="6491" max="6491" customWidth="1" width="9"/>
    <col min="6492" max="6492" customWidth="1" width="9"/>
    <col min="6493" max="6493" customWidth="1" width="9"/>
    <col min="6494" max="6494" customWidth="1" width="9"/>
    <col min="6495" max="6495" customWidth="1" width="9"/>
    <col min="6496" max="6496" customWidth="1" width="9"/>
    <col min="6497" max="6497" customWidth="1" width="9"/>
    <col min="6498" max="6498" customWidth="1" width="9"/>
    <col min="6499" max="6499" customWidth="1" width="9"/>
    <col min="6500" max="6500" customWidth="1" width="9"/>
    <col min="6501" max="6501" customWidth="1" width="9"/>
    <col min="6502" max="6502" customWidth="1" width="9"/>
    <col min="6503" max="6503" customWidth="1" width="9"/>
    <col min="6504" max="6504" customWidth="1" width="9"/>
    <col min="6505" max="6505" customWidth="1" width="9"/>
    <col min="6506" max="6506" customWidth="1" width="9"/>
    <col min="6507" max="6507" customWidth="1" width="9"/>
    <col min="6508" max="6508" customWidth="1" width="9"/>
    <col min="6509" max="6509" customWidth="1" width="9"/>
    <col min="6510" max="6510" customWidth="1" width="9"/>
    <col min="6511" max="6511" customWidth="1" width="9"/>
    <col min="6512" max="6512" customWidth="1" width="9"/>
    <col min="6513" max="6513" customWidth="1" width="9"/>
    <col min="6514" max="6514" customWidth="1" width="9"/>
    <col min="6515" max="6515" customWidth="1" width="9"/>
    <col min="6516" max="6516" customWidth="1" width="9"/>
    <col min="6517" max="6517" customWidth="1" width="9"/>
    <col min="6518" max="6518" customWidth="1" width="9"/>
    <col min="6519" max="6519" customWidth="1" width="9"/>
    <col min="6520" max="6520" customWidth="1" width="9"/>
    <col min="6521" max="6521" customWidth="1" width="9"/>
    <col min="6522" max="6522" customWidth="1" width="9"/>
    <col min="6523" max="6523" customWidth="1" width="9"/>
    <col min="6524" max="6524" customWidth="1" width="9"/>
    <col min="6525" max="6525" customWidth="1" width="9"/>
    <col min="6526" max="6526" customWidth="1" width="9"/>
    <col min="6527" max="6527" customWidth="1" width="9"/>
    <col min="6528" max="6528" customWidth="1" width="9"/>
    <col min="6529" max="6529" customWidth="1" width="9"/>
    <col min="6530" max="6530" customWidth="1" width="9"/>
    <col min="6531" max="6531" customWidth="1" width="9"/>
    <col min="6532" max="6532" customWidth="1" width="9"/>
    <col min="6533" max="6533" customWidth="1" width="9"/>
    <col min="6534" max="6534" customWidth="1" width="9"/>
    <col min="6535" max="6535" customWidth="1" width="9"/>
    <col min="6536" max="6536" customWidth="1" width="9"/>
    <col min="6537" max="6537" customWidth="1" width="9"/>
    <col min="6538" max="6538" customWidth="1" width="9"/>
    <col min="6539" max="6539" customWidth="1" width="9"/>
    <col min="6540" max="6540" customWidth="1" width="9"/>
    <col min="6541" max="6541" customWidth="1" width="9"/>
    <col min="6542" max="6542" customWidth="1" width="9"/>
    <col min="6543" max="6543" customWidth="1" width="9"/>
    <col min="6544" max="6544" customWidth="1" width="9"/>
    <col min="6545" max="6545" customWidth="1" width="9"/>
    <col min="6546" max="6546" customWidth="1" width="9"/>
    <col min="6547" max="6547" customWidth="1" width="9"/>
    <col min="6548" max="6548" customWidth="1" width="9"/>
    <col min="6549" max="6549" customWidth="1" width="9"/>
    <col min="6550" max="6550" customWidth="1" width="9"/>
    <col min="6551" max="6551" customWidth="1" width="9"/>
    <col min="6552" max="6552" customWidth="1" width="9"/>
    <col min="6553" max="6553" customWidth="1" width="9"/>
    <col min="6554" max="6554" customWidth="1" width="9"/>
    <col min="6555" max="6555" customWidth="1" width="9"/>
    <col min="6556" max="6556" customWidth="1" width="9"/>
    <col min="6557" max="6557" customWidth="1" width="9"/>
    <col min="6558" max="6558" customWidth="1" width="9"/>
    <col min="6559" max="6559" customWidth="1" width="9"/>
    <col min="6560" max="6560" customWidth="1" width="9"/>
    <col min="6561" max="6561" customWidth="1" width="9"/>
    <col min="6562" max="6562" customWidth="1" width="9"/>
    <col min="6563" max="6563" customWidth="1" width="9"/>
    <col min="6564" max="6564" customWidth="1" width="9"/>
    <col min="6565" max="6565" customWidth="1" width="9"/>
    <col min="6566" max="6566" customWidth="1" width="9"/>
    <col min="6567" max="6567" customWidth="1" width="9"/>
    <col min="6568" max="6568" customWidth="1" width="9"/>
    <col min="6569" max="6569" customWidth="1" width="9"/>
    <col min="6570" max="6570" customWidth="1" width="9"/>
    <col min="6571" max="6571" customWidth="1" width="9"/>
    <col min="6572" max="6572" customWidth="1" width="9"/>
    <col min="6573" max="6573" customWidth="1" width="9"/>
    <col min="6574" max="6574" customWidth="1" width="9"/>
    <col min="6575" max="6575" customWidth="1" width="9"/>
    <col min="6576" max="6576" customWidth="1" width="9"/>
    <col min="6577" max="6577" customWidth="1" width="9"/>
    <col min="6578" max="6578" customWidth="1" width="9"/>
    <col min="6579" max="6579" customWidth="1" width="9"/>
    <col min="6580" max="6580" customWidth="1" width="9"/>
    <col min="6581" max="6581" customWidth="1" width="9"/>
    <col min="6582" max="6582" customWidth="1" width="9"/>
    <col min="6583" max="6583" customWidth="1" width="9"/>
    <col min="6584" max="6584" customWidth="1" width="9"/>
    <col min="6585" max="6585" customWidth="1" width="9"/>
    <col min="6586" max="6586" customWidth="1" width="9"/>
    <col min="6587" max="6587" customWidth="1" width="9"/>
    <col min="6588" max="6588" customWidth="1" width="9"/>
    <col min="6589" max="6589" customWidth="1" width="9"/>
    <col min="6590" max="6590" customWidth="1" width="9"/>
    <col min="6591" max="6591" customWidth="1" width="9"/>
    <col min="6592" max="6592" customWidth="1" width="9"/>
    <col min="6593" max="6593" customWidth="1" width="9"/>
    <col min="6594" max="6594" customWidth="1" width="9"/>
    <col min="6595" max="6595" customWidth="1" width="9"/>
    <col min="6596" max="6596" customWidth="1" width="9"/>
    <col min="6597" max="6597" customWidth="1" width="9"/>
    <col min="6598" max="6598" customWidth="1" width="9"/>
    <col min="6599" max="6599" customWidth="1" width="9"/>
    <col min="6600" max="6600" customWidth="1" width="9"/>
    <col min="6601" max="6601" customWidth="1" width="9"/>
    <col min="6602" max="6602" customWidth="1" width="9"/>
    <col min="6603" max="6603" customWidth="1" width="9"/>
    <col min="6604" max="6604" customWidth="1" width="9"/>
    <col min="6605" max="6605" customWidth="1" width="9"/>
    <col min="6606" max="6606" customWidth="1" width="9"/>
    <col min="6607" max="6607" customWidth="1" width="9"/>
    <col min="6608" max="6608" customWidth="1" width="9"/>
    <col min="6609" max="6609" customWidth="1" width="9"/>
    <col min="6610" max="6610" customWidth="1" width="9"/>
    <col min="6611" max="6611" customWidth="1" width="9"/>
    <col min="6612" max="6612" customWidth="1" width="9"/>
    <col min="6613" max="6613" customWidth="1" width="9"/>
    <col min="6614" max="6614" customWidth="1" width="9"/>
    <col min="6615" max="6615" customWidth="1" width="9"/>
    <col min="6616" max="6616" customWidth="1" width="9"/>
    <col min="6617" max="6617" customWidth="1" width="9"/>
    <col min="6618" max="6618" customWidth="1" width="9"/>
    <col min="6619" max="6619" customWidth="1" width="9"/>
    <col min="6620" max="6620" customWidth="1" width="9"/>
    <col min="6621" max="6621" customWidth="1" width="9"/>
    <col min="6622" max="6622" customWidth="1" width="9"/>
    <col min="6623" max="6623" customWidth="1" width="9"/>
    <col min="6624" max="6624" customWidth="1" width="9"/>
    <col min="6625" max="6625" customWidth="1" width="9"/>
    <col min="6626" max="6626" customWidth="1" width="9"/>
    <col min="6627" max="6627" customWidth="1" width="9"/>
    <col min="6628" max="6628" customWidth="1" width="9"/>
    <col min="6629" max="6629" customWidth="1" width="9"/>
    <col min="6630" max="6630" customWidth="1" width="9"/>
    <col min="6631" max="6631" customWidth="1" width="9"/>
    <col min="6632" max="6632" customWidth="1" width="9"/>
    <col min="6633" max="6633" customWidth="1" width="9"/>
    <col min="6634" max="6634" customWidth="1" width="9"/>
    <col min="6635" max="6635" customWidth="1" width="9"/>
    <col min="6636" max="6636" customWidth="1" width="9"/>
    <col min="6637" max="6637" customWidth="1" width="9"/>
    <col min="6638" max="6638" customWidth="1" width="9"/>
    <col min="6639" max="6639" customWidth="1" width="9"/>
    <col min="6640" max="6640" customWidth="1" width="9"/>
    <col min="6641" max="6641" customWidth="1" width="9"/>
    <col min="6642" max="6642" customWidth="1" width="9"/>
    <col min="6643" max="6643" customWidth="1" width="9"/>
    <col min="6644" max="6644" customWidth="1" width="9"/>
    <col min="6645" max="6645" customWidth="1" width="9"/>
    <col min="6646" max="6646" customWidth="1" width="9"/>
    <col min="6647" max="6647" customWidth="1" width="9"/>
    <col min="6648" max="6648" customWidth="1" width="9"/>
    <col min="6649" max="6649" customWidth="1" width="9"/>
    <col min="6650" max="6650" customWidth="1" width="9"/>
    <col min="6651" max="6651" customWidth="1" width="9"/>
    <col min="6652" max="6652" customWidth="1" width="9"/>
    <col min="6653" max="6653" customWidth="1" width="9"/>
    <col min="6654" max="6654" customWidth="1" width="9"/>
    <col min="6655" max="6655" customWidth="1" width="9"/>
    <col min="6656" max="6656" customWidth="1" width="9"/>
    <col min="6657" max="6657" customWidth="1" width="9"/>
    <col min="6658" max="6658" customWidth="1" width="3.19921875"/>
    <col min="6659" max="6659" customWidth="1" width="31.69921875"/>
    <col min="6660" max="6660" customWidth="1" width="9.19921875"/>
    <col min="6661" max="6661" customWidth="1" width="11.09765625"/>
    <col min="6662" max="6662" customWidth="1" width="7.3984375"/>
    <col min="6663" max="6663" customWidth="1" width="9"/>
    <col min="6664" max="6664" customWidth="1" width="9"/>
    <col min="6665" max="6665" customWidth="1" width="9"/>
    <col min="6666" max="6666" customWidth="1" width="9"/>
    <col min="6667" max="6667" customWidth="1" width="9"/>
    <col min="6668" max="6668" customWidth="1" width="9"/>
    <col min="6669" max="6669" customWidth="1" width="9"/>
    <col min="6670" max="6670" customWidth="1" width="9"/>
    <col min="6671" max="6671" customWidth="1" width="9"/>
    <col min="6672" max="6672" customWidth="1" width="9"/>
    <col min="6673" max="6673" customWidth="1" width="9"/>
    <col min="6674" max="6674" customWidth="1" width="9"/>
    <col min="6675" max="6675" customWidth="1" width="9"/>
    <col min="6676" max="6676" customWidth="1" width="9"/>
    <col min="6677" max="6677" customWidth="1" width="9"/>
    <col min="6678" max="6678" customWidth="1" width="9"/>
    <col min="6679" max="6679" customWidth="1" width="9"/>
    <col min="6680" max="6680" customWidth="1" width="9"/>
    <col min="6681" max="6681" customWidth="1" width="9"/>
    <col min="6682" max="6682" customWidth="1" width="9"/>
    <col min="6683" max="6683" customWidth="1" width="9"/>
    <col min="6684" max="6684" customWidth="1" width="9"/>
    <col min="6685" max="6685" customWidth="1" width="9"/>
    <col min="6686" max="6686" customWidth="1" width="9"/>
    <col min="6687" max="6687" customWidth="1" width="9"/>
    <col min="6688" max="6688" customWidth="1" width="9"/>
    <col min="6689" max="6689" customWidth="1" width="9"/>
    <col min="6690" max="6690" customWidth="1" width="9"/>
    <col min="6691" max="6691" customWidth="1" width="9"/>
    <col min="6692" max="6692" customWidth="1" width="9"/>
    <col min="6693" max="6693" customWidth="1" width="9"/>
    <col min="6694" max="6694" customWidth="1" width="9"/>
    <col min="6695" max="6695" customWidth="1" width="9"/>
    <col min="6696" max="6696" customWidth="1" width="9"/>
    <col min="6697" max="6697" customWidth="1" width="9"/>
    <col min="6698" max="6698" customWidth="1" width="9"/>
    <col min="6699" max="6699" customWidth="1" width="9"/>
    <col min="6700" max="6700" customWidth="1" width="9"/>
    <col min="6701" max="6701" customWidth="1" width="9"/>
    <col min="6702" max="6702" customWidth="1" width="9"/>
    <col min="6703" max="6703" customWidth="1" width="9"/>
    <col min="6704" max="6704" customWidth="1" width="9"/>
    <col min="6705" max="6705" customWidth="1" width="9"/>
    <col min="6706" max="6706" customWidth="1" width="9"/>
    <col min="6707" max="6707" customWidth="1" width="9"/>
    <col min="6708" max="6708" customWidth="1" width="9"/>
    <col min="6709" max="6709" customWidth="1" width="9"/>
    <col min="6710" max="6710" customWidth="1" width="9"/>
    <col min="6711" max="6711" customWidth="1" width="9"/>
    <col min="6712" max="6712" customWidth="1" width="9"/>
    <col min="6713" max="6713" customWidth="1" width="9"/>
    <col min="6714" max="6714" customWidth="1" width="9"/>
    <col min="6715" max="6715" customWidth="1" width="9"/>
    <col min="6716" max="6716" customWidth="1" width="9"/>
    <col min="6717" max="6717" customWidth="1" width="9"/>
    <col min="6718" max="6718" customWidth="1" width="9"/>
    <col min="6719" max="6719" customWidth="1" width="9"/>
    <col min="6720" max="6720" customWidth="1" width="9"/>
    <col min="6721" max="6721" customWidth="1" width="9"/>
    <col min="6722" max="6722" customWidth="1" width="9"/>
    <col min="6723" max="6723" customWidth="1" width="9"/>
    <col min="6724" max="6724" customWidth="1" width="9"/>
    <col min="6725" max="6725" customWidth="1" width="9"/>
    <col min="6726" max="6726" customWidth="1" width="9"/>
    <col min="6727" max="6727" customWidth="1" width="9"/>
    <col min="6728" max="6728" customWidth="1" width="9"/>
    <col min="6729" max="6729" customWidth="1" width="9"/>
    <col min="6730" max="6730" customWidth="1" width="9"/>
    <col min="6731" max="6731" customWidth="1" width="9"/>
    <col min="6732" max="6732" customWidth="1" width="9"/>
    <col min="6733" max="6733" customWidth="1" width="9"/>
    <col min="6734" max="6734" customWidth="1" width="9"/>
    <col min="6735" max="6735" customWidth="1" width="9"/>
    <col min="6736" max="6736" customWidth="1" width="9"/>
    <col min="6737" max="6737" customWidth="1" width="9"/>
    <col min="6738" max="6738" customWidth="1" width="9"/>
    <col min="6739" max="6739" customWidth="1" width="9"/>
    <col min="6740" max="6740" customWidth="1" width="9"/>
    <col min="6741" max="6741" customWidth="1" width="9"/>
    <col min="6742" max="6742" customWidth="1" width="9"/>
    <col min="6743" max="6743" customWidth="1" width="9"/>
    <col min="6744" max="6744" customWidth="1" width="9"/>
    <col min="6745" max="6745" customWidth="1" width="9"/>
    <col min="6746" max="6746" customWidth="1" width="9"/>
    <col min="6747" max="6747" customWidth="1" width="9"/>
    <col min="6748" max="6748" customWidth="1" width="9"/>
    <col min="6749" max="6749" customWidth="1" width="9"/>
    <col min="6750" max="6750" customWidth="1" width="9"/>
    <col min="6751" max="6751" customWidth="1" width="9"/>
    <col min="6752" max="6752" customWidth="1" width="9"/>
    <col min="6753" max="6753" customWidth="1" width="9"/>
    <col min="6754" max="6754" customWidth="1" width="9"/>
    <col min="6755" max="6755" customWidth="1" width="9"/>
    <col min="6756" max="6756" customWidth="1" width="9"/>
    <col min="6757" max="6757" customWidth="1" width="9"/>
    <col min="6758" max="6758" customWidth="1" width="9"/>
    <col min="6759" max="6759" customWidth="1" width="9"/>
    <col min="6760" max="6760" customWidth="1" width="9"/>
    <col min="6761" max="6761" customWidth="1" width="9"/>
    <col min="6762" max="6762" customWidth="1" width="9"/>
    <col min="6763" max="6763" customWidth="1" width="9"/>
    <col min="6764" max="6764" customWidth="1" width="9"/>
    <col min="6765" max="6765" customWidth="1" width="9"/>
    <col min="6766" max="6766" customWidth="1" width="9"/>
    <col min="6767" max="6767" customWidth="1" width="9"/>
    <col min="6768" max="6768" customWidth="1" width="9"/>
    <col min="6769" max="6769" customWidth="1" width="9"/>
    <col min="6770" max="6770" customWidth="1" width="9"/>
    <col min="6771" max="6771" customWidth="1" width="9"/>
    <col min="6772" max="6772" customWidth="1" width="9"/>
    <col min="6773" max="6773" customWidth="1" width="9"/>
    <col min="6774" max="6774" customWidth="1" width="9"/>
    <col min="6775" max="6775" customWidth="1" width="9"/>
    <col min="6776" max="6776" customWidth="1" width="9"/>
    <col min="6777" max="6777" customWidth="1" width="9"/>
    <col min="6778" max="6778" customWidth="1" width="9"/>
    <col min="6779" max="6779" customWidth="1" width="9"/>
    <col min="6780" max="6780" customWidth="1" width="9"/>
    <col min="6781" max="6781" customWidth="1" width="9"/>
    <col min="6782" max="6782" customWidth="1" width="9"/>
    <col min="6783" max="6783" customWidth="1" width="9"/>
    <col min="6784" max="6784" customWidth="1" width="9"/>
    <col min="6785" max="6785" customWidth="1" width="9"/>
    <col min="6786" max="6786" customWidth="1" width="9"/>
    <col min="6787" max="6787" customWidth="1" width="9"/>
    <col min="6788" max="6788" customWidth="1" width="9"/>
    <col min="6789" max="6789" customWidth="1" width="9"/>
    <col min="6790" max="6790" customWidth="1" width="9"/>
    <col min="6791" max="6791" customWidth="1" width="9"/>
    <col min="6792" max="6792" customWidth="1" width="9"/>
    <col min="6793" max="6793" customWidth="1" width="9"/>
    <col min="6794" max="6794" customWidth="1" width="9"/>
    <col min="6795" max="6795" customWidth="1" width="9"/>
    <col min="6796" max="6796" customWidth="1" width="9"/>
    <col min="6797" max="6797" customWidth="1" width="9"/>
    <col min="6798" max="6798" customWidth="1" width="9"/>
    <col min="6799" max="6799" customWidth="1" width="9"/>
    <col min="6800" max="6800" customWidth="1" width="9"/>
    <col min="6801" max="6801" customWidth="1" width="9"/>
    <col min="6802" max="6802" customWidth="1" width="9"/>
    <col min="6803" max="6803" customWidth="1" width="9"/>
    <col min="6804" max="6804" customWidth="1" width="9"/>
    <col min="6805" max="6805" customWidth="1" width="9"/>
    <col min="6806" max="6806" customWidth="1" width="9"/>
    <col min="6807" max="6807" customWidth="1" width="9"/>
    <col min="6808" max="6808" customWidth="1" width="9"/>
    <col min="6809" max="6809" customWidth="1" width="9"/>
    <col min="6810" max="6810" customWidth="1" width="9"/>
    <col min="6811" max="6811" customWidth="1" width="9"/>
    <col min="6812" max="6812" customWidth="1" width="9"/>
    <col min="6813" max="6813" customWidth="1" width="9"/>
    <col min="6814" max="6814" customWidth="1" width="9"/>
    <col min="6815" max="6815" customWidth="1" width="9"/>
    <col min="6816" max="6816" customWidth="1" width="9"/>
    <col min="6817" max="6817" customWidth="1" width="9"/>
    <col min="6818" max="6818" customWidth="1" width="9"/>
    <col min="6819" max="6819" customWidth="1" width="9"/>
    <col min="6820" max="6820" customWidth="1" width="9"/>
    <col min="6821" max="6821" customWidth="1" width="9"/>
    <col min="6822" max="6822" customWidth="1" width="9"/>
    <col min="6823" max="6823" customWidth="1" width="9"/>
    <col min="6824" max="6824" customWidth="1" width="9"/>
    <col min="6825" max="6825" customWidth="1" width="9"/>
    <col min="6826" max="6826" customWidth="1" width="9"/>
    <col min="6827" max="6827" customWidth="1" width="9"/>
    <col min="6828" max="6828" customWidth="1" width="9"/>
    <col min="6829" max="6829" customWidth="1" width="9"/>
    <col min="6830" max="6830" customWidth="1" width="9"/>
    <col min="6831" max="6831" customWidth="1" width="9"/>
    <col min="6832" max="6832" customWidth="1" width="9"/>
    <col min="6833" max="6833" customWidth="1" width="9"/>
    <col min="6834" max="6834" customWidth="1" width="9"/>
    <col min="6835" max="6835" customWidth="1" width="9"/>
    <col min="6836" max="6836" customWidth="1" width="9"/>
    <col min="6837" max="6837" customWidth="1" width="9"/>
    <col min="6838" max="6838" customWidth="1" width="9"/>
    <col min="6839" max="6839" customWidth="1" width="9"/>
    <col min="6840" max="6840" customWidth="1" width="9"/>
    <col min="6841" max="6841" customWidth="1" width="9"/>
    <col min="6842" max="6842" customWidth="1" width="9"/>
    <col min="6843" max="6843" customWidth="1" width="9"/>
    <col min="6844" max="6844" customWidth="1" width="9"/>
    <col min="6845" max="6845" customWidth="1" width="9"/>
    <col min="6846" max="6846" customWidth="1" width="9"/>
    <col min="6847" max="6847" customWidth="1" width="9"/>
    <col min="6848" max="6848" customWidth="1" width="9"/>
    <col min="6849" max="6849" customWidth="1" width="9"/>
    <col min="6850" max="6850" customWidth="1" width="9"/>
    <col min="6851" max="6851" customWidth="1" width="9"/>
    <col min="6852" max="6852" customWidth="1" width="9"/>
    <col min="6853" max="6853" customWidth="1" width="9"/>
    <col min="6854" max="6854" customWidth="1" width="9"/>
    <col min="6855" max="6855" customWidth="1" width="9"/>
    <col min="6856" max="6856" customWidth="1" width="9"/>
    <col min="6857" max="6857" customWidth="1" width="9"/>
    <col min="6858" max="6858" customWidth="1" width="9"/>
    <col min="6859" max="6859" customWidth="1" width="9"/>
    <col min="6860" max="6860" customWidth="1" width="9"/>
    <col min="6861" max="6861" customWidth="1" width="9"/>
    <col min="6862" max="6862" customWidth="1" width="9"/>
    <col min="6863" max="6863" customWidth="1" width="9"/>
    <col min="6864" max="6864" customWidth="1" width="9"/>
    <col min="6865" max="6865" customWidth="1" width="9"/>
    <col min="6866" max="6866" customWidth="1" width="9"/>
    <col min="6867" max="6867" customWidth="1" width="9"/>
    <col min="6868" max="6868" customWidth="1" width="9"/>
    <col min="6869" max="6869" customWidth="1" width="9"/>
    <col min="6870" max="6870" customWidth="1" width="9"/>
    <col min="6871" max="6871" customWidth="1" width="9"/>
    <col min="6872" max="6872" customWidth="1" width="9"/>
    <col min="6873" max="6873" customWidth="1" width="9"/>
    <col min="6874" max="6874" customWidth="1" width="9"/>
    <col min="6875" max="6875" customWidth="1" width="9"/>
    <col min="6876" max="6876" customWidth="1" width="9"/>
    <col min="6877" max="6877" customWidth="1" width="9"/>
    <col min="6878" max="6878" customWidth="1" width="9"/>
    <col min="6879" max="6879" customWidth="1" width="9"/>
    <col min="6880" max="6880" customWidth="1" width="9"/>
    <col min="6881" max="6881" customWidth="1" width="9"/>
    <col min="6882" max="6882" customWidth="1" width="9"/>
    <col min="6883" max="6883" customWidth="1" width="9"/>
    <col min="6884" max="6884" customWidth="1" width="9"/>
    <col min="6885" max="6885" customWidth="1" width="9"/>
    <col min="6886" max="6886" customWidth="1" width="9"/>
    <col min="6887" max="6887" customWidth="1" width="9"/>
    <col min="6888" max="6888" customWidth="1" width="9"/>
    <col min="6889" max="6889" customWidth="1" width="9"/>
    <col min="6890" max="6890" customWidth="1" width="9"/>
    <col min="6891" max="6891" customWidth="1" width="9"/>
    <col min="6892" max="6892" customWidth="1" width="9"/>
    <col min="6893" max="6893" customWidth="1" width="9"/>
    <col min="6894" max="6894" customWidth="1" width="9"/>
    <col min="6895" max="6895" customWidth="1" width="9"/>
    <col min="6896" max="6896" customWidth="1" width="9"/>
    <col min="6897" max="6897" customWidth="1" width="9"/>
    <col min="6898" max="6898" customWidth="1" width="9"/>
    <col min="6899" max="6899" customWidth="1" width="9"/>
    <col min="6900" max="6900" customWidth="1" width="9"/>
    <col min="6901" max="6901" customWidth="1" width="9"/>
    <col min="6902" max="6902" customWidth="1" width="9"/>
    <col min="6903" max="6903" customWidth="1" width="9"/>
    <col min="6904" max="6904" customWidth="1" width="9"/>
    <col min="6905" max="6905" customWidth="1" width="9"/>
    <col min="6906" max="6906" customWidth="1" width="9"/>
    <col min="6907" max="6907" customWidth="1" width="9"/>
    <col min="6908" max="6908" customWidth="1" width="9"/>
    <col min="6909" max="6909" customWidth="1" width="9"/>
    <col min="6910" max="6910" customWidth="1" width="9"/>
    <col min="6911" max="6911" customWidth="1" width="9"/>
    <col min="6912" max="6912" customWidth="1" width="9"/>
    <col min="6913" max="6913" customWidth="1" width="9"/>
    <col min="6914" max="6914" customWidth="1" width="3.19921875"/>
    <col min="6915" max="6915" customWidth="1" width="31.69921875"/>
    <col min="6916" max="6916" customWidth="1" width="9.19921875"/>
    <col min="6917" max="6917" customWidth="1" width="11.09765625"/>
    <col min="6918" max="6918" customWidth="1" width="7.3984375"/>
    <col min="6919" max="6919" customWidth="1" width="9"/>
    <col min="6920" max="6920" customWidth="1" width="9"/>
    <col min="6921" max="6921" customWidth="1" width="9"/>
    <col min="6922" max="6922" customWidth="1" width="9"/>
    <col min="6923" max="6923" customWidth="1" width="9"/>
    <col min="6924" max="6924" customWidth="1" width="9"/>
    <col min="6925" max="6925" customWidth="1" width="9"/>
    <col min="6926" max="6926" customWidth="1" width="9"/>
    <col min="6927" max="6927" customWidth="1" width="9"/>
    <col min="6928" max="6928" customWidth="1" width="9"/>
    <col min="6929" max="6929" customWidth="1" width="9"/>
    <col min="6930" max="6930" customWidth="1" width="9"/>
    <col min="6931" max="6931" customWidth="1" width="9"/>
    <col min="6932" max="6932" customWidth="1" width="9"/>
    <col min="6933" max="6933" customWidth="1" width="9"/>
    <col min="6934" max="6934" customWidth="1" width="9"/>
    <col min="6935" max="6935" customWidth="1" width="9"/>
    <col min="6936" max="6936" customWidth="1" width="9"/>
    <col min="6937" max="6937" customWidth="1" width="9"/>
    <col min="6938" max="6938" customWidth="1" width="9"/>
    <col min="6939" max="6939" customWidth="1" width="9"/>
    <col min="6940" max="6940" customWidth="1" width="9"/>
    <col min="6941" max="6941" customWidth="1" width="9"/>
    <col min="6942" max="6942" customWidth="1" width="9"/>
    <col min="6943" max="6943" customWidth="1" width="9"/>
    <col min="6944" max="6944" customWidth="1" width="9"/>
    <col min="6945" max="6945" customWidth="1" width="9"/>
    <col min="6946" max="6946" customWidth="1" width="9"/>
    <col min="6947" max="6947" customWidth="1" width="9"/>
    <col min="6948" max="6948" customWidth="1" width="9"/>
    <col min="6949" max="6949" customWidth="1" width="9"/>
    <col min="6950" max="6950" customWidth="1" width="9"/>
    <col min="6951" max="6951" customWidth="1" width="9"/>
    <col min="6952" max="6952" customWidth="1" width="9"/>
    <col min="6953" max="6953" customWidth="1" width="9"/>
    <col min="6954" max="6954" customWidth="1" width="9"/>
    <col min="6955" max="6955" customWidth="1" width="9"/>
    <col min="6956" max="6956" customWidth="1" width="9"/>
    <col min="6957" max="6957" customWidth="1" width="9"/>
    <col min="6958" max="6958" customWidth="1" width="9"/>
    <col min="6959" max="6959" customWidth="1" width="9"/>
    <col min="6960" max="6960" customWidth="1" width="9"/>
    <col min="6961" max="6961" customWidth="1" width="9"/>
    <col min="6962" max="6962" customWidth="1" width="9"/>
    <col min="6963" max="6963" customWidth="1" width="9"/>
    <col min="6964" max="6964" customWidth="1" width="9"/>
    <col min="6965" max="6965" customWidth="1" width="9"/>
    <col min="6966" max="6966" customWidth="1" width="9"/>
    <col min="6967" max="6967" customWidth="1" width="9"/>
    <col min="6968" max="6968" customWidth="1" width="9"/>
    <col min="6969" max="6969" customWidth="1" width="9"/>
    <col min="6970" max="6970" customWidth="1" width="9"/>
    <col min="6971" max="6971" customWidth="1" width="9"/>
    <col min="6972" max="6972" customWidth="1" width="9"/>
    <col min="6973" max="6973" customWidth="1" width="9"/>
    <col min="6974" max="6974" customWidth="1" width="9"/>
    <col min="6975" max="6975" customWidth="1" width="9"/>
    <col min="6976" max="6976" customWidth="1" width="9"/>
    <col min="6977" max="6977" customWidth="1" width="9"/>
    <col min="6978" max="6978" customWidth="1" width="9"/>
    <col min="6979" max="6979" customWidth="1" width="9"/>
    <col min="6980" max="6980" customWidth="1" width="9"/>
    <col min="6981" max="6981" customWidth="1" width="9"/>
    <col min="6982" max="6982" customWidth="1" width="9"/>
    <col min="6983" max="6983" customWidth="1" width="9"/>
    <col min="6984" max="6984" customWidth="1" width="9"/>
    <col min="6985" max="6985" customWidth="1" width="9"/>
    <col min="6986" max="6986" customWidth="1" width="9"/>
    <col min="6987" max="6987" customWidth="1" width="9"/>
    <col min="6988" max="6988" customWidth="1" width="9"/>
    <col min="6989" max="6989" customWidth="1" width="9"/>
    <col min="6990" max="6990" customWidth="1" width="9"/>
    <col min="6991" max="6991" customWidth="1" width="9"/>
    <col min="6992" max="6992" customWidth="1" width="9"/>
    <col min="6993" max="6993" customWidth="1" width="9"/>
    <col min="6994" max="6994" customWidth="1" width="9"/>
    <col min="6995" max="6995" customWidth="1" width="9"/>
    <col min="6996" max="6996" customWidth="1" width="9"/>
    <col min="6997" max="6997" customWidth="1" width="9"/>
    <col min="6998" max="6998" customWidth="1" width="9"/>
    <col min="6999" max="6999" customWidth="1" width="9"/>
    <col min="7000" max="7000" customWidth="1" width="9"/>
    <col min="7001" max="7001" customWidth="1" width="9"/>
    <col min="7002" max="7002" customWidth="1" width="9"/>
    <col min="7003" max="7003" customWidth="1" width="9"/>
    <col min="7004" max="7004" customWidth="1" width="9"/>
    <col min="7005" max="7005" customWidth="1" width="9"/>
    <col min="7006" max="7006" customWidth="1" width="9"/>
    <col min="7007" max="7007" customWidth="1" width="9"/>
    <col min="7008" max="7008" customWidth="1" width="9"/>
    <col min="7009" max="7009" customWidth="1" width="9"/>
    <col min="7010" max="7010" customWidth="1" width="9"/>
    <col min="7011" max="7011" customWidth="1" width="9"/>
    <col min="7012" max="7012" customWidth="1" width="9"/>
    <col min="7013" max="7013" customWidth="1" width="9"/>
    <col min="7014" max="7014" customWidth="1" width="9"/>
    <col min="7015" max="7015" customWidth="1" width="9"/>
    <col min="7016" max="7016" customWidth="1" width="9"/>
    <col min="7017" max="7017" customWidth="1" width="9"/>
    <col min="7018" max="7018" customWidth="1" width="9"/>
    <col min="7019" max="7019" customWidth="1" width="9"/>
    <col min="7020" max="7020" customWidth="1" width="9"/>
    <col min="7021" max="7021" customWidth="1" width="9"/>
    <col min="7022" max="7022" customWidth="1" width="9"/>
    <col min="7023" max="7023" customWidth="1" width="9"/>
    <col min="7024" max="7024" customWidth="1" width="9"/>
    <col min="7025" max="7025" customWidth="1" width="9"/>
    <col min="7026" max="7026" customWidth="1" width="9"/>
    <col min="7027" max="7027" customWidth="1" width="9"/>
    <col min="7028" max="7028" customWidth="1" width="9"/>
    <col min="7029" max="7029" customWidth="1" width="9"/>
    <col min="7030" max="7030" customWidth="1" width="9"/>
    <col min="7031" max="7031" customWidth="1" width="9"/>
    <col min="7032" max="7032" customWidth="1" width="9"/>
    <col min="7033" max="7033" customWidth="1" width="9"/>
    <col min="7034" max="7034" customWidth="1" width="9"/>
    <col min="7035" max="7035" customWidth="1" width="9"/>
    <col min="7036" max="7036" customWidth="1" width="9"/>
    <col min="7037" max="7037" customWidth="1" width="9"/>
    <col min="7038" max="7038" customWidth="1" width="9"/>
    <col min="7039" max="7039" customWidth="1" width="9"/>
    <col min="7040" max="7040" customWidth="1" width="9"/>
    <col min="7041" max="7041" customWidth="1" width="9"/>
    <col min="7042" max="7042" customWidth="1" width="9"/>
    <col min="7043" max="7043" customWidth="1" width="9"/>
    <col min="7044" max="7044" customWidth="1" width="9"/>
    <col min="7045" max="7045" customWidth="1" width="9"/>
    <col min="7046" max="7046" customWidth="1" width="9"/>
    <col min="7047" max="7047" customWidth="1" width="9"/>
    <col min="7048" max="7048" customWidth="1" width="9"/>
    <col min="7049" max="7049" customWidth="1" width="9"/>
    <col min="7050" max="7050" customWidth="1" width="9"/>
    <col min="7051" max="7051" customWidth="1" width="9"/>
    <col min="7052" max="7052" customWidth="1" width="9"/>
    <col min="7053" max="7053" customWidth="1" width="9"/>
    <col min="7054" max="7054" customWidth="1" width="9"/>
    <col min="7055" max="7055" customWidth="1" width="9"/>
    <col min="7056" max="7056" customWidth="1" width="9"/>
    <col min="7057" max="7057" customWidth="1" width="9"/>
    <col min="7058" max="7058" customWidth="1" width="9"/>
    <col min="7059" max="7059" customWidth="1" width="9"/>
    <col min="7060" max="7060" customWidth="1" width="9"/>
    <col min="7061" max="7061" customWidth="1" width="9"/>
    <col min="7062" max="7062" customWidth="1" width="9"/>
    <col min="7063" max="7063" customWidth="1" width="9"/>
    <col min="7064" max="7064" customWidth="1" width="9"/>
    <col min="7065" max="7065" customWidth="1" width="9"/>
    <col min="7066" max="7066" customWidth="1" width="9"/>
    <col min="7067" max="7067" customWidth="1" width="9"/>
    <col min="7068" max="7068" customWidth="1" width="9"/>
    <col min="7069" max="7069" customWidth="1" width="9"/>
    <col min="7070" max="7070" customWidth="1" width="9"/>
    <col min="7071" max="7071" customWidth="1" width="9"/>
    <col min="7072" max="7072" customWidth="1" width="9"/>
    <col min="7073" max="7073" customWidth="1" width="9"/>
    <col min="7074" max="7074" customWidth="1" width="9"/>
    <col min="7075" max="7075" customWidth="1" width="9"/>
    <col min="7076" max="7076" customWidth="1" width="9"/>
    <col min="7077" max="7077" customWidth="1" width="9"/>
    <col min="7078" max="7078" customWidth="1" width="9"/>
    <col min="7079" max="7079" customWidth="1" width="9"/>
    <col min="7080" max="7080" customWidth="1" width="9"/>
    <col min="7081" max="7081" customWidth="1" width="9"/>
    <col min="7082" max="7082" customWidth="1" width="9"/>
    <col min="7083" max="7083" customWidth="1" width="9"/>
    <col min="7084" max="7084" customWidth="1" width="9"/>
    <col min="7085" max="7085" customWidth="1" width="9"/>
    <col min="7086" max="7086" customWidth="1" width="9"/>
    <col min="7087" max="7087" customWidth="1" width="9"/>
    <col min="7088" max="7088" customWidth="1" width="9"/>
    <col min="7089" max="7089" customWidth="1" width="9"/>
    <col min="7090" max="7090" customWidth="1" width="9"/>
    <col min="7091" max="7091" customWidth="1" width="9"/>
    <col min="7092" max="7092" customWidth="1" width="9"/>
    <col min="7093" max="7093" customWidth="1" width="9"/>
    <col min="7094" max="7094" customWidth="1" width="9"/>
    <col min="7095" max="7095" customWidth="1" width="9"/>
    <col min="7096" max="7096" customWidth="1" width="9"/>
    <col min="7097" max="7097" customWidth="1" width="9"/>
    <col min="7098" max="7098" customWidth="1" width="9"/>
    <col min="7099" max="7099" customWidth="1" width="9"/>
    <col min="7100" max="7100" customWidth="1" width="9"/>
    <col min="7101" max="7101" customWidth="1" width="9"/>
    <col min="7102" max="7102" customWidth="1" width="9"/>
    <col min="7103" max="7103" customWidth="1" width="9"/>
    <col min="7104" max="7104" customWidth="1" width="9"/>
    <col min="7105" max="7105" customWidth="1" width="9"/>
    <col min="7106" max="7106" customWidth="1" width="9"/>
    <col min="7107" max="7107" customWidth="1" width="9"/>
    <col min="7108" max="7108" customWidth="1" width="9"/>
    <col min="7109" max="7109" customWidth="1" width="9"/>
    <col min="7110" max="7110" customWidth="1" width="9"/>
    <col min="7111" max="7111" customWidth="1" width="9"/>
    <col min="7112" max="7112" customWidth="1" width="9"/>
    <col min="7113" max="7113" customWidth="1" width="9"/>
    <col min="7114" max="7114" customWidth="1" width="9"/>
    <col min="7115" max="7115" customWidth="1" width="9"/>
    <col min="7116" max="7116" customWidth="1" width="9"/>
    <col min="7117" max="7117" customWidth="1" width="9"/>
    <col min="7118" max="7118" customWidth="1" width="9"/>
    <col min="7119" max="7119" customWidth="1" width="9"/>
    <col min="7120" max="7120" customWidth="1" width="9"/>
    <col min="7121" max="7121" customWidth="1" width="9"/>
    <col min="7122" max="7122" customWidth="1" width="9"/>
    <col min="7123" max="7123" customWidth="1" width="9"/>
    <col min="7124" max="7124" customWidth="1" width="9"/>
    <col min="7125" max="7125" customWidth="1" width="9"/>
    <col min="7126" max="7126" customWidth="1" width="9"/>
    <col min="7127" max="7127" customWidth="1" width="9"/>
    <col min="7128" max="7128" customWidth="1" width="9"/>
    <col min="7129" max="7129" customWidth="1" width="9"/>
    <col min="7130" max="7130" customWidth="1" width="9"/>
    <col min="7131" max="7131" customWidth="1" width="9"/>
    <col min="7132" max="7132" customWidth="1" width="9"/>
    <col min="7133" max="7133" customWidth="1" width="9"/>
    <col min="7134" max="7134" customWidth="1" width="9"/>
    <col min="7135" max="7135" customWidth="1" width="9"/>
    <col min="7136" max="7136" customWidth="1" width="9"/>
    <col min="7137" max="7137" customWidth="1" width="9"/>
    <col min="7138" max="7138" customWidth="1" width="9"/>
    <col min="7139" max="7139" customWidth="1" width="9"/>
    <col min="7140" max="7140" customWidth="1" width="9"/>
    <col min="7141" max="7141" customWidth="1" width="9"/>
    <col min="7142" max="7142" customWidth="1" width="9"/>
    <col min="7143" max="7143" customWidth="1" width="9"/>
    <col min="7144" max="7144" customWidth="1" width="9"/>
    <col min="7145" max="7145" customWidth="1" width="9"/>
    <col min="7146" max="7146" customWidth="1" width="9"/>
    <col min="7147" max="7147" customWidth="1" width="9"/>
    <col min="7148" max="7148" customWidth="1" width="9"/>
    <col min="7149" max="7149" customWidth="1" width="9"/>
    <col min="7150" max="7150" customWidth="1" width="9"/>
    <col min="7151" max="7151" customWidth="1" width="9"/>
    <col min="7152" max="7152" customWidth="1" width="9"/>
    <col min="7153" max="7153" customWidth="1" width="9"/>
    <col min="7154" max="7154" customWidth="1" width="9"/>
    <col min="7155" max="7155" customWidth="1" width="9"/>
    <col min="7156" max="7156" customWidth="1" width="9"/>
    <col min="7157" max="7157" customWidth="1" width="9"/>
    <col min="7158" max="7158" customWidth="1" width="9"/>
    <col min="7159" max="7159" customWidth="1" width="9"/>
    <col min="7160" max="7160" customWidth="1" width="9"/>
    <col min="7161" max="7161" customWidth="1" width="9"/>
    <col min="7162" max="7162" customWidth="1" width="9"/>
    <col min="7163" max="7163" customWidth="1" width="9"/>
    <col min="7164" max="7164" customWidth="1" width="9"/>
    <col min="7165" max="7165" customWidth="1" width="9"/>
    <col min="7166" max="7166" customWidth="1" width="9"/>
    <col min="7167" max="7167" customWidth="1" width="9"/>
    <col min="7168" max="7168" customWidth="1" width="9"/>
    <col min="7169" max="7169" customWidth="1" width="9"/>
    <col min="7170" max="7170" customWidth="1" width="3.19921875"/>
    <col min="7171" max="7171" customWidth="1" width="31.69921875"/>
    <col min="7172" max="7172" customWidth="1" width="9.19921875"/>
    <col min="7173" max="7173" customWidth="1" width="11.09765625"/>
    <col min="7174" max="7174" customWidth="1" width="7.3984375"/>
    <col min="7175" max="7175" customWidth="1" width="9"/>
    <col min="7176" max="7176" customWidth="1" width="9"/>
    <col min="7177" max="7177" customWidth="1" width="9"/>
    <col min="7178" max="7178" customWidth="1" width="9"/>
    <col min="7179" max="7179" customWidth="1" width="9"/>
    <col min="7180" max="7180" customWidth="1" width="9"/>
    <col min="7181" max="7181" customWidth="1" width="9"/>
    <col min="7182" max="7182" customWidth="1" width="9"/>
    <col min="7183" max="7183" customWidth="1" width="9"/>
    <col min="7184" max="7184" customWidth="1" width="9"/>
    <col min="7185" max="7185" customWidth="1" width="9"/>
    <col min="7186" max="7186" customWidth="1" width="9"/>
    <col min="7187" max="7187" customWidth="1" width="9"/>
    <col min="7188" max="7188" customWidth="1" width="9"/>
    <col min="7189" max="7189" customWidth="1" width="9"/>
    <col min="7190" max="7190" customWidth="1" width="9"/>
    <col min="7191" max="7191" customWidth="1" width="9"/>
    <col min="7192" max="7192" customWidth="1" width="9"/>
    <col min="7193" max="7193" customWidth="1" width="9"/>
    <col min="7194" max="7194" customWidth="1" width="9"/>
    <col min="7195" max="7195" customWidth="1" width="9"/>
    <col min="7196" max="7196" customWidth="1" width="9"/>
    <col min="7197" max="7197" customWidth="1" width="9"/>
    <col min="7198" max="7198" customWidth="1" width="9"/>
    <col min="7199" max="7199" customWidth="1" width="9"/>
    <col min="7200" max="7200" customWidth="1" width="9"/>
    <col min="7201" max="7201" customWidth="1" width="9"/>
    <col min="7202" max="7202" customWidth="1" width="9"/>
    <col min="7203" max="7203" customWidth="1" width="9"/>
    <col min="7204" max="7204" customWidth="1" width="9"/>
    <col min="7205" max="7205" customWidth="1" width="9"/>
    <col min="7206" max="7206" customWidth="1" width="9"/>
    <col min="7207" max="7207" customWidth="1" width="9"/>
    <col min="7208" max="7208" customWidth="1" width="9"/>
    <col min="7209" max="7209" customWidth="1" width="9"/>
    <col min="7210" max="7210" customWidth="1" width="9"/>
    <col min="7211" max="7211" customWidth="1" width="9"/>
    <col min="7212" max="7212" customWidth="1" width="9"/>
    <col min="7213" max="7213" customWidth="1" width="9"/>
    <col min="7214" max="7214" customWidth="1" width="9"/>
    <col min="7215" max="7215" customWidth="1" width="9"/>
    <col min="7216" max="7216" customWidth="1" width="9"/>
    <col min="7217" max="7217" customWidth="1" width="9"/>
    <col min="7218" max="7218" customWidth="1" width="9"/>
    <col min="7219" max="7219" customWidth="1" width="9"/>
    <col min="7220" max="7220" customWidth="1" width="9"/>
    <col min="7221" max="7221" customWidth="1" width="9"/>
    <col min="7222" max="7222" customWidth="1" width="9"/>
    <col min="7223" max="7223" customWidth="1" width="9"/>
    <col min="7224" max="7224" customWidth="1" width="9"/>
    <col min="7225" max="7225" customWidth="1" width="9"/>
    <col min="7226" max="7226" customWidth="1" width="9"/>
    <col min="7227" max="7227" customWidth="1" width="9"/>
    <col min="7228" max="7228" customWidth="1" width="9"/>
    <col min="7229" max="7229" customWidth="1" width="9"/>
    <col min="7230" max="7230" customWidth="1" width="9"/>
    <col min="7231" max="7231" customWidth="1" width="9"/>
    <col min="7232" max="7232" customWidth="1" width="9"/>
    <col min="7233" max="7233" customWidth="1" width="9"/>
    <col min="7234" max="7234" customWidth="1" width="9"/>
    <col min="7235" max="7235" customWidth="1" width="9"/>
    <col min="7236" max="7236" customWidth="1" width="9"/>
    <col min="7237" max="7237" customWidth="1" width="9"/>
    <col min="7238" max="7238" customWidth="1" width="9"/>
    <col min="7239" max="7239" customWidth="1" width="9"/>
    <col min="7240" max="7240" customWidth="1" width="9"/>
    <col min="7241" max="7241" customWidth="1" width="9"/>
    <col min="7242" max="7242" customWidth="1" width="9"/>
    <col min="7243" max="7243" customWidth="1" width="9"/>
    <col min="7244" max="7244" customWidth="1" width="9"/>
    <col min="7245" max="7245" customWidth="1" width="9"/>
    <col min="7246" max="7246" customWidth="1" width="9"/>
    <col min="7247" max="7247" customWidth="1" width="9"/>
    <col min="7248" max="7248" customWidth="1" width="9"/>
    <col min="7249" max="7249" customWidth="1" width="9"/>
    <col min="7250" max="7250" customWidth="1" width="9"/>
    <col min="7251" max="7251" customWidth="1" width="9"/>
    <col min="7252" max="7252" customWidth="1" width="9"/>
    <col min="7253" max="7253" customWidth="1" width="9"/>
    <col min="7254" max="7254" customWidth="1" width="9"/>
    <col min="7255" max="7255" customWidth="1" width="9"/>
    <col min="7256" max="7256" customWidth="1" width="9"/>
    <col min="7257" max="7257" customWidth="1" width="9"/>
    <col min="7258" max="7258" customWidth="1" width="9"/>
    <col min="7259" max="7259" customWidth="1" width="9"/>
    <col min="7260" max="7260" customWidth="1" width="9"/>
    <col min="7261" max="7261" customWidth="1" width="9"/>
    <col min="7262" max="7262" customWidth="1" width="9"/>
    <col min="7263" max="7263" customWidth="1" width="9"/>
    <col min="7264" max="7264" customWidth="1" width="9"/>
    <col min="7265" max="7265" customWidth="1" width="9"/>
    <col min="7266" max="7266" customWidth="1" width="9"/>
    <col min="7267" max="7267" customWidth="1" width="9"/>
    <col min="7268" max="7268" customWidth="1" width="9"/>
    <col min="7269" max="7269" customWidth="1" width="9"/>
    <col min="7270" max="7270" customWidth="1" width="9"/>
    <col min="7271" max="7271" customWidth="1" width="9"/>
    <col min="7272" max="7272" customWidth="1" width="9"/>
    <col min="7273" max="7273" customWidth="1" width="9"/>
    <col min="7274" max="7274" customWidth="1" width="9"/>
    <col min="7275" max="7275" customWidth="1" width="9"/>
    <col min="7276" max="7276" customWidth="1" width="9"/>
    <col min="7277" max="7277" customWidth="1" width="9"/>
    <col min="7278" max="7278" customWidth="1" width="9"/>
    <col min="7279" max="7279" customWidth="1" width="9"/>
    <col min="7280" max="7280" customWidth="1" width="9"/>
    <col min="7281" max="7281" customWidth="1" width="9"/>
    <col min="7282" max="7282" customWidth="1" width="9"/>
    <col min="7283" max="7283" customWidth="1" width="9"/>
    <col min="7284" max="7284" customWidth="1" width="9"/>
    <col min="7285" max="7285" customWidth="1" width="9"/>
    <col min="7286" max="7286" customWidth="1" width="9"/>
    <col min="7287" max="7287" customWidth="1" width="9"/>
    <col min="7288" max="7288" customWidth="1" width="9"/>
    <col min="7289" max="7289" customWidth="1" width="9"/>
    <col min="7290" max="7290" customWidth="1" width="9"/>
    <col min="7291" max="7291" customWidth="1" width="9"/>
    <col min="7292" max="7292" customWidth="1" width="9"/>
    <col min="7293" max="7293" customWidth="1" width="9"/>
    <col min="7294" max="7294" customWidth="1" width="9"/>
    <col min="7295" max="7295" customWidth="1" width="9"/>
    <col min="7296" max="7296" customWidth="1" width="9"/>
    <col min="7297" max="7297" customWidth="1" width="9"/>
    <col min="7298" max="7298" customWidth="1" width="9"/>
    <col min="7299" max="7299" customWidth="1" width="9"/>
    <col min="7300" max="7300" customWidth="1" width="9"/>
    <col min="7301" max="7301" customWidth="1" width="9"/>
    <col min="7302" max="7302" customWidth="1" width="9"/>
    <col min="7303" max="7303" customWidth="1" width="9"/>
    <col min="7304" max="7304" customWidth="1" width="9"/>
    <col min="7305" max="7305" customWidth="1" width="9"/>
    <col min="7306" max="7306" customWidth="1" width="9"/>
    <col min="7307" max="7307" customWidth="1" width="9"/>
    <col min="7308" max="7308" customWidth="1" width="9"/>
    <col min="7309" max="7309" customWidth="1" width="9"/>
    <col min="7310" max="7310" customWidth="1" width="9"/>
    <col min="7311" max="7311" customWidth="1" width="9"/>
    <col min="7312" max="7312" customWidth="1" width="9"/>
    <col min="7313" max="7313" customWidth="1" width="9"/>
    <col min="7314" max="7314" customWidth="1" width="9"/>
    <col min="7315" max="7315" customWidth="1" width="9"/>
    <col min="7316" max="7316" customWidth="1" width="9"/>
    <col min="7317" max="7317" customWidth="1" width="9"/>
    <col min="7318" max="7318" customWidth="1" width="9"/>
    <col min="7319" max="7319" customWidth="1" width="9"/>
    <col min="7320" max="7320" customWidth="1" width="9"/>
    <col min="7321" max="7321" customWidth="1" width="9"/>
    <col min="7322" max="7322" customWidth="1" width="9"/>
    <col min="7323" max="7323" customWidth="1" width="9"/>
    <col min="7324" max="7324" customWidth="1" width="9"/>
    <col min="7325" max="7325" customWidth="1" width="9"/>
    <col min="7326" max="7326" customWidth="1" width="9"/>
    <col min="7327" max="7327" customWidth="1" width="9"/>
    <col min="7328" max="7328" customWidth="1" width="9"/>
    <col min="7329" max="7329" customWidth="1" width="9"/>
    <col min="7330" max="7330" customWidth="1" width="9"/>
    <col min="7331" max="7331" customWidth="1" width="9"/>
    <col min="7332" max="7332" customWidth="1" width="9"/>
    <col min="7333" max="7333" customWidth="1" width="9"/>
    <col min="7334" max="7334" customWidth="1" width="9"/>
    <col min="7335" max="7335" customWidth="1" width="9"/>
    <col min="7336" max="7336" customWidth="1" width="9"/>
    <col min="7337" max="7337" customWidth="1" width="9"/>
    <col min="7338" max="7338" customWidth="1" width="9"/>
    <col min="7339" max="7339" customWidth="1" width="9"/>
    <col min="7340" max="7340" customWidth="1" width="9"/>
    <col min="7341" max="7341" customWidth="1" width="9"/>
    <col min="7342" max="7342" customWidth="1" width="9"/>
    <col min="7343" max="7343" customWidth="1" width="9"/>
    <col min="7344" max="7344" customWidth="1" width="9"/>
    <col min="7345" max="7345" customWidth="1" width="9"/>
    <col min="7346" max="7346" customWidth="1" width="9"/>
    <col min="7347" max="7347" customWidth="1" width="9"/>
    <col min="7348" max="7348" customWidth="1" width="9"/>
    <col min="7349" max="7349" customWidth="1" width="9"/>
    <col min="7350" max="7350" customWidth="1" width="9"/>
    <col min="7351" max="7351" customWidth="1" width="9"/>
    <col min="7352" max="7352" customWidth="1" width="9"/>
    <col min="7353" max="7353" customWidth="1" width="9"/>
    <col min="7354" max="7354" customWidth="1" width="9"/>
    <col min="7355" max="7355" customWidth="1" width="9"/>
    <col min="7356" max="7356" customWidth="1" width="9"/>
    <col min="7357" max="7357" customWidth="1" width="9"/>
    <col min="7358" max="7358" customWidth="1" width="9"/>
    <col min="7359" max="7359" customWidth="1" width="9"/>
    <col min="7360" max="7360" customWidth="1" width="9"/>
    <col min="7361" max="7361" customWidth="1" width="9"/>
    <col min="7362" max="7362" customWidth="1" width="9"/>
    <col min="7363" max="7363" customWidth="1" width="9"/>
    <col min="7364" max="7364" customWidth="1" width="9"/>
    <col min="7365" max="7365" customWidth="1" width="9"/>
    <col min="7366" max="7366" customWidth="1" width="9"/>
    <col min="7367" max="7367" customWidth="1" width="9"/>
    <col min="7368" max="7368" customWidth="1" width="9"/>
    <col min="7369" max="7369" customWidth="1" width="9"/>
    <col min="7370" max="7370" customWidth="1" width="9"/>
    <col min="7371" max="7371" customWidth="1" width="9"/>
    <col min="7372" max="7372" customWidth="1" width="9"/>
    <col min="7373" max="7373" customWidth="1" width="9"/>
    <col min="7374" max="7374" customWidth="1" width="9"/>
    <col min="7375" max="7375" customWidth="1" width="9"/>
    <col min="7376" max="7376" customWidth="1" width="9"/>
    <col min="7377" max="7377" customWidth="1" width="9"/>
    <col min="7378" max="7378" customWidth="1" width="9"/>
    <col min="7379" max="7379" customWidth="1" width="9"/>
    <col min="7380" max="7380" customWidth="1" width="9"/>
    <col min="7381" max="7381" customWidth="1" width="9"/>
    <col min="7382" max="7382" customWidth="1" width="9"/>
    <col min="7383" max="7383" customWidth="1" width="9"/>
    <col min="7384" max="7384" customWidth="1" width="9"/>
    <col min="7385" max="7385" customWidth="1" width="9"/>
    <col min="7386" max="7386" customWidth="1" width="9"/>
    <col min="7387" max="7387" customWidth="1" width="9"/>
    <col min="7388" max="7388" customWidth="1" width="9"/>
    <col min="7389" max="7389" customWidth="1" width="9"/>
    <col min="7390" max="7390" customWidth="1" width="9"/>
    <col min="7391" max="7391" customWidth="1" width="9"/>
    <col min="7392" max="7392" customWidth="1" width="9"/>
    <col min="7393" max="7393" customWidth="1" width="9"/>
    <col min="7394" max="7394" customWidth="1" width="9"/>
    <col min="7395" max="7395" customWidth="1" width="9"/>
    <col min="7396" max="7396" customWidth="1" width="9"/>
    <col min="7397" max="7397" customWidth="1" width="9"/>
    <col min="7398" max="7398" customWidth="1" width="9"/>
    <col min="7399" max="7399" customWidth="1" width="9"/>
    <col min="7400" max="7400" customWidth="1" width="9"/>
    <col min="7401" max="7401" customWidth="1" width="9"/>
    <col min="7402" max="7402" customWidth="1" width="9"/>
    <col min="7403" max="7403" customWidth="1" width="9"/>
    <col min="7404" max="7404" customWidth="1" width="9"/>
    <col min="7405" max="7405" customWidth="1" width="9"/>
    <col min="7406" max="7406" customWidth="1" width="9"/>
    <col min="7407" max="7407" customWidth="1" width="9"/>
    <col min="7408" max="7408" customWidth="1" width="9"/>
    <col min="7409" max="7409" customWidth="1" width="9"/>
    <col min="7410" max="7410" customWidth="1" width="9"/>
    <col min="7411" max="7411" customWidth="1" width="9"/>
    <col min="7412" max="7412" customWidth="1" width="9"/>
    <col min="7413" max="7413" customWidth="1" width="9"/>
    <col min="7414" max="7414" customWidth="1" width="9"/>
    <col min="7415" max="7415" customWidth="1" width="9"/>
    <col min="7416" max="7416" customWidth="1" width="9"/>
    <col min="7417" max="7417" customWidth="1" width="9"/>
    <col min="7418" max="7418" customWidth="1" width="9"/>
    <col min="7419" max="7419" customWidth="1" width="9"/>
    <col min="7420" max="7420" customWidth="1" width="9"/>
    <col min="7421" max="7421" customWidth="1" width="9"/>
    <col min="7422" max="7422" customWidth="1" width="9"/>
    <col min="7423" max="7423" customWidth="1" width="9"/>
    <col min="7424" max="7424" customWidth="1" width="9"/>
    <col min="7425" max="7425" customWidth="1" width="9"/>
    <col min="7426" max="7426" customWidth="1" width="3.19921875"/>
    <col min="7427" max="7427" customWidth="1" width="31.69921875"/>
    <col min="7428" max="7428" customWidth="1" width="9.19921875"/>
    <col min="7429" max="7429" customWidth="1" width="11.09765625"/>
    <col min="7430" max="7430" customWidth="1" width="7.3984375"/>
    <col min="7431" max="7431" customWidth="1" width="9"/>
    <col min="7432" max="7432" customWidth="1" width="9"/>
    <col min="7433" max="7433" customWidth="1" width="9"/>
    <col min="7434" max="7434" customWidth="1" width="9"/>
    <col min="7435" max="7435" customWidth="1" width="9"/>
    <col min="7436" max="7436" customWidth="1" width="9"/>
    <col min="7437" max="7437" customWidth="1" width="9"/>
    <col min="7438" max="7438" customWidth="1" width="9"/>
    <col min="7439" max="7439" customWidth="1" width="9"/>
    <col min="7440" max="7440" customWidth="1" width="9"/>
    <col min="7441" max="7441" customWidth="1" width="9"/>
    <col min="7442" max="7442" customWidth="1" width="9"/>
    <col min="7443" max="7443" customWidth="1" width="9"/>
    <col min="7444" max="7444" customWidth="1" width="9"/>
    <col min="7445" max="7445" customWidth="1" width="9"/>
    <col min="7446" max="7446" customWidth="1" width="9"/>
    <col min="7447" max="7447" customWidth="1" width="9"/>
    <col min="7448" max="7448" customWidth="1" width="9"/>
    <col min="7449" max="7449" customWidth="1" width="9"/>
    <col min="7450" max="7450" customWidth="1" width="9"/>
    <col min="7451" max="7451" customWidth="1" width="9"/>
    <col min="7452" max="7452" customWidth="1" width="9"/>
    <col min="7453" max="7453" customWidth="1" width="9"/>
    <col min="7454" max="7454" customWidth="1" width="9"/>
    <col min="7455" max="7455" customWidth="1" width="9"/>
    <col min="7456" max="7456" customWidth="1" width="9"/>
    <col min="7457" max="7457" customWidth="1" width="9"/>
    <col min="7458" max="7458" customWidth="1" width="9"/>
    <col min="7459" max="7459" customWidth="1" width="9"/>
    <col min="7460" max="7460" customWidth="1" width="9"/>
    <col min="7461" max="7461" customWidth="1" width="9"/>
    <col min="7462" max="7462" customWidth="1" width="9"/>
    <col min="7463" max="7463" customWidth="1" width="9"/>
    <col min="7464" max="7464" customWidth="1" width="9"/>
    <col min="7465" max="7465" customWidth="1" width="9"/>
    <col min="7466" max="7466" customWidth="1" width="9"/>
    <col min="7467" max="7467" customWidth="1" width="9"/>
    <col min="7468" max="7468" customWidth="1" width="9"/>
    <col min="7469" max="7469" customWidth="1" width="9"/>
    <col min="7470" max="7470" customWidth="1" width="9"/>
    <col min="7471" max="7471" customWidth="1" width="9"/>
    <col min="7472" max="7472" customWidth="1" width="9"/>
    <col min="7473" max="7473" customWidth="1" width="9"/>
    <col min="7474" max="7474" customWidth="1" width="9"/>
    <col min="7475" max="7475" customWidth="1" width="9"/>
    <col min="7476" max="7476" customWidth="1" width="9"/>
    <col min="7477" max="7477" customWidth="1" width="9"/>
    <col min="7478" max="7478" customWidth="1" width="9"/>
    <col min="7479" max="7479" customWidth="1" width="9"/>
    <col min="7480" max="7480" customWidth="1" width="9"/>
    <col min="7481" max="7481" customWidth="1" width="9"/>
    <col min="7482" max="7482" customWidth="1" width="9"/>
    <col min="7483" max="7483" customWidth="1" width="9"/>
    <col min="7484" max="7484" customWidth="1" width="9"/>
    <col min="7485" max="7485" customWidth="1" width="9"/>
    <col min="7486" max="7486" customWidth="1" width="9"/>
    <col min="7487" max="7487" customWidth="1" width="9"/>
    <col min="7488" max="7488" customWidth="1" width="9"/>
    <col min="7489" max="7489" customWidth="1" width="9"/>
    <col min="7490" max="7490" customWidth="1" width="9"/>
    <col min="7491" max="7491" customWidth="1" width="9"/>
    <col min="7492" max="7492" customWidth="1" width="9"/>
    <col min="7493" max="7493" customWidth="1" width="9"/>
    <col min="7494" max="7494" customWidth="1" width="9"/>
    <col min="7495" max="7495" customWidth="1" width="9"/>
    <col min="7496" max="7496" customWidth="1" width="9"/>
    <col min="7497" max="7497" customWidth="1" width="9"/>
    <col min="7498" max="7498" customWidth="1" width="9"/>
    <col min="7499" max="7499" customWidth="1" width="9"/>
    <col min="7500" max="7500" customWidth="1" width="9"/>
    <col min="7501" max="7501" customWidth="1" width="9"/>
    <col min="7502" max="7502" customWidth="1" width="9"/>
    <col min="7503" max="7503" customWidth="1" width="9"/>
    <col min="7504" max="7504" customWidth="1" width="9"/>
    <col min="7505" max="7505" customWidth="1" width="9"/>
    <col min="7506" max="7506" customWidth="1" width="9"/>
    <col min="7507" max="7507" customWidth="1" width="9"/>
    <col min="7508" max="7508" customWidth="1" width="9"/>
    <col min="7509" max="7509" customWidth="1" width="9"/>
    <col min="7510" max="7510" customWidth="1" width="9"/>
    <col min="7511" max="7511" customWidth="1" width="9"/>
    <col min="7512" max="7512" customWidth="1" width="9"/>
    <col min="7513" max="7513" customWidth="1" width="9"/>
    <col min="7514" max="7514" customWidth="1" width="9"/>
    <col min="7515" max="7515" customWidth="1" width="9"/>
    <col min="7516" max="7516" customWidth="1" width="9"/>
    <col min="7517" max="7517" customWidth="1" width="9"/>
    <col min="7518" max="7518" customWidth="1" width="9"/>
    <col min="7519" max="7519" customWidth="1" width="9"/>
    <col min="7520" max="7520" customWidth="1" width="9"/>
    <col min="7521" max="7521" customWidth="1" width="9"/>
    <col min="7522" max="7522" customWidth="1" width="9"/>
    <col min="7523" max="7523" customWidth="1" width="9"/>
    <col min="7524" max="7524" customWidth="1" width="9"/>
    <col min="7525" max="7525" customWidth="1" width="9"/>
    <col min="7526" max="7526" customWidth="1" width="9"/>
    <col min="7527" max="7527" customWidth="1" width="9"/>
    <col min="7528" max="7528" customWidth="1" width="9"/>
    <col min="7529" max="7529" customWidth="1" width="9"/>
    <col min="7530" max="7530" customWidth="1" width="9"/>
    <col min="7531" max="7531" customWidth="1" width="9"/>
    <col min="7532" max="7532" customWidth="1" width="9"/>
    <col min="7533" max="7533" customWidth="1" width="9"/>
    <col min="7534" max="7534" customWidth="1" width="9"/>
    <col min="7535" max="7535" customWidth="1" width="9"/>
    <col min="7536" max="7536" customWidth="1" width="9"/>
    <col min="7537" max="7537" customWidth="1" width="9"/>
    <col min="7538" max="7538" customWidth="1" width="9"/>
    <col min="7539" max="7539" customWidth="1" width="9"/>
    <col min="7540" max="7540" customWidth="1" width="9"/>
    <col min="7541" max="7541" customWidth="1" width="9"/>
    <col min="7542" max="7542" customWidth="1" width="9"/>
    <col min="7543" max="7543" customWidth="1" width="9"/>
    <col min="7544" max="7544" customWidth="1" width="9"/>
    <col min="7545" max="7545" customWidth="1" width="9"/>
    <col min="7546" max="7546" customWidth="1" width="9"/>
    <col min="7547" max="7547" customWidth="1" width="9"/>
    <col min="7548" max="7548" customWidth="1" width="9"/>
    <col min="7549" max="7549" customWidth="1" width="9"/>
    <col min="7550" max="7550" customWidth="1" width="9"/>
    <col min="7551" max="7551" customWidth="1" width="9"/>
    <col min="7552" max="7552" customWidth="1" width="9"/>
    <col min="7553" max="7553" customWidth="1" width="9"/>
    <col min="7554" max="7554" customWidth="1" width="9"/>
    <col min="7555" max="7555" customWidth="1" width="9"/>
    <col min="7556" max="7556" customWidth="1" width="9"/>
    <col min="7557" max="7557" customWidth="1" width="9"/>
    <col min="7558" max="7558" customWidth="1" width="9"/>
    <col min="7559" max="7559" customWidth="1" width="9"/>
    <col min="7560" max="7560" customWidth="1" width="9"/>
    <col min="7561" max="7561" customWidth="1" width="9"/>
    <col min="7562" max="7562" customWidth="1" width="9"/>
    <col min="7563" max="7563" customWidth="1" width="9"/>
    <col min="7564" max="7564" customWidth="1" width="9"/>
    <col min="7565" max="7565" customWidth="1" width="9"/>
    <col min="7566" max="7566" customWidth="1" width="9"/>
    <col min="7567" max="7567" customWidth="1" width="9"/>
    <col min="7568" max="7568" customWidth="1" width="9"/>
    <col min="7569" max="7569" customWidth="1" width="9"/>
    <col min="7570" max="7570" customWidth="1" width="9"/>
    <col min="7571" max="7571" customWidth="1" width="9"/>
    <col min="7572" max="7572" customWidth="1" width="9"/>
    <col min="7573" max="7573" customWidth="1" width="9"/>
    <col min="7574" max="7574" customWidth="1" width="9"/>
    <col min="7575" max="7575" customWidth="1" width="9"/>
    <col min="7576" max="7576" customWidth="1" width="9"/>
    <col min="7577" max="7577" customWidth="1" width="9"/>
    <col min="7578" max="7578" customWidth="1" width="9"/>
    <col min="7579" max="7579" customWidth="1" width="9"/>
    <col min="7580" max="7580" customWidth="1" width="9"/>
    <col min="7581" max="7581" customWidth="1" width="9"/>
    <col min="7582" max="7582" customWidth="1" width="9"/>
    <col min="7583" max="7583" customWidth="1" width="9"/>
    <col min="7584" max="7584" customWidth="1" width="9"/>
    <col min="7585" max="7585" customWidth="1" width="9"/>
    <col min="7586" max="7586" customWidth="1" width="9"/>
    <col min="7587" max="7587" customWidth="1" width="9"/>
    <col min="7588" max="7588" customWidth="1" width="9"/>
    <col min="7589" max="7589" customWidth="1" width="9"/>
    <col min="7590" max="7590" customWidth="1" width="9"/>
    <col min="7591" max="7591" customWidth="1" width="9"/>
    <col min="7592" max="7592" customWidth="1" width="9"/>
    <col min="7593" max="7593" customWidth="1" width="9"/>
    <col min="7594" max="7594" customWidth="1" width="9"/>
    <col min="7595" max="7595" customWidth="1" width="9"/>
    <col min="7596" max="7596" customWidth="1" width="9"/>
    <col min="7597" max="7597" customWidth="1" width="9"/>
    <col min="7598" max="7598" customWidth="1" width="9"/>
    <col min="7599" max="7599" customWidth="1" width="9"/>
    <col min="7600" max="7600" customWidth="1" width="9"/>
    <col min="7601" max="7601" customWidth="1" width="9"/>
    <col min="7602" max="7602" customWidth="1" width="9"/>
    <col min="7603" max="7603" customWidth="1" width="9"/>
    <col min="7604" max="7604" customWidth="1" width="9"/>
    <col min="7605" max="7605" customWidth="1" width="9"/>
    <col min="7606" max="7606" customWidth="1" width="9"/>
    <col min="7607" max="7607" customWidth="1" width="9"/>
    <col min="7608" max="7608" customWidth="1" width="9"/>
    <col min="7609" max="7609" customWidth="1" width="9"/>
    <col min="7610" max="7610" customWidth="1" width="9"/>
    <col min="7611" max="7611" customWidth="1" width="9"/>
    <col min="7612" max="7612" customWidth="1" width="9"/>
    <col min="7613" max="7613" customWidth="1" width="9"/>
    <col min="7614" max="7614" customWidth="1" width="9"/>
    <col min="7615" max="7615" customWidth="1" width="9"/>
    <col min="7616" max="7616" customWidth="1" width="9"/>
    <col min="7617" max="7617" customWidth="1" width="9"/>
    <col min="7618" max="7618" customWidth="1" width="9"/>
    <col min="7619" max="7619" customWidth="1" width="9"/>
    <col min="7620" max="7620" customWidth="1" width="9"/>
    <col min="7621" max="7621" customWidth="1" width="9"/>
    <col min="7622" max="7622" customWidth="1" width="9"/>
    <col min="7623" max="7623" customWidth="1" width="9"/>
    <col min="7624" max="7624" customWidth="1" width="9"/>
    <col min="7625" max="7625" customWidth="1" width="9"/>
    <col min="7626" max="7626" customWidth="1" width="9"/>
    <col min="7627" max="7627" customWidth="1" width="9"/>
    <col min="7628" max="7628" customWidth="1" width="9"/>
    <col min="7629" max="7629" customWidth="1" width="9"/>
    <col min="7630" max="7630" customWidth="1" width="9"/>
    <col min="7631" max="7631" customWidth="1" width="9"/>
    <col min="7632" max="7632" customWidth="1" width="9"/>
    <col min="7633" max="7633" customWidth="1" width="9"/>
    <col min="7634" max="7634" customWidth="1" width="9"/>
    <col min="7635" max="7635" customWidth="1" width="9"/>
    <col min="7636" max="7636" customWidth="1" width="9"/>
    <col min="7637" max="7637" customWidth="1" width="9"/>
    <col min="7638" max="7638" customWidth="1" width="9"/>
    <col min="7639" max="7639" customWidth="1" width="9"/>
    <col min="7640" max="7640" customWidth="1" width="9"/>
    <col min="7641" max="7641" customWidth="1" width="9"/>
    <col min="7642" max="7642" customWidth="1" width="9"/>
    <col min="7643" max="7643" customWidth="1" width="9"/>
    <col min="7644" max="7644" customWidth="1" width="9"/>
    <col min="7645" max="7645" customWidth="1" width="9"/>
    <col min="7646" max="7646" customWidth="1" width="9"/>
    <col min="7647" max="7647" customWidth="1" width="9"/>
    <col min="7648" max="7648" customWidth="1" width="9"/>
    <col min="7649" max="7649" customWidth="1" width="9"/>
    <col min="7650" max="7650" customWidth="1" width="9"/>
    <col min="7651" max="7651" customWidth="1" width="9"/>
    <col min="7652" max="7652" customWidth="1" width="9"/>
    <col min="7653" max="7653" customWidth="1" width="9"/>
    <col min="7654" max="7654" customWidth="1" width="9"/>
    <col min="7655" max="7655" customWidth="1" width="9"/>
    <col min="7656" max="7656" customWidth="1" width="9"/>
    <col min="7657" max="7657" customWidth="1" width="9"/>
    <col min="7658" max="7658" customWidth="1" width="9"/>
    <col min="7659" max="7659" customWidth="1" width="9"/>
    <col min="7660" max="7660" customWidth="1" width="9"/>
    <col min="7661" max="7661" customWidth="1" width="9"/>
    <col min="7662" max="7662" customWidth="1" width="9"/>
    <col min="7663" max="7663" customWidth="1" width="9"/>
    <col min="7664" max="7664" customWidth="1" width="9"/>
    <col min="7665" max="7665" customWidth="1" width="9"/>
    <col min="7666" max="7666" customWidth="1" width="9"/>
    <col min="7667" max="7667" customWidth="1" width="9"/>
    <col min="7668" max="7668" customWidth="1" width="9"/>
    <col min="7669" max="7669" customWidth="1" width="9"/>
    <col min="7670" max="7670" customWidth="1" width="9"/>
    <col min="7671" max="7671" customWidth="1" width="9"/>
    <col min="7672" max="7672" customWidth="1" width="9"/>
    <col min="7673" max="7673" customWidth="1" width="9"/>
    <col min="7674" max="7674" customWidth="1" width="9"/>
    <col min="7675" max="7675" customWidth="1" width="9"/>
    <col min="7676" max="7676" customWidth="1" width="9"/>
    <col min="7677" max="7677" customWidth="1" width="9"/>
    <col min="7678" max="7678" customWidth="1" width="9"/>
    <col min="7679" max="7679" customWidth="1" width="9"/>
    <col min="7680" max="7680" customWidth="1" width="9"/>
    <col min="7681" max="7681" customWidth="1" width="9"/>
    <col min="7682" max="7682" customWidth="1" width="3.19921875"/>
    <col min="7683" max="7683" customWidth="1" width="31.69921875"/>
    <col min="7684" max="7684" customWidth="1" width="9.19921875"/>
    <col min="7685" max="7685" customWidth="1" width="11.09765625"/>
    <col min="7686" max="7686" customWidth="1" width="7.3984375"/>
    <col min="7687" max="7687" customWidth="1" width="9"/>
    <col min="7688" max="7688" customWidth="1" width="9"/>
    <col min="7689" max="7689" customWidth="1" width="9"/>
    <col min="7690" max="7690" customWidth="1" width="9"/>
    <col min="7691" max="7691" customWidth="1" width="9"/>
    <col min="7692" max="7692" customWidth="1" width="9"/>
    <col min="7693" max="7693" customWidth="1" width="9"/>
    <col min="7694" max="7694" customWidth="1" width="9"/>
    <col min="7695" max="7695" customWidth="1" width="9"/>
    <col min="7696" max="7696" customWidth="1" width="9"/>
    <col min="7697" max="7697" customWidth="1" width="9"/>
    <col min="7698" max="7698" customWidth="1" width="9"/>
    <col min="7699" max="7699" customWidth="1" width="9"/>
    <col min="7700" max="7700" customWidth="1" width="9"/>
    <col min="7701" max="7701" customWidth="1" width="9"/>
    <col min="7702" max="7702" customWidth="1" width="9"/>
    <col min="7703" max="7703" customWidth="1" width="9"/>
    <col min="7704" max="7704" customWidth="1" width="9"/>
    <col min="7705" max="7705" customWidth="1" width="9"/>
    <col min="7706" max="7706" customWidth="1" width="9"/>
    <col min="7707" max="7707" customWidth="1" width="9"/>
    <col min="7708" max="7708" customWidth="1" width="9"/>
    <col min="7709" max="7709" customWidth="1" width="9"/>
    <col min="7710" max="7710" customWidth="1" width="9"/>
    <col min="7711" max="7711" customWidth="1" width="9"/>
    <col min="7712" max="7712" customWidth="1" width="9"/>
    <col min="7713" max="7713" customWidth="1" width="9"/>
    <col min="7714" max="7714" customWidth="1" width="9"/>
    <col min="7715" max="7715" customWidth="1" width="9"/>
    <col min="7716" max="7716" customWidth="1" width="9"/>
    <col min="7717" max="7717" customWidth="1" width="9"/>
    <col min="7718" max="7718" customWidth="1" width="9"/>
    <col min="7719" max="7719" customWidth="1" width="9"/>
    <col min="7720" max="7720" customWidth="1" width="9"/>
    <col min="7721" max="7721" customWidth="1" width="9"/>
    <col min="7722" max="7722" customWidth="1" width="9"/>
    <col min="7723" max="7723" customWidth="1" width="9"/>
    <col min="7724" max="7724" customWidth="1" width="9"/>
    <col min="7725" max="7725" customWidth="1" width="9"/>
    <col min="7726" max="7726" customWidth="1" width="9"/>
    <col min="7727" max="7727" customWidth="1" width="9"/>
    <col min="7728" max="7728" customWidth="1" width="9"/>
    <col min="7729" max="7729" customWidth="1" width="9"/>
    <col min="7730" max="7730" customWidth="1" width="9"/>
    <col min="7731" max="7731" customWidth="1" width="9"/>
    <col min="7732" max="7732" customWidth="1" width="9"/>
    <col min="7733" max="7733" customWidth="1" width="9"/>
    <col min="7734" max="7734" customWidth="1" width="9"/>
    <col min="7735" max="7735" customWidth="1" width="9"/>
    <col min="7736" max="7736" customWidth="1" width="9"/>
    <col min="7737" max="7737" customWidth="1" width="9"/>
    <col min="7738" max="7738" customWidth="1" width="9"/>
    <col min="7739" max="7739" customWidth="1" width="9"/>
    <col min="7740" max="7740" customWidth="1" width="9"/>
    <col min="7741" max="7741" customWidth="1" width="9"/>
    <col min="7742" max="7742" customWidth="1" width="9"/>
    <col min="7743" max="7743" customWidth="1" width="9"/>
    <col min="7744" max="7744" customWidth="1" width="9"/>
    <col min="7745" max="7745" customWidth="1" width="9"/>
    <col min="7746" max="7746" customWidth="1" width="9"/>
    <col min="7747" max="7747" customWidth="1" width="9"/>
    <col min="7748" max="7748" customWidth="1" width="9"/>
    <col min="7749" max="7749" customWidth="1" width="9"/>
    <col min="7750" max="7750" customWidth="1" width="9"/>
    <col min="7751" max="7751" customWidth="1" width="9"/>
    <col min="7752" max="7752" customWidth="1" width="9"/>
    <col min="7753" max="7753" customWidth="1" width="9"/>
    <col min="7754" max="7754" customWidth="1" width="9"/>
    <col min="7755" max="7755" customWidth="1" width="9"/>
    <col min="7756" max="7756" customWidth="1" width="9"/>
    <col min="7757" max="7757" customWidth="1" width="9"/>
    <col min="7758" max="7758" customWidth="1" width="9"/>
    <col min="7759" max="7759" customWidth="1" width="9"/>
    <col min="7760" max="7760" customWidth="1" width="9"/>
    <col min="7761" max="7761" customWidth="1" width="9"/>
    <col min="7762" max="7762" customWidth="1" width="9"/>
    <col min="7763" max="7763" customWidth="1" width="9"/>
    <col min="7764" max="7764" customWidth="1" width="9"/>
    <col min="7765" max="7765" customWidth="1" width="9"/>
    <col min="7766" max="7766" customWidth="1" width="9"/>
    <col min="7767" max="7767" customWidth="1" width="9"/>
    <col min="7768" max="7768" customWidth="1" width="9"/>
    <col min="7769" max="7769" customWidth="1" width="9"/>
    <col min="7770" max="7770" customWidth="1" width="9"/>
    <col min="7771" max="7771" customWidth="1" width="9"/>
    <col min="7772" max="7772" customWidth="1" width="9"/>
    <col min="7773" max="7773" customWidth="1" width="9"/>
    <col min="7774" max="7774" customWidth="1" width="9"/>
    <col min="7775" max="7775" customWidth="1" width="9"/>
    <col min="7776" max="7776" customWidth="1" width="9"/>
    <col min="7777" max="7777" customWidth="1" width="9"/>
    <col min="7778" max="7778" customWidth="1" width="9"/>
    <col min="7779" max="7779" customWidth="1" width="9"/>
    <col min="7780" max="7780" customWidth="1" width="9"/>
    <col min="7781" max="7781" customWidth="1" width="9"/>
    <col min="7782" max="7782" customWidth="1" width="9"/>
    <col min="7783" max="7783" customWidth="1" width="9"/>
    <col min="7784" max="7784" customWidth="1" width="9"/>
    <col min="7785" max="7785" customWidth="1" width="9"/>
    <col min="7786" max="7786" customWidth="1" width="9"/>
    <col min="7787" max="7787" customWidth="1" width="9"/>
    <col min="7788" max="7788" customWidth="1" width="9"/>
    <col min="7789" max="7789" customWidth="1" width="9"/>
    <col min="7790" max="7790" customWidth="1" width="9"/>
    <col min="7791" max="7791" customWidth="1" width="9"/>
    <col min="7792" max="7792" customWidth="1" width="9"/>
    <col min="7793" max="7793" customWidth="1" width="9"/>
    <col min="7794" max="7794" customWidth="1" width="9"/>
    <col min="7795" max="7795" customWidth="1" width="9"/>
    <col min="7796" max="7796" customWidth="1" width="9"/>
    <col min="7797" max="7797" customWidth="1" width="9"/>
    <col min="7798" max="7798" customWidth="1" width="9"/>
    <col min="7799" max="7799" customWidth="1" width="9"/>
    <col min="7800" max="7800" customWidth="1" width="9"/>
    <col min="7801" max="7801" customWidth="1" width="9"/>
    <col min="7802" max="7802" customWidth="1" width="9"/>
    <col min="7803" max="7803" customWidth="1" width="9"/>
    <col min="7804" max="7804" customWidth="1" width="9"/>
    <col min="7805" max="7805" customWidth="1" width="9"/>
    <col min="7806" max="7806" customWidth="1" width="9"/>
    <col min="7807" max="7807" customWidth="1" width="9"/>
    <col min="7808" max="7808" customWidth="1" width="9"/>
    <col min="7809" max="7809" customWidth="1" width="9"/>
    <col min="7810" max="7810" customWidth="1" width="9"/>
    <col min="7811" max="7811" customWidth="1" width="9"/>
    <col min="7812" max="7812" customWidth="1" width="9"/>
    <col min="7813" max="7813" customWidth="1" width="9"/>
    <col min="7814" max="7814" customWidth="1" width="9"/>
    <col min="7815" max="7815" customWidth="1" width="9"/>
    <col min="7816" max="7816" customWidth="1" width="9"/>
    <col min="7817" max="7817" customWidth="1" width="9"/>
    <col min="7818" max="7818" customWidth="1" width="9"/>
    <col min="7819" max="7819" customWidth="1" width="9"/>
    <col min="7820" max="7820" customWidth="1" width="9"/>
    <col min="7821" max="7821" customWidth="1" width="9"/>
    <col min="7822" max="7822" customWidth="1" width="9"/>
    <col min="7823" max="7823" customWidth="1" width="9"/>
    <col min="7824" max="7824" customWidth="1" width="9"/>
    <col min="7825" max="7825" customWidth="1" width="9"/>
    <col min="7826" max="7826" customWidth="1" width="9"/>
    <col min="7827" max="7827" customWidth="1" width="9"/>
    <col min="7828" max="7828" customWidth="1" width="9"/>
    <col min="7829" max="7829" customWidth="1" width="9"/>
    <col min="7830" max="7830" customWidth="1" width="9"/>
    <col min="7831" max="7831" customWidth="1" width="9"/>
    <col min="7832" max="7832" customWidth="1" width="9"/>
    <col min="7833" max="7833" customWidth="1" width="9"/>
    <col min="7834" max="7834" customWidth="1" width="9"/>
    <col min="7835" max="7835" customWidth="1" width="9"/>
    <col min="7836" max="7836" customWidth="1" width="9"/>
    <col min="7837" max="7837" customWidth="1" width="9"/>
    <col min="7838" max="7838" customWidth="1" width="9"/>
    <col min="7839" max="7839" customWidth="1" width="9"/>
    <col min="7840" max="7840" customWidth="1" width="9"/>
    <col min="7841" max="7841" customWidth="1" width="9"/>
    <col min="7842" max="7842" customWidth="1" width="9"/>
    <col min="7843" max="7843" customWidth="1" width="9"/>
    <col min="7844" max="7844" customWidth="1" width="9"/>
    <col min="7845" max="7845" customWidth="1" width="9"/>
    <col min="7846" max="7846" customWidth="1" width="9"/>
    <col min="7847" max="7847" customWidth="1" width="9"/>
    <col min="7848" max="7848" customWidth="1" width="9"/>
    <col min="7849" max="7849" customWidth="1" width="9"/>
    <col min="7850" max="7850" customWidth="1" width="9"/>
    <col min="7851" max="7851" customWidth="1" width="9"/>
    <col min="7852" max="7852" customWidth="1" width="9"/>
    <col min="7853" max="7853" customWidth="1" width="9"/>
    <col min="7854" max="7854" customWidth="1" width="9"/>
    <col min="7855" max="7855" customWidth="1" width="9"/>
    <col min="7856" max="7856" customWidth="1" width="9"/>
    <col min="7857" max="7857" customWidth="1" width="9"/>
    <col min="7858" max="7858" customWidth="1" width="9"/>
    <col min="7859" max="7859" customWidth="1" width="9"/>
    <col min="7860" max="7860" customWidth="1" width="9"/>
    <col min="7861" max="7861" customWidth="1" width="9"/>
    <col min="7862" max="7862" customWidth="1" width="9"/>
    <col min="7863" max="7863" customWidth="1" width="9"/>
    <col min="7864" max="7864" customWidth="1" width="9"/>
    <col min="7865" max="7865" customWidth="1" width="9"/>
    <col min="7866" max="7866" customWidth="1" width="9"/>
    <col min="7867" max="7867" customWidth="1" width="9"/>
    <col min="7868" max="7868" customWidth="1" width="9"/>
    <col min="7869" max="7869" customWidth="1" width="9"/>
    <col min="7870" max="7870" customWidth="1" width="9"/>
    <col min="7871" max="7871" customWidth="1" width="9"/>
    <col min="7872" max="7872" customWidth="1" width="9"/>
    <col min="7873" max="7873" customWidth="1" width="9"/>
    <col min="7874" max="7874" customWidth="1" width="9"/>
    <col min="7875" max="7875" customWidth="1" width="9"/>
    <col min="7876" max="7876" customWidth="1" width="9"/>
    <col min="7877" max="7877" customWidth="1" width="9"/>
    <col min="7878" max="7878" customWidth="1" width="9"/>
    <col min="7879" max="7879" customWidth="1" width="9"/>
    <col min="7880" max="7880" customWidth="1" width="9"/>
    <col min="7881" max="7881" customWidth="1" width="9"/>
    <col min="7882" max="7882" customWidth="1" width="9"/>
    <col min="7883" max="7883" customWidth="1" width="9"/>
    <col min="7884" max="7884" customWidth="1" width="9"/>
    <col min="7885" max="7885" customWidth="1" width="9"/>
    <col min="7886" max="7886" customWidth="1" width="9"/>
    <col min="7887" max="7887" customWidth="1" width="9"/>
    <col min="7888" max="7888" customWidth="1" width="9"/>
    <col min="7889" max="7889" customWidth="1" width="9"/>
    <col min="7890" max="7890" customWidth="1" width="9"/>
    <col min="7891" max="7891" customWidth="1" width="9"/>
    <col min="7892" max="7892" customWidth="1" width="9"/>
    <col min="7893" max="7893" customWidth="1" width="9"/>
    <col min="7894" max="7894" customWidth="1" width="9"/>
    <col min="7895" max="7895" customWidth="1" width="9"/>
    <col min="7896" max="7896" customWidth="1" width="9"/>
    <col min="7897" max="7897" customWidth="1" width="9"/>
    <col min="7898" max="7898" customWidth="1" width="9"/>
    <col min="7899" max="7899" customWidth="1" width="9"/>
    <col min="7900" max="7900" customWidth="1" width="9"/>
    <col min="7901" max="7901" customWidth="1" width="9"/>
    <col min="7902" max="7902" customWidth="1" width="9"/>
    <col min="7903" max="7903" customWidth="1" width="9"/>
    <col min="7904" max="7904" customWidth="1" width="9"/>
    <col min="7905" max="7905" customWidth="1" width="9"/>
    <col min="7906" max="7906" customWidth="1" width="9"/>
    <col min="7907" max="7907" customWidth="1" width="9"/>
    <col min="7908" max="7908" customWidth="1" width="9"/>
    <col min="7909" max="7909" customWidth="1" width="9"/>
    <col min="7910" max="7910" customWidth="1" width="9"/>
    <col min="7911" max="7911" customWidth="1" width="9"/>
    <col min="7912" max="7912" customWidth="1" width="9"/>
    <col min="7913" max="7913" customWidth="1" width="9"/>
    <col min="7914" max="7914" customWidth="1" width="9"/>
    <col min="7915" max="7915" customWidth="1" width="9"/>
    <col min="7916" max="7916" customWidth="1" width="9"/>
    <col min="7917" max="7917" customWidth="1" width="9"/>
    <col min="7918" max="7918" customWidth="1" width="9"/>
    <col min="7919" max="7919" customWidth="1" width="9"/>
    <col min="7920" max="7920" customWidth="1" width="9"/>
    <col min="7921" max="7921" customWidth="1" width="9"/>
    <col min="7922" max="7922" customWidth="1" width="9"/>
    <col min="7923" max="7923" customWidth="1" width="9"/>
    <col min="7924" max="7924" customWidth="1" width="9"/>
    <col min="7925" max="7925" customWidth="1" width="9"/>
    <col min="7926" max="7926" customWidth="1" width="9"/>
    <col min="7927" max="7927" customWidth="1" width="9"/>
    <col min="7928" max="7928" customWidth="1" width="9"/>
    <col min="7929" max="7929" customWidth="1" width="9"/>
    <col min="7930" max="7930" customWidth="1" width="9"/>
    <col min="7931" max="7931" customWidth="1" width="9"/>
    <col min="7932" max="7932" customWidth="1" width="9"/>
    <col min="7933" max="7933" customWidth="1" width="9"/>
    <col min="7934" max="7934" customWidth="1" width="9"/>
    <col min="7935" max="7935" customWidth="1" width="9"/>
    <col min="7936" max="7936" customWidth="1" width="9"/>
    <col min="7937" max="7937" customWidth="1" width="9"/>
    <col min="7938" max="7938" customWidth="1" width="3.19921875"/>
    <col min="7939" max="7939" customWidth="1" width="31.69921875"/>
    <col min="7940" max="7940" customWidth="1" width="9.19921875"/>
    <col min="7941" max="7941" customWidth="1" width="11.09765625"/>
    <col min="7942" max="7942" customWidth="1" width="7.3984375"/>
    <col min="7943" max="7943" customWidth="1" width="9"/>
    <col min="7944" max="7944" customWidth="1" width="9"/>
    <col min="7945" max="7945" customWidth="1" width="9"/>
    <col min="7946" max="7946" customWidth="1" width="9"/>
    <col min="7947" max="7947" customWidth="1" width="9"/>
    <col min="7948" max="7948" customWidth="1" width="9"/>
    <col min="7949" max="7949" customWidth="1" width="9"/>
    <col min="7950" max="7950" customWidth="1" width="9"/>
    <col min="7951" max="7951" customWidth="1" width="9"/>
    <col min="7952" max="7952" customWidth="1" width="9"/>
    <col min="7953" max="7953" customWidth="1" width="9"/>
    <col min="7954" max="7954" customWidth="1" width="9"/>
    <col min="7955" max="7955" customWidth="1" width="9"/>
    <col min="7956" max="7956" customWidth="1" width="9"/>
    <col min="7957" max="7957" customWidth="1" width="9"/>
    <col min="7958" max="7958" customWidth="1" width="9"/>
    <col min="7959" max="7959" customWidth="1" width="9"/>
    <col min="7960" max="7960" customWidth="1" width="9"/>
    <col min="7961" max="7961" customWidth="1" width="9"/>
    <col min="7962" max="7962" customWidth="1" width="9"/>
    <col min="7963" max="7963" customWidth="1" width="9"/>
    <col min="7964" max="7964" customWidth="1" width="9"/>
    <col min="7965" max="7965" customWidth="1" width="9"/>
    <col min="7966" max="7966" customWidth="1" width="9"/>
    <col min="7967" max="7967" customWidth="1" width="9"/>
    <col min="7968" max="7968" customWidth="1" width="9"/>
    <col min="7969" max="7969" customWidth="1" width="9"/>
    <col min="7970" max="7970" customWidth="1" width="9"/>
    <col min="7971" max="7971" customWidth="1" width="9"/>
    <col min="7972" max="7972" customWidth="1" width="9"/>
    <col min="7973" max="7973" customWidth="1" width="9"/>
    <col min="7974" max="7974" customWidth="1" width="9"/>
    <col min="7975" max="7975" customWidth="1" width="9"/>
    <col min="7976" max="7976" customWidth="1" width="9"/>
    <col min="7977" max="7977" customWidth="1" width="9"/>
    <col min="7978" max="7978" customWidth="1" width="9"/>
    <col min="7979" max="7979" customWidth="1" width="9"/>
    <col min="7980" max="7980" customWidth="1" width="9"/>
    <col min="7981" max="7981" customWidth="1" width="9"/>
    <col min="7982" max="7982" customWidth="1" width="9"/>
    <col min="7983" max="7983" customWidth="1" width="9"/>
    <col min="7984" max="7984" customWidth="1" width="9"/>
    <col min="7985" max="7985" customWidth="1" width="9"/>
    <col min="7986" max="7986" customWidth="1" width="9"/>
    <col min="7987" max="7987" customWidth="1" width="9"/>
    <col min="7988" max="7988" customWidth="1" width="9"/>
    <col min="7989" max="7989" customWidth="1" width="9"/>
    <col min="7990" max="7990" customWidth="1" width="9"/>
    <col min="7991" max="7991" customWidth="1" width="9"/>
    <col min="7992" max="7992" customWidth="1" width="9"/>
    <col min="7993" max="7993" customWidth="1" width="9"/>
    <col min="7994" max="7994" customWidth="1" width="9"/>
    <col min="7995" max="7995" customWidth="1" width="9"/>
    <col min="7996" max="7996" customWidth="1" width="9"/>
    <col min="7997" max="7997" customWidth="1" width="9"/>
    <col min="7998" max="7998" customWidth="1" width="9"/>
    <col min="7999" max="7999" customWidth="1" width="9"/>
    <col min="8000" max="8000" customWidth="1" width="9"/>
    <col min="8001" max="8001" customWidth="1" width="9"/>
    <col min="8002" max="8002" customWidth="1" width="9"/>
    <col min="8003" max="8003" customWidth="1" width="9"/>
    <col min="8004" max="8004" customWidth="1" width="9"/>
    <col min="8005" max="8005" customWidth="1" width="9"/>
    <col min="8006" max="8006" customWidth="1" width="9"/>
    <col min="8007" max="8007" customWidth="1" width="9"/>
    <col min="8008" max="8008" customWidth="1" width="9"/>
    <col min="8009" max="8009" customWidth="1" width="9"/>
    <col min="8010" max="8010" customWidth="1" width="9"/>
    <col min="8011" max="8011" customWidth="1" width="9"/>
    <col min="8012" max="8012" customWidth="1" width="9"/>
    <col min="8013" max="8013" customWidth="1" width="9"/>
    <col min="8014" max="8014" customWidth="1" width="9"/>
    <col min="8015" max="8015" customWidth="1" width="9"/>
    <col min="8016" max="8016" customWidth="1" width="9"/>
    <col min="8017" max="8017" customWidth="1" width="9"/>
    <col min="8018" max="8018" customWidth="1" width="9"/>
    <col min="8019" max="8019" customWidth="1" width="9"/>
    <col min="8020" max="8020" customWidth="1" width="9"/>
    <col min="8021" max="8021" customWidth="1" width="9"/>
    <col min="8022" max="8022" customWidth="1" width="9"/>
    <col min="8023" max="8023" customWidth="1" width="9"/>
    <col min="8024" max="8024" customWidth="1" width="9"/>
    <col min="8025" max="8025" customWidth="1" width="9"/>
    <col min="8026" max="8026" customWidth="1" width="9"/>
    <col min="8027" max="8027" customWidth="1" width="9"/>
    <col min="8028" max="8028" customWidth="1" width="9"/>
    <col min="8029" max="8029" customWidth="1" width="9"/>
    <col min="8030" max="8030" customWidth="1" width="9"/>
    <col min="8031" max="8031" customWidth="1" width="9"/>
    <col min="8032" max="8032" customWidth="1" width="9"/>
    <col min="8033" max="8033" customWidth="1" width="9"/>
    <col min="8034" max="8034" customWidth="1" width="9"/>
    <col min="8035" max="8035" customWidth="1" width="9"/>
    <col min="8036" max="8036" customWidth="1" width="9"/>
    <col min="8037" max="8037" customWidth="1" width="9"/>
    <col min="8038" max="8038" customWidth="1" width="9"/>
    <col min="8039" max="8039" customWidth="1" width="9"/>
    <col min="8040" max="8040" customWidth="1" width="9"/>
    <col min="8041" max="8041" customWidth="1" width="9"/>
    <col min="8042" max="8042" customWidth="1" width="9"/>
    <col min="8043" max="8043" customWidth="1" width="9"/>
    <col min="8044" max="8044" customWidth="1" width="9"/>
    <col min="8045" max="8045" customWidth="1" width="9"/>
    <col min="8046" max="8046" customWidth="1" width="9"/>
    <col min="8047" max="8047" customWidth="1" width="9"/>
    <col min="8048" max="8048" customWidth="1" width="9"/>
    <col min="8049" max="8049" customWidth="1" width="9"/>
    <col min="8050" max="8050" customWidth="1" width="9"/>
    <col min="8051" max="8051" customWidth="1" width="9"/>
    <col min="8052" max="8052" customWidth="1" width="9"/>
    <col min="8053" max="8053" customWidth="1" width="9"/>
    <col min="8054" max="8054" customWidth="1" width="9"/>
    <col min="8055" max="8055" customWidth="1" width="9"/>
    <col min="8056" max="8056" customWidth="1" width="9"/>
    <col min="8057" max="8057" customWidth="1" width="9"/>
    <col min="8058" max="8058" customWidth="1" width="9"/>
    <col min="8059" max="8059" customWidth="1" width="9"/>
    <col min="8060" max="8060" customWidth="1" width="9"/>
    <col min="8061" max="8061" customWidth="1" width="9"/>
    <col min="8062" max="8062" customWidth="1" width="9"/>
    <col min="8063" max="8063" customWidth="1" width="9"/>
    <col min="8064" max="8064" customWidth="1" width="9"/>
    <col min="8065" max="8065" customWidth="1" width="9"/>
    <col min="8066" max="8066" customWidth="1" width="9"/>
    <col min="8067" max="8067" customWidth="1" width="9"/>
    <col min="8068" max="8068" customWidth="1" width="9"/>
    <col min="8069" max="8069" customWidth="1" width="9"/>
    <col min="8070" max="8070" customWidth="1" width="9"/>
    <col min="8071" max="8071" customWidth="1" width="9"/>
    <col min="8072" max="8072" customWidth="1" width="9"/>
    <col min="8073" max="8073" customWidth="1" width="9"/>
    <col min="8074" max="8074" customWidth="1" width="9"/>
    <col min="8075" max="8075" customWidth="1" width="9"/>
    <col min="8076" max="8076" customWidth="1" width="9"/>
    <col min="8077" max="8077" customWidth="1" width="9"/>
    <col min="8078" max="8078" customWidth="1" width="9"/>
    <col min="8079" max="8079" customWidth="1" width="9"/>
    <col min="8080" max="8080" customWidth="1" width="9"/>
    <col min="8081" max="8081" customWidth="1" width="9"/>
    <col min="8082" max="8082" customWidth="1" width="9"/>
    <col min="8083" max="8083" customWidth="1" width="9"/>
    <col min="8084" max="8084" customWidth="1" width="9"/>
    <col min="8085" max="8085" customWidth="1" width="9"/>
    <col min="8086" max="8086" customWidth="1" width="9"/>
    <col min="8087" max="8087" customWidth="1" width="9"/>
    <col min="8088" max="8088" customWidth="1" width="9"/>
    <col min="8089" max="8089" customWidth="1" width="9"/>
    <col min="8090" max="8090" customWidth="1" width="9"/>
    <col min="8091" max="8091" customWidth="1" width="9"/>
    <col min="8092" max="8092" customWidth="1" width="9"/>
    <col min="8093" max="8093" customWidth="1" width="9"/>
    <col min="8094" max="8094" customWidth="1" width="9"/>
    <col min="8095" max="8095" customWidth="1" width="9"/>
    <col min="8096" max="8096" customWidth="1" width="9"/>
    <col min="8097" max="8097" customWidth="1" width="9"/>
    <col min="8098" max="8098" customWidth="1" width="9"/>
    <col min="8099" max="8099" customWidth="1" width="9"/>
    <col min="8100" max="8100" customWidth="1" width="9"/>
    <col min="8101" max="8101" customWidth="1" width="9"/>
    <col min="8102" max="8102" customWidth="1" width="9"/>
    <col min="8103" max="8103" customWidth="1" width="9"/>
    <col min="8104" max="8104" customWidth="1" width="9"/>
    <col min="8105" max="8105" customWidth="1" width="9"/>
    <col min="8106" max="8106" customWidth="1" width="9"/>
    <col min="8107" max="8107" customWidth="1" width="9"/>
    <col min="8108" max="8108" customWidth="1" width="9"/>
    <col min="8109" max="8109" customWidth="1" width="9"/>
    <col min="8110" max="8110" customWidth="1" width="9"/>
    <col min="8111" max="8111" customWidth="1" width="9"/>
    <col min="8112" max="8112" customWidth="1" width="9"/>
    <col min="8113" max="8113" customWidth="1" width="9"/>
    <col min="8114" max="8114" customWidth="1" width="9"/>
    <col min="8115" max="8115" customWidth="1" width="9"/>
    <col min="8116" max="8116" customWidth="1" width="9"/>
    <col min="8117" max="8117" customWidth="1" width="9"/>
    <col min="8118" max="8118" customWidth="1" width="9"/>
    <col min="8119" max="8119" customWidth="1" width="9"/>
    <col min="8120" max="8120" customWidth="1" width="9"/>
    <col min="8121" max="8121" customWidth="1" width="9"/>
    <col min="8122" max="8122" customWidth="1" width="9"/>
    <col min="8123" max="8123" customWidth="1" width="9"/>
    <col min="8124" max="8124" customWidth="1" width="9"/>
    <col min="8125" max="8125" customWidth="1" width="9"/>
    <col min="8126" max="8126" customWidth="1" width="9"/>
    <col min="8127" max="8127" customWidth="1" width="9"/>
    <col min="8128" max="8128" customWidth="1" width="9"/>
    <col min="8129" max="8129" customWidth="1" width="9"/>
    <col min="8130" max="8130" customWidth="1" width="9"/>
    <col min="8131" max="8131" customWidth="1" width="9"/>
    <col min="8132" max="8132" customWidth="1" width="9"/>
    <col min="8133" max="8133" customWidth="1" width="9"/>
    <col min="8134" max="8134" customWidth="1" width="9"/>
    <col min="8135" max="8135" customWidth="1" width="9"/>
    <col min="8136" max="8136" customWidth="1" width="9"/>
    <col min="8137" max="8137" customWidth="1" width="9"/>
    <col min="8138" max="8138" customWidth="1" width="9"/>
    <col min="8139" max="8139" customWidth="1" width="9"/>
    <col min="8140" max="8140" customWidth="1" width="9"/>
    <col min="8141" max="8141" customWidth="1" width="9"/>
    <col min="8142" max="8142" customWidth="1" width="9"/>
    <col min="8143" max="8143" customWidth="1" width="9"/>
    <col min="8144" max="8144" customWidth="1" width="9"/>
    <col min="8145" max="8145" customWidth="1" width="9"/>
    <col min="8146" max="8146" customWidth="1" width="9"/>
    <col min="8147" max="8147" customWidth="1" width="9"/>
    <col min="8148" max="8148" customWidth="1" width="9"/>
    <col min="8149" max="8149" customWidth="1" width="9"/>
    <col min="8150" max="8150" customWidth="1" width="9"/>
    <col min="8151" max="8151" customWidth="1" width="9"/>
    <col min="8152" max="8152" customWidth="1" width="9"/>
    <col min="8153" max="8153" customWidth="1" width="9"/>
    <col min="8154" max="8154" customWidth="1" width="9"/>
    <col min="8155" max="8155" customWidth="1" width="9"/>
    <col min="8156" max="8156" customWidth="1" width="9"/>
    <col min="8157" max="8157" customWidth="1" width="9"/>
    <col min="8158" max="8158" customWidth="1" width="9"/>
    <col min="8159" max="8159" customWidth="1" width="9"/>
    <col min="8160" max="8160" customWidth="1" width="9"/>
    <col min="8161" max="8161" customWidth="1" width="9"/>
    <col min="8162" max="8162" customWidth="1" width="9"/>
    <col min="8163" max="8163" customWidth="1" width="9"/>
    <col min="8164" max="8164" customWidth="1" width="9"/>
    <col min="8165" max="8165" customWidth="1" width="9"/>
    <col min="8166" max="8166" customWidth="1" width="9"/>
    <col min="8167" max="8167" customWidth="1" width="9"/>
    <col min="8168" max="8168" customWidth="1" width="9"/>
    <col min="8169" max="8169" customWidth="1" width="9"/>
    <col min="8170" max="8170" customWidth="1" width="9"/>
    <col min="8171" max="8171" customWidth="1" width="9"/>
    <col min="8172" max="8172" customWidth="1" width="9"/>
    <col min="8173" max="8173" customWidth="1" width="9"/>
    <col min="8174" max="8174" customWidth="1" width="9"/>
    <col min="8175" max="8175" customWidth="1" width="9"/>
    <col min="8176" max="8176" customWidth="1" width="9"/>
    <col min="8177" max="8177" customWidth="1" width="9"/>
    <col min="8178" max="8178" customWidth="1" width="9"/>
    <col min="8179" max="8179" customWidth="1" width="9"/>
    <col min="8180" max="8180" customWidth="1" width="9"/>
    <col min="8181" max="8181" customWidth="1" width="9"/>
    <col min="8182" max="8182" customWidth="1" width="9"/>
    <col min="8183" max="8183" customWidth="1" width="9"/>
    <col min="8184" max="8184" customWidth="1" width="9"/>
    <col min="8185" max="8185" customWidth="1" width="9"/>
    <col min="8186" max="8186" customWidth="1" width="9"/>
    <col min="8187" max="8187" customWidth="1" width="9"/>
    <col min="8188" max="8188" customWidth="1" width="9"/>
    <col min="8189" max="8189" customWidth="1" width="9"/>
    <col min="8190" max="8190" customWidth="1" width="9"/>
    <col min="8191" max="8191" customWidth="1" width="9"/>
    <col min="8192" max="8192" customWidth="1" width="9"/>
    <col min="8193" max="8193" customWidth="1" width="9"/>
    <col min="8194" max="8194" customWidth="1" width="3.19921875"/>
    <col min="8195" max="8195" customWidth="1" width="31.69921875"/>
    <col min="8196" max="8196" customWidth="1" width="9.19921875"/>
    <col min="8197" max="8197" customWidth="1" width="11.09765625"/>
    <col min="8198" max="8198" customWidth="1" width="7.3984375"/>
    <col min="8199" max="8199" customWidth="1" width="9"/>
    <col min="8200" max="8200" customWidth="1" width="9"/>
    <col min="8201" max="8201" customWidth="1" width="9"/>
    <col min="8202" max="8202" customWidth="1" width="9"/>
    <col min="8203" max="8203" customWidth="1" width="9"/>
    <col min="8204" max="8204" customWidth="1" width="9"/>
    <col min="8205" max="8205" customWidth="1" width="9"/>
    <col min="8206" max="8206" customWidth="1" width="9"/>
    <col min="8207" max="8207" customWidth="1" width="9"/>
    <col min="8208" max="8208" customWidth="1" width="9"/>
    <col min="8209" max="8209" customWidth="1" width="9"/>
    <col min="8210" max="8210" customWidth="1" width="9"/>
    <col min="8211" max="8211" customWidth="1" width="9"/>
    <col min="8212" max="8212" customWidth="1" width="9"/>
    <col min="8213" max="8213" customWidth="1" width="9"/>
    <col min="8214" max="8214" customWidth="1" width="9"/>
    <col min="8215" max="8215" customWidth="1" width="9"/>
    <col min="8216" max="8216" customWidth="1" width="9"/>
    <col min="8217" max="8217" customWidth="1" width="9"/>
    <col min="8218" max="8218" customWidth="1" width="9"/>
    <col min="8219" max="8219" customWidth="1" width="9"/>
    <col min="8220" max="8220" customWidth="1" width="9"/>
    <col min="8221" max="8221" customWidth="1" width="9"/>
    <col min="8222" max="8222" customWidth="1" width="9"/>
    <col min="8223" max="8223" customWidth="1" width="9"/>
    <col min="8224" max="8224" customWidth="1" width="9"/>
    <col min="8225" max="8225" customWidth="1" width="9"/>
    <col min="8226" max="8226" customWidth="1" width="9"/>
    <col min="8227" max="8227" customWidth="1" width="9"/>
    <col min="8228" max="8228" customWidth="1" width="9"/>
    <col min="8229" max="8229" customWidth="1" width="9"/>
    <col min="8230" max="8230" customWidth="1" width="9"/>
    <col min="8231" max="8231" customWidth="1" width="9"/>
    <col min="8232" max="8232" customWidth="1" width="9"/>
    <col min="8233" max="8233" customWidth="1" width="9"/>
    <col min="8234" max="8234" customWidth="1" width="9"/>
    <col min="8235" max="8235" customWidth="1" width="9"/>
    <col min="8236" max="8236" customWidth="1" width="9"/>
    <col min="8237" max="8237" customWidth="1" width="9"/>
    <col min="8238" max="8238" customWidth="1" width="9"/>
    <col min="8239" max="8239" customWidth="1" width="9"/>
    <col min="8240" max="8240" customWidth="1" width="9"/>
    <col min="8241" max="8241" customWidth="1" width="9"/>
    <col min="8242" max="8242" customWidth="1" width="9"/>
    <col min="8243" max="8243" customWidth="1" width="9"/>
    <col min="8244" max="8244" customWidth="1" width="9"/>
    <col min="8245" max="8245" customWidth="1" width="9"/>
    <col min="8246" max="8246" customWidth="1" width="9"/>
    <col min="8247" max="8247" customWidth="1" width="9"/>
    <col min="8248" max="8248" customWidth="1" width="9"/>
    <col min="8249" max="8249" customWidth="1" width="9"/>
    <col min="8250" max="8250" customWidth="1" width="9"/>
    <col min="8251" max="8251" customWidth="1" width="9"/>
    <col min="8252" max="8252" customWidth="1" width="9"/>
    <col min="8253" max="8253" customWidth="1" width="9"/>
    <col min="8254" max="8254" customWidth="1" width="9"/>
    <col min="8255" max="8255" customWidth="1" width="9"/>
    <col min="8256" max="8256" customWidth="1" width="9"/>
    <col min="8257" max="8257" customWidth="1" width="9"/>
    <col min="8258" max="8258" customWidth="1" width="9"/>
    <col min="8259" max="8259" customWidth="1" width="9"/>
    <col min="8260" max="8260" customWidth="1" width="9"/>
    <col min="8261" max="8261" customWidth="1" width="9"/>
    <col min="8262" max="8262" customWidth="1" width="9"/>
    <col min="8263" max="8263" customWidth="1" width="9"/>
    <col min="8264" max="8264" customWidth="1" width="9"/>
    <col min="8265" max="8265" customWidth="1" width="9"/>
    <col min="8266" max="8266" customWidth="1" width="9"/>
    <col min="8267" max="8267" customWidth="1" width="9"/>
    <col min="8268" max="8268" customWidth="1" width="9"/>
    <col min="8269" max="8269" customWidth="1" width="9"/>
    <col min="8270" max="8270" customWidth="1" width="9"/>
    <col min="8271" max="8271" customWidth="1" width="9"/>
    <col min="8272" max="8272" customWidth="1" width="9"/>
    <col min="8273" max="8273" customWidth="1" width="9"/>
    <col min="8274" max="8274" customWidth="1" width="9"/>
    <col min="8275" max="8275" customWidth="1" width="9"/>
    <col min="8276" max="8276" customWidth="1" width="9"/>
    <col min="8277" max="8277" customWidth="1" width="9"/>
    <col min="8278" max="8278" customWidth="1" width="9"/>
    <col min="8279" max="8279" customWidth="1" width="9"/>
    <col min="8280" max="8280" customWidth="1" width="9"/>
    <col min="8281" max="8281" customWidth="1" width="9"/>
    <col min="8282" max="8282" customWidth="1" width="9"/>
    <col min="8283" max="8283" customWidth="1" width="9"/>
    <col min="8284" max="8284" customWidth="1" width="9"/>
    <col min="8285" max="8285" customWidth="1" width="9"/>
    <col min="8286" max="8286" customWidth="1" width="9"/>
    <col min="8287" max="8287" customWidth="1" width="9"/>
    <col min="8288" max="8288" customWidth="1" width="9"/>
    <col min="8289" max="8289" customWidth="1" width="9"/>
    <col min="8290" max="8290" customWidth="1" width="9"/>
    <col min="8291" max="8291" customWidth="1" width="9"/>
    <col min="8292" max="8292" customWidth="1" width="9"/>
    <col min="8293" max="8293" customWidth="1" width="9"/>
    <col min="8294" max="8294" customWidth="1" width="9"/>
    <col min="8295" max="8295" customWidth="1" width="9"/>
    <col min="8296" max="8296" customWidth="1" width="9"/>
    <col min="8297" max="8297" customWidth="1" width="9"/>
    <col min="8298" max="8298" customWidth="1" width="9"/>
    <col min="8299" max="8299" customWidth="1" width="9"/>
    <col min="8300" max="8300" customWidth="1" width="9"/>
    <col min="8301" max="8301" customWidth="1" width="9"/>
    <col min="8302" max="8302" customWidth="1" width="9"/>
    <col min="8303" max="8303" customWidth="1" width="9"/>
    <col min="8304" max="8304" customWidth="1" width="9"/>
    <col min="8305" max="8305" customWidth="1" width="9"/>
    <col min="8306" max="8306" customWidth="1" width="9"/>
    <col min="8307" max="8307" customWidth="1" width="9"/>
    <col min="8308" max="8308" customWidth="1" width="9"/>
    <col min="8309" max="8309" customWidth="1" width="9"/>
    <col min="8310" max="8310" customWidth="1" width="9"/>
    <col min="8311" max="8311" customWidth="1" width="9"/>
    <col min="8312" max="8312" customWidth="1" width="9"/>
    <col min="8313" max="8313" customWidth="1" width="9"/>
    <col min="8314" max="8314" customWidth="1" width="9"/>
    <col min="8315" max="8315" customWidth="1" width="9"/>
    <col min="8316" max="8316" customWidth="1" width="9"/>
    <col min="8317" max="8317" customWidth="1" width="9"/>
    <col min="8318" max="8318" customWidth="1" width="9"/>
    <col min="8319" max="8319" customWidth="1" width="9"/>
    <col min="8320" max="8320" customWidth="1" width="9"/>
    <col min="8321" max="8321" customWidth="1" width="9"/>
    <col min="8322" max="8322" customWidth="1" width="9"/>
    <col min="8323" max="8323" customWidth="1" width="9"/>
    <col min="8324" max="8324" customWidth="1" width="9"/>
    <col min="8325" max="8325" customWidth="1" width="9"/>
    <col min="8326" max="8326" customWidth="1" width="9"/>
    <col min="8327" max="8327" customWidth="1" width="9"/>
    <col min="8328" max="8328" customWidth="1" width="9"/>
    <col min="8329" max="8329" customWidth="1" width="9"/>
    <col min="8330" max="8330" customWidth="1" width="9"/>
    <col min="8331" max="8331" customWidth="1" width="9"/>
    <col min="8332" max="8332" customWidth="1" width="9"/>
    <col min="8333" max="8333" customWidth="1" width="9"/>
    <col min="8334" max="8334" customWidth="1" width="9"/>
    <col min="8335" max="8335" customWidth="1" width="9"/>
    <col min="8336" max="8336" customWidth="1" width="9"/>
    <col min="8337" max="8337" customWidth="1" width="9"/>
    <col min="8338" max="8338" customWidth="1" width="9"/>
    <col min="8339" max="8339" customWidth="1" width="9"/>
    <col min="8340" max="8340" customWidth="1" width="9"/>
    <col min="8341" max="8341" customWidth="1" width="9"/>
    <col min="8342" max="8342" customWidth="1" width="9"/>
    <col min="8343" max="8343" customWidth="1" width="9"/>
    <col min="8344" max="8344" customWidth="1" width="9"/>
    <col min="8345" max="8345" customWidth="1" width="9"/>
    <col min="8346" max="8346" customWidth="1" width="9"/>
    <col min="8347" max="8347" customWidth="1" width="9"/>
    <col min="8348" max="8348" customWidth="1" width="9"/>
    <col min="8349" max="8349" customWidth="1" width="9"/>
    <col min="8350" max="8350" customWidth="1" width="9"/>
    <col min="8351" max="8351" customWidth="1" width="9"/>
    <col min="8352" max="8352" customWidth="1" width="9"/>
    <col min="8353" max="8353" customWidth="1" width="9"/>
    <col min="8354" max="8354" customWidth="1" width="9"/>
    <col min="8355" max="8355" customWidth="1" width="9"/>
    <col min="8356" max="8356" customWidth="1" width="9"/>
    <col min="8357" max="8357" customWidth="1" width="9"/>
    <col min="8358" max="8358" customWidth="1" width="9"/>
    <col min="8359" max="8359" customWidth="1" width="9"/>
    <col min="8360" max="8360" customWidth="1" width="9"/>
    <col min="8361" max="8361" customWidth="1" width="9"/>
    <col min="8362" max="8362" customWidth="1" width="9"/>
    <col min="8363" max="8363" customWidth="1" width="9"/>
    <col min="8364" max="8364" customWidth="1" width="9"/>
    <col min="8365" max="8365" customWidth="1" width="9"/>
    <col min="8366" max="8366" customWidth="1" width="9"/>
    <col min="8367" max="8367" customWidth="1" width="9"/>
    <col min="8368" max="8368" customWidth="1" width="9"/>
    <col min="8369" max="8369" customWidth="1" width="9"/>
    <col min="8370" max="8370" customWidth="1" width="9"/>
    <col min="8371" max="8371" customWidth="1" width="9"/>
    <col min="8372" max="8372" customWidth="1" width="9"/>
    <col min="8373" max="8373" customWidth="1" width="9"/>
    <col min="8374" max="8374" customWidth="1" width="9"/>
    <col min="8375" max="8375" customWidth="1" width="9"/>
    <col min="8376" max="8376" customWidth="1" width="9"/>
    <col min="8377" max="8377" customWidth="1" width="9"/>
    <col min="8378" max="8378" customWidth="1" width="9"/>
    <col min="8379" max="8379" customWidth="1" width="9"/>
    <col min="8380" max="8380" customWidth="1" width="9"/>
    <col min="8381" max="8381" customWidth="1" width="9"/>
    <col min="8382" max="8382" customWidth="1" width="9"/>
    <col min="8383" max="8383" customWidth="1" width="9"/>
    <col min="8384" max="8384" customWidth="1" width="9"/>
    <col min="8385" max="8385" customWidth="1" width="9"/>
    <col min="8386" max="8386" customWidth="1" width="9"/>
    <col min="8387" max="8387" customWidth="1" width="9"/>
    <col min="8388" max="8388" customWidth="1" width="9"/>
    <col min="8389" max="8389" customWidth="1" width="9"/>
    <col min="8390" max="8390" customWidth="1" width="9"/>
    <col min="8391" max="8391" customWidth="1" width="9"/>
    <col min="8392" max="8392" customWidth="1" width="9"/>
    <col min="8393" max="8393" customWidth="1" width="9"/>
    <col min="8394" max="8394" customWidth="1" width="9"/>
    <col min="8395" max="8395" customWidth="1" width="9"/>
    <col min="8396" max="8396" customWidth="1" width="9"/>
    <col min="8397" max="8397" customWidth="1" width="9"/>
    <col min="8398" max="8398" customWidth="1" width="9"/>
    <col min="8399" max="8399" customWidth="1" width="9"/>
    <col min="8400" max="8400" customWidth="1" width="9"/>
    <col min="8401" max="8401" customWidth="1" width="9"/>
    <col min="8402" max="8402" customWidth="1" width="9"/>
    <col min="8403" max="8403" customWidth="1" width="9"/>
    <col min="8404" max="8404" customWidth="1" width="9"/>
    <col min="8405" max="8405" customWidth="1" width="9"/>
    <col min="8406" max="8406" customWidth="1" width="9"/>
    <col min="8407" max="8407" customWidth="1" width="9"/>
    <col min="8408" max="8408" customWidth="1" width="9"/>
    <col min="8409" max="8409" customWidth="1" width="9"/>
    <col min="8410" max="8410" customWidth="1" width="9"/>
    <col min="8411" max="8411" customWidth="1" width="9"/>
    <col min="8412" max="8412" customWidth="1" width="9"/>
    <col min="8413" max="8413" customWidth="1" width="9"/>
    <col min="8414" max="8414" customWidth="1" width="9"/>
    <col min="8415" max="8415" customWidth="1" width="9"/>
    <col min="8416" max="8416" customWidth="1" width="9"/>
    <col min="8417" max="8417" customWidth="1" width="9"/>
    <col min="8418" max="8418" customWidth="1" width="9"/>
    <col min="8419" max="8419" customWidth="1" width="9"/>
    <col min="8420" max="8420" customWidth="1" width="9"/>
    <col min="8421" max="8421" customWidth="1" width="9"/>
    <col min="8422" max="8422" customWidth="1" width="9"/>
    <col min="8423" max="8423" customWidth="1" width="9"/>
    <col min="8424" max="8424" customWidth="1" width="9"/>
    <col min="8425" max="8425" customWidth="1" width="9"/>
    <col min="8426" max="8426" customWidth="1" width="9"/>
    <col min="8427" max="8427" customWidth="1" width="9"/>
    <col min="8428" max="8428" customWidth="1" width="9"/>
    <col min="8429" max="8429" customWidth="1" width="9"/>
    <col min="8430" max="8430" customWidth="1" width="9"/>
    <col min="8431" max="8431" customWidth="1" width="9"/>
    <col min="8432" max="8432" customWidth="1" width="9"/>
    <col min="8433" max="8433" customWidth="1" width="9"/>
    <col min="8434" max="8434" customWidth="1" width="9"/>
    <col min="8435" max="8435" customWidth="1" width="9"/>
    <col min="8436" max="8436" customWidth="1" width="9"/>
    <col min="8437" max="8437" customWidth="1" width="9"/>
    <col min="8438" max="8438" customWidth="1" width="9"/>
    <col min="8439" max="8439" customWidth="1" width="9"/>
    <col min="8440" max="8440" customWidth="1" width="9"/>
    <col min="8441" max="8441" customWidth="1" width="9"/>
    <col min="8442" max="8442" customWidth="1" width="9"/>
    <col min="8443" max="8443" customWidth="1" width="9"/>
    <col min="8444" max="8444" customWidth="1" width="9"/>
    <col min="8445" max="8445" customWidth="1" width="9"/>
    <col min="8446" max="8446" customWidth="1" width="9"/>
    <col min="8447" max="8447" customWidth="1" width="9"/>
    <col min="8448" max="8448" customWidth="1" width="9"/>
    <col min="8449" max="8449" customWidth="1" width="9"/>
    <col min="8450" max="8450" customWidth="1" width="3.19921875"/>
    <col min="8451" max="8451" customWidth="1" width="31.69921875"/>
    <col min="8452" max="8452" customWidth="1" width="9.19921875"/>
    <col min="8453" max="8453" customWidth="1" width="11.09765625"/>
    <col min="8454" max="8454" customWidth="1" width="7.3984375"/>
    <col min="8455" max="8455" customWidth="1" width="9"/>
    <col min="8456" max="8456" customWidth="1" width="9"/>
    <col min="8457" max="8457" customWidth="1" width="9"/>
    <col min="8458" max="8458" customWidth="1" width="9"/>
    <col min="8459" max="8459" customWidth="1" width="9"/>
    <col min="8460" max="8460" customWidth="1" width="9"/>
    <col min="8461" max="8461" customWidth="1" width="9"/>
    <col min="8462" max="8462" customWidth="1" width="9"/>
    <col min="8463" max="8463" customWidth="1" width="9"/>
    <col min="8464" max="8464" customWidth="1" width="9"/>
    <col min="8465" max="8465" customWidth="1" width="9"/>
    <col min="8466" max="8466" customWidth="1" width="9"/>
    <col min="8467" max="8467" customWidth="1" width="9"/>
    <col min="8468" max="8468" customWidth="1" width="9"/>
    <col min="8469" max="8469" customWidth="1" width="9"/>
    <col min="8470" max="8470" customWidth="1" width="9"/>
    <col min="8471" max="8471" customWidth="1" width="9"/>
    <col min="8472" max="8472" customWidth="1" width="9"/>
    <col min="8473" max="8473" customWidth="1" width="9"/>
    <col min="8474" max="8474" customWidth="1" width="9"/>
    <col min="8475" max="8475" customWidth="1" width="9"/>
    <col min="8476" max="8476" customWidth="1" width="9"/>
    <col min="8477" max="8477" customWidth="1" width="9"/>
    <col min="8478" max="8478" customWidth="1" width="9"/>
    <col min="8479" max="8479" customWidth="1" width="9"/>
    <col min="8480" max="8480" customWidth="1" width="9"/>
    <col min="8481" max="8481" customWidth="1" width="9"/>
    <col min="8482" max="8482" customWidth="1" width="9"/>
    <col min="8483" max="8483" customWidth="1" width="9"/>
    <col min="8484" max="8484" customWidth="1" width="9"/>
    <col min="8485" max="8485" customWidth="1" width="9"/>
    <col min="8486" max="8486" customWidth="1" width="9"/>
    <col min="8487" max="8487" customWidth="1" width="9"/>
    <col min="8488" max="8488" customWidth="1" width="9"/>
    <col min="8489" max="8489" customWidth="1" width="9"/>
    <col min="8490" max="8490" customWidth="1" width="9"/>
    <col min="8491" max="8491" customWidth="1" width="9"/>
    <col min="8492" max="8492" customWidth="1" width="9"/>
    <col min="8493" max="8493" customWidth="1" width="9"/>
    <col min="8494" max="8494" customWidth="1" width="9"/>
    <col min="8495" max="8495" customWidth="1" width="9"/>
    <col min="8496" max="8496" customWidth="1" width="9"/>
    <col min="8497" max="8497" customWidth="1" width="9"/>
    <col min="8498" max="8498" customWidth="1" width="9"/>
    <col min="8499" max="8499" customWidth="1" width="9"/>
    <col min="8500" max="8500" customWidth="1" width="9"/>
    <col min="8501" max="8501" customWidth="1" width="9"/>
    <col min="8502" max="8502" customWidth="1" width="9"/>
    <col min="8503" max="8503" customWidth="1" width="9"/>
    <col min="8504" max="8504" customWidth="1" width="9"/>
    <col min="8505" max="8505" customWidth="1" width="9"/>
    <col min="8506" max="8506" customWidth="1" width="9"/>
    <col min="8507" max="8507" customWidth="1" width="9"/>
    <col min="8508" max="8508" customWidth="1" width="9"/>
    <col min="8509" max="8509" customWidth="1" width="9"/>
    <col min="8510" max="8510" customWidth="1" width="9"/>
    <col min="8511" max="8511" customWidth="1" width="9"/>
    <col min="8512" max="8512" customWidth="1" width="9"/>
    <col min="8513" max="8513" customWidth="1" width="9"/>
    <col min="8514" max="8514" customWidth="1" width="9"/>
    <col min="8515" max="8515" customWidth="1" width="9"/>
    <col min="8516" max="8516" customWidth="1" width="9"/>
    <col min="8517" max="8517" customWidth="1" width="9"/>
    <col min="8518" max="8518" customWidth="1" width="9"/>
    <col min="8519" max="8519" customWidth="1" width="9"/>
    <col min="8520" max="8520" customWidth="1" width="9"/>
    <col min="8521" max="8521" customWidth="1" width="9"/>
    <col min="8522" max="8522" customWidth="1" width="9"/>
    <col min="8523" max="8523" customWidth="1" width="9"/>
    <col min="8524" max="8524" customWidth="1" width="9"/>
    <col min="8525" max="8525" customWidth="1" width="9"/>
    <col min="8526" max="8526" customWidth="1" width="9"/>
    <col min="8527" max="8527" customWidth="1" width="9"/>
    <col min="8528" max="8528" customWidth="1" width="9"/>
    <col min="8529" max="8529" customWidth="1" width="9"/>
    <col min="8530" max="8530" customWidth="1" width="9"/>
    <col min="8531" max="8531" customWidth="1" width="9"/>
    <col min="8532" max="8532" customWidth="1" width="9"/>
    <col min="8533" max="8533" customWidth="1" width="9"/>
    <col min="8534" max="8534" customWidth="1" width="9"/>
    <col min="8535" max="8535" customWidth="1" width="9"/>
    <col min="8536" max="8536" customWidth="1" width="9"/>
    <col min="8537" max="8537" customWidth="1" width="9"/>
    <col min="8538" max="8538" customWidth="1" width="9"/>
    <col min="8539" max="8539" customWidth="1" width="9"/>
    <col min="8540" max="8540" customWidth="1" width="9"/>
    <col min="8541" max="8541" customWidth="1" width="9"/>
    <col min="8542" max="8542" customWidth="1" width="9"/>
    <col min="8543" max="8543" customWidth="1" width="9"/>
    <col min="8544" max="8544" customWidth="1" width="9"/>
    <col min="8545" max="8545" customWidth="1" width="9"/>
    <col min="8546" max="8546" customWidth="1" width="9"/>
    <col min="8547" max="8547" customWidth="1" width="9"/>
    <col min="8548" max="8548" customWidth="1" width="9"/>
    <col min="8549" max="8549" customWidth="1" width="9"/>
    <col min="8550" max="8550" customWidth="1" width="9"/>
    <col min="8551" max="8551" customWidth="1" width="9"/>
    <col min="8552" max="8552" customWidth="1" width="9"/>
    <col min="8553" max="8553" customWidth="1" width="9"/>
    <col min="8554" max="8554" customWidth="1" width="9"/>
    <col min="8555" max="8555" customWidth="1" width="9"/>
    <col min="8556" max="8556" customWidth="1" width="9"/>
    <col min="8557" max="8557" customWidth="1" width="9"/>
    <col min="8558" max="8558" customWidth="1" width="9"/>
    <col min="8559" max="8559" customWidth="1" width="9"/>
    <col min="8560" max="8560" customWidth="1" width="9"/>
    <col min="8561" max="8561" customWidth="1" width="9"/>
    <col min="8562" max="8562" customWidth="1" width="9"/>
    <col min="8563" max="8563" customWidth="1" width="9"/>
    <col min="8564" max="8564" customWidth="1" width="9"/>
    <col min="8565" max="8565" customWidth="1" width="9"/>
    <col min="8566" max="8566" customWidth="1" width="9"/>
    <col min="8567" max="8567" customWidth="1" width="9"/>
    <col min="8568" max="8568" customWidth="1" width="9"/>
    <col min="8569" max="8569" customWidth="1" width="9"/>
    <col min="8570" max="8570" customWidth="1" width="9"/>
    <col min="8571" max="8571" customWidth="1" width="9"/>
    <col min="8572" max="8572" customWidth="1" width="9"/>
    <col min="8573" max="8573" customWidth="1" width="9"/>
    <col min="8574" max="8574" customWidth="1" width="9"/>
    <col min="8575" max="8575" customWidth="1" width="9"/>
    <col min="8576" max="8576" customWidth="1" width="9"/>
    <col min="8577" max="8577" customWidth="1" width="9"/>
    <col min="8578" max="8578" customWidth="1" width="9"/>
    <col min="8579" max="8579" customWidth="1" width="9"/>
    <col min="8580" max="8580" customWidth="1" width="9"/>
    <col min="8581" max="8581" customWidth="1" width="9"/>
    <col min="8582" max="8582" customWidth="1" width="9"/>
    <col min="8583" max="8583" customWidth="1" width="9"/>
    <col min="8584" max="8584" customWidth="1" width="9"/>
    <col min="8585" max="8585" customWidth="1" width="9"/>
    <col min="8586" max="8586" customWidth="1" width="9"/>
    <col min="8587" max="8587" customWidth="1" width="9"/>
    <col min="8588" max="8588" customWidth="1" width="9"/>
    <col min="8589" max="8589" customWidth="1" width="9"/>
    <col min="8590" max="8590" customWidth="1" width="9"/>
    <col min="8591" max="8591" customWidth="1" width="9"/>
    <col min="8592" max="8592" customWidth="1" width="9"/>
    <col min="8593" max="8593" customWidth="1" width="9"/>
    <col min="8594" max="8594" customWidth="1" width="9"/>
    <col min="8595" max="8595" customWidth="1" width="9"/>
    <col min="8596" max="8596" customWidth="1" width="9"/>
    <col min="8597" max="8597" customWidth="1" width="9"/>
    <col min="8598" max="8598" customWidth="1" width="9"/>
    <col min="8599" max="8599" customWidth="1" width="9"/>
    <col min="8600" max="8600" customWidth="1" width="9"/>
    <col min="8601" max="8601" customWidth="1" width="9"/>
    <col min="8602" max="8602" customWidth="1" width="9"/>
    <col min="8603" max="8603" customWidth="1" width="9"/>
    <col min="8604" max="8604" customWidth="1" width="9"/>
    <col min="8605" max="8605" customWidth="1" width="9"/>
    <col min="8606" max="8606" customWidth="1" width="9"/>
    <col min="8607" max="8607" customWidth="1" width="9"/>
    <col min="8608" max="8608" customWidth="1" width="9"/>
    <col min="8609" max="8609" customWidth="1" width="9"/>
    <col min="8610" max="8610" customWidth="1" width="9"/>
    <col min="8611" max="8611" customWidth="1" width="9"/>
    <col min="8612" max="8612" customWidth="1" width="9"/>
    <col min="8613" max="8613" customWidth="1" width="9"/>
    <col min="8614" max="8614" customWidth="1" width="9"/>
    <col min="8615" max="8615" customWidth="1" width="9"/>
    <col min="8616" max="8616" customWidth="1" width="9"/>
    <col min="8617" max="8617" customWidth="1" width="9"/>
    <col min="8618" max="8618" customWidth="1" width="9"/>
    <col min="8619" max="8619" customWidth="1" width="9"/>
    <col min="8620" max="8620" customWidth="1" width="9"/>
    <col min="8621" max="8621" customWidth="1" width="9"/>
    <col min="8622" max="8622" customWidth="1" width="9"/>
    <col min="8623" max="8623" customWidth="1" width="9"/>
    <col min="8624" max="8624" customWidth="1" width="9"/>
    <col min="8625" max="8625" customWidth="1" width="9"/>
    <col min="8626" max="8626" customWidth="1" width="9"/>
    <col min="8627" max="8627" customWidth="1" width="9"/>
    <col min="8628" max="8628" customWidth="1" width="9"/>
    <col min="8629" max="8629" customWidth="1" width="9"/>
    <col min="8630" max="8630" customWidth="1" width="9"/>
    <col min="8631" max="8631" customWidth="1" width="9"/>
    <col min="8632" max="8632" customWidth="1" width="9"/>
    <col min="8633" max="8633" customWidth="1" width="9"/>
    <col min="8634" max="8634" customWidth="1" width="9"/>
    <col min="8635" max="8635" customWidth="1" width="9"/>
    <col min="8636" max="8636" customWidth="1" width="9"/>
    <col min="8637" max="8637" customWidth="1" width="9"/>
    <col min="8638" max="8638" customWidth="1" width="9"/>
    <col min="8639" max="8639" customWidth="1" width="9"/>
    <col min="8640" max="8640" customWidth="1" width="9"/>
    <col min="8641" max="8641" customWidth="1" width="9"/>
    <col min="8642" max="8642" customWidth="1" width="9"/>
    <col min="8643" max="8643" customWidth="1" width="9"/>
    <col min="8644" max="8644" customWidth="1" width="9"/>
    <col min="8645" max="8645" customWidth="1" width="9"/>
    <col min="8646" max="8646" customWidth="1" width="9"/>
    <col min="8647" max="8647" customWidth="1" width="9"/>
    <col min="8648" max="8648" customWidth="1" width="9"/>
    <col min="8649" max="8649" customWidth="1" width="9"/>
    <col min="8650" max="8650" customWidth="1" width="9"/>
    <col min="8651" max="8651" customWidth="1" width="9"/>
    <col min="8652" max="8652" customWidth="1" width="9"/>
    <col min="8653" max="8653" customWidth="1" width="9"/>
    <col min="8654" max="8654" customWidth="1" width="9"/>
    <col min="8655" max="8655" customWidth="1" width="9"/>
    <col min="8656" max="8656" customWidth="1" width="9"/>
    <col min="8657" max="8657" customWidth="1" width="9"/>
    <col min="8658" max="8658" customWidth="1" width="9"/>
    <col min="8659" max="8659" customWidth="1" width="9"/>
    <col min="8660" max="8660" customWidth="1" width="9"/>
    <col min="8661" max="8661" customWidth="1" width="9"/>
    <col min="8662" max="8662" customWidth="1" width="9"/>
    <col min="8663" max="8663" customWidth="1" width="9"/>
    <col min="8664" max="8664" customWidth="1" width="9"/>
    <col min="8665" max="8665" customWidth="1" width="9"/>
    <col min="8666" max="8666" customWidth="1" width="9"/>
    <col min="8667" max="8667" customWidth="1" width="9"/>
    <col min="8668" max="8668" customWidth="1" width="9"/>
    <col min="8669" max="8669" customWidth="1" width="9"/>
    <col min="8670" max="8670" customWidth="1" width="9"/>
    <col min="8671" max="8671" customWidth="1" width="9"/>
    <col min="8672" max="8672" customWidth="1" width="9"/>
    <col min="8673" max="8673" customWidth="1" width="9"/>
    <col min="8674" max="8674" customWidth="1" width="9"/>
    <col min="8675" max="8675" customWidth="1" width="9"/>
    <col min="8676" max="8676" customWidth="1" width="9"/>
    <col min="8677" max="8677" customWidth="1" width="9"/>
    <col min="8678" max="8678" customWidth="1" width="9"/>
    <col min="8679" max="8679" customWidth="1" width="9"/>
    <col min="8680" max="8680" customWidth="1" width="9"/>
    <col min="8681" max="8681" customWidth="1" width="9"/>
    <col min="8682" max="8682" customWidth="1" width="9"/>
    <col min="8683" max="8683" customWidth="1" width="9"/>
    <col min="8684" max="8684" customWidth="1" width="9"/>
    <col min="8685" max="8685" customWidth="1" width="9"/>
    <col min="8686" max="8686" customWidth="1" width="9"/>
    <col min="8687" max="8687" customWidth="1" width="9"/>
    <col min="8688" max="8688" customWidth="1" width="9"/>
    <col min="8689" max="8689" customWidth="1" width="9"/>
    <col min="8690" max="8690" customWidth="1" width="9"/>
    <col min="8691" max="8691" customWidth="1" width="9"/>
    <col min="8692" max="8692" customWidth="1" width="9"/>
    <col min="8693" max="8693" customWidth="1" width="9"/>
    <col min="8694" max="8694" customWidth="1" width="9"/>
    <col min="8695" max="8695" customWidth="1" width="9"/>
    <col min="8696" max="8696" customWidth="1" width="9"/>
    <col min="8697" max="8697" customWidth="1" width="9"/>
    <col min="8698" max="8698" customWidth="1" width="9"/>
    <col min="8699" max="8699" customWidth="1" width="9"/>
    <col min="8700" max="8700" customWidth="1" width="9"/>
    <col min="8701" max="8701" customWidth="1" width="9"/>
    <col min="8702" max="8702" customWidth="1" width="9"/>
    <col min="8703" max="8703" customWidth="1" width="9"/>
    <col min="8704" max="8704" customWidth="1" width="9"/>
    <col min="8705" max="8705" customWidth="1" width="9"/>
    <col min="8706" max="8706" customWidth="1" width="3.19921875"/>
    <col min="8707" max="8707" customWidth="1" width="31.69921875"/>
    <col min="8708" max="8708" customWidth="1" width="9.19921875"/>
    <col min="8709" max="8709" customWidth="1" width="11.09765625"/>
    <col min="8710" max="8710" customWidth="1" width="7.3984375"/>
    <col min="8711" max="8711" customWidth="1" width="9"/>
    <col min="8712" max="8712" customWidth="1" width="9"/>
    <col min="8713" max="8713" customWidth="1" width="9"/>
    <col min="8714" max="8714" customWidth="1" width="9"/>
    <col min="8715" max="8715" customWidth="1" width="9"/>
    <col min="8716" max="8716" customWidth="1" width="9"/>
    <col min="8717" max="8717" customWidth="1" width="9"/>
    <col min="8718" max="8718" customWidth="1" width="9"/>
    <col min="8719" max="8719" customWidth="1" width="9"/>
    <col min="8720" max="8720" customWidth="1" width="9"/>
    <col min="8721" max="8721" customWidth="1" width="9"/>
    <col min="8722" max="8722" customWidth="1" width="9"/>
    <col min="8723" max="8723" customWidth="1" width="9"/>
    <col min="8724" max="8724" customWidth="1" width="9"/>
    <col min="8725" max="8725" customWidth="1" width="9"/>
    <col min="8726" max="8726" customWidth="1" width="9"/>
    <col min="8727" max="8727" customWidth="1" width="9"/>
    <col min="8728" max="8728" customWidth="1" width="9"/>
    <col min="8729" max="8729" customWidth="1" width="9"/>
    <col min="8730" max="8730" customWidth="1" width="9"/>
    <col min="8731" max="8731" customWidth="1" width="9"/>
    <col min="8732" max="8732" customWidth="1" width="9"/>
    <col min="8733" max="8733" customWidth="1" width="9"/>
    <col min="8734" max="8734" customWidth="1" width="9"/>
    <col min="8735" max="8735" customWidth="1" width="9"/>
    <col min="8736" max="8736" customWidth="1" width="9"/>
    <col min="8737" max="8737" customWidth="1" width="9"/>
    <col min="8738" max="8738" customWidth="1" width="9"/>
    <col min="8739" max="8739" customWidth="1" width="9"/>
    <col min="8740" max="8740" customWidth="1" width="9"/>
    <col min="8741" max="8741" customWidth="1" width="9"/>
    <col min="8742" max="8742" customWidth="1" width="9"/>
    <col min="8743" max="8743" customWidth="1" width="9"/>
    <col min="8744" max="8744" customWidth="1" width="9"/>
    <col min="8745" max="8745" customWidth="1" width="9"/>
    <col min="8746" max="8746" customWidth="1" width="9"/>
    <col min="8747" max="8747" customWidth="1" width="9"/>
    <col min="8748" max="8748" customWidth="1" width="9"/>
    <col min="8749" max="8749" customWidth="1" width="9"/>
    <col min="8750" max="8750" customWidth="1" width="9"/>
    <col min="8751" max="8751" customWidth="1" width="9"/>
    <col min="8752" max="8752" customWidth="1" width="9"/>
    <col min="8753" max="8753" customWidth="1" width="9"/>
    <col min="8754" max="8754" customWidth="1" width="9"/>
    <col min="8755" max="8755" customWidth="1" width="9"/>
    <col min="8756" max="8756" customWidth="1" width="9"/>
    <col min="8757" max="8757" customWidth="1" width="9"/>
    <col min="8758" max="8758" customWidth="1" width="9"/>
    <col min="8759" max="8759" customWidth="1" width="9"/>
    <col min="8760" max="8760" customWidth="1" width="9"/>
    <col min="8761" max="8761" customWidth="1" width="9"/>
    <col min="8762" max="8762" customWidth="1" width="9"/>
    <col min="8763" max="8763" customWidth="1" width="9"/>
    <col min="8764" max="8764" customWidth="1" width="9"/>
    <col min="8765" max="8765" customWidth="1" width="9"/>
    <col min="8766" max="8766" customWidth="1" width="9"/>
    <col min="8767" max="8767" customWidth="1" width="9"/>
    <col min="8768" max="8768" customWidth="1" width="9"/>
    <col min="8769" max="8769" customWidth="1" width="9"/>
    <col min="8770" max="8770" customWidth="1" width="9"/>
    <col min="8771" max="8771" customWidth="1" width="9"/>
    <col min="8772" max="8772" customWidth="1" width="9"/>
    <col min="8773" max="8773" customWidth="1" width="9"/>
    <col min="8774" max="8774" customWidth="1" width="9"/>
    <col min="8775" max="8775" customWidth="1" width="9"/>
    <col min="8776" max="8776" customWidth="1" width="9"/>
    <col min="8777" max="8777" customWidth="1" width="9"/>
    <col min="8778" max="8778" customWidth="1" width="9"/>
    <col min="8779" max="8779" customWidth="1" width="9"/>
    <col min="8780" max="8780" customWidth="1" width="9"/>
    <col min="8781" max="8781" customWidth="1" width="9"/>
    <col min="8782" max="8782" customWidth="1" width="9"/>
    <col min="8783" max="8783" customWidth="1" width="9"/>
    <col min="8784" max="8784" customWidth="1" width="9"/>
    <col min="8785" max="8785" customWidth="1" width="9"/>
    <col min="8786" max="8786" customWidth="1" width="9"/>
    <col min="8787" max="8787" customWidth="1" width="9"/>
    <col min="8788" max="8788" customWidth="1" width="9"/>
    <col min="8789" max="8789" customWidth="1" width="9"/>
    <col min="8790" max="8790" customWidth="1" width="9"/>
    <col min="8791" max="8791" customWidth="1" width="9"/>
    <col min="8792" max="8792" customWidth="1" width="9"/>
    <col min="8793" max="8793" customWidth="1" width="9"/>
    <col min="8794" max="8794" customWidth="1" width="9"/>
    <col min="8795" max="8795" customWidth="1" width="9"/>
    <col min="8796" max="8796" customWidth="1" width="9"/>
    <col min="8797" max="8797" customWidth="1" width="9"/>
    <col min="8798" max="8798" customWidth="1" width="9"/>
    <col min="8799" max="8799" customWidth="1" width="9"/>
    <col min="8800" max="8800" customWidth="1" width="9"/>
    <col min="8801" max="8801" customWidth="1" width="9"/>
    <col min="8802" max="8802" customWidth="1" width="9"/>
    <col min="8803" max="8803" customWidth="1" width="9"/>
    <col min="8804" max="8804" customWidth="1" width="9"/>
    <col min="8805" max="8805" customWidth="1" width="9"/>
    <col min="8806" max="8806" customWidth="1" width="9"/>
    <col min="8807" max="8807" customWidth="1" width="9"/>
    <col min="8808" max="8808" customWidth="1" width="9"/>
    <col min="8809" max="8809" customWidth="1" width="9"/>
    <col min="8810" max="8810" customWidth="1" width="9"/>
    <col min="8811" max="8811" customWidth="1" width="9"/>
    <col min="8812" max="8812" customWidth="1" width="9"/>
    <col min="8813" max="8813" customWidth="1" width="9"/>
    <col min="8814" max="8814" customWidth="1" width="9"/>
    <col min="8815" max="8815" customWidth="1" width="9"/>
    <col min="8816" max="8816" customWidth="1" width="9"/>
    <col min="8817" max="8817" customWidth="1" width="9"/>
    <col min="8818" max="8818" customWidth="1" width="9"/>
    <col min="8819" max="8819" customWidth="1" width="9"/>
    <col min="8820" max="8820" customWidth="1" width="9"/>
    <col min="8821" max="8821" customWidth="1" width="9"/>
    <col min="8822" max="8822" customWidth="1" width="9"/>
    <col min="8823" max="8823" customWidth="1" width="9"/>
    <col min="8824" max="8824" customWidth="1" width="9"/>
    <col min="8825" max="8825" customWidth="1" width="9"/>
    <col min="8826" max="8826" customWidth="1" width="9"/>
    <col min="8827" max="8827" customWidth="1" width="9"/>
    <col min="8828" max="8828" customWidth="1" width="9"/>
    <col min="8829" max="8829" customWidth="1" width="9"/>
    <col min="8830" max="8830" customWidth="1" width="9"/>
    <col min="8831" max="8831" customWidth="1" width="9"/>
    <col min="8832" max="8832" customWidth="1" width="9"/>
    <col min="8833" max="8833" customWidth="1" width="9"/>
    <col min="8834" max="8834" customWidth="1" width="9"/>
    <col min="8835" max="8835" customWidth="1" width="9"/>
    <col min="8836" max="8836" customWidth="1" width="9"/>
    <col min="8837" max="8837" customWidth="1" width="9"/>
    <col min="8838" max="8838" customWidth="1" width="9"/>
    <col min="8839" max="8839" customWidth="1" width="9"/>
    <col min="8840" max="8840" customWidth="1" width="9"/>
    <col min="8841" max="8841" customWidth="1" width="9"/>
    <col min="8842" max="8842" customWidth="1" width="9"/>
    <col min="8843" max="8843" customWidth="1" width="9"/>
    <col min="8844" max="8844" customWidth="1" width="9"/>
    <col min="8845" max="8845" customWidth="1" width="9"/>
    <col min="8846" max="8846" customWidth="1" width="9"/>
    <col min="8847" max="8847" customWidth="1" width="9"/>
    <col min="8848" max="8848" customWidth="1" width="9"/>
    <col min="8849" max="8849" customWidth="1" width="9"/>
    <col min="8850" max="8850" customWidth="1" width="9"/>
    <col min="8851" max="8851" customWidth="1" width="9"/>
    <col min="8852" max="8852" customWidth="1" width="9"/>
    <col min="8853" max="8853" customWidth="1" width="9"/>
    <col min="8854" max="8854" customWidth="1" width="9"/>
    <col min="8855" max="8855" customWidth="1" width="9"/>
    <col min="8856" max="8856" customWidth="1" width="9"/>
    <col min="8857" max="8857" customWidth="1" width="9"/>
    <col min="8858" max="8858" customWidth="1" width="9"/>
    <col min="8859" max="8859" customWidth="1" width="9"/>
    <col min="8860" max="8860" customWidth="1" width="9"/>
    <col min="8861" max="8861" customWidth="1" width="9"/>
    <col min="8862" max="8862" customWidth="1" width="9"/>
    <col min="8863" max="8863" customWidth="1" width="9"/>
    <col min="8864" max="8864" customWidth="1" width="9"/>
    <col min="8865" max="8865" customWidth="1" width="9"/>
    <col min="8866" max="8866" customWidth="1" width="9"/>
    <col min="8867" max="8867" customWidth="1" width="9"/>
    <col min="8868" max="8868" customWidth="1" width="9"/>
    <col min="8869" max="8869" customWidth="1" width="9"/>
    <col min="8870" max="8870" customWidth="1" width="9"/>
    <col min="8871" max="8871" customWidth="1" width="9"/>
    <col min="8872" max="8872" customWidth="1" width="9"/>
    <col min="8873" max="8873" customWidth="1" width="9"/>
    <col min="8874" max="8874" customWidth="1" width="9"/>
    <col min="8875" max="8875" customWidth="1" width="9"/>
    <col min="8876" max="8876" customWidth="1" width="9"/>
    <col min="8877" max="8877" customWidth="1" width="9"/>
    <col min="8878" max="8878" customWidth="1" width="9"/>
    <col min="8879" max="8879" customWidth="1" width="9"/>
    <col min="8880" max="8880" customWidth="1" width="9"/>
    <col min="8881" max="8881" customWidth="1" width="9"/>
    <col min="8882" max="8882" customWidth="1" width="9"/>
    <col min="8883" max="8883" customWidth="1" width="9"/>
    <col min="8884" max="8884" customWidth="1" width="9"/>
    <col min="8885" max="8885" customWidth="1" width="9"/>
    <col min="8886" max="8886" customWidth="1" width="9"/>
    <col min="8887" max="8887" customWidth="1" width="9"/>
    <col min="8888" max="8888" customWidth="1" width="9"/>
    <col min="8889" max="8889" customWidth="1" width="9"/>
    <col min="8890" max="8890" customWidth="1" width="9"/>
    <col min="8891" max="8891" customWidth="1" width="9"/>
    <col min="8892" max="8892" customWidth="1" width="9"/>
    <col min="8893" max="8893" customWidth="1" width="9"/>
    <col min="8894" max="8894" customWidth="1" width="9"/>
    <col min="8895" max="8895" customWidth="1" width="9"/>
    <col min="8896" max="8896" customWidth="1" width="9"/>
    <col min="8897" max="8897" customWidth="1" width="9"/>
    <col min="8898" max="8898" customWidth="1" width="9"/>
    <col min="8899" max="8899" customWidth="1" width="9"/>
    <col min="8900" max="8900" customWidth="1" width="9"/>
    <col min="8901" max="8901" customWidth="1" width="9"/>
    <col min="8902" max="8902" customWidth="1" width="9"/>
    <col min="8903" max="8903" customWidth="1" width="9"/>
    <col min="8904" max="8904" customWidth="1" width="9"/>
    <col min="8905" max="8905" customWidth="1" width="9"/>
    <col min="8906" max="8906" customWidth="1" width="9"/>
    <col min="8907" max="8907" customWidth="1" width="9"/>
    <col min="8908" max="8908" customWidth="1" width="9"/>
    <col min="8909" max="8909" customWidth="1" width="9"/>
    <col min="8910" max="8910" customWidth="1" width="9"/>
    <col min="8911" max="8911" customWidth="1" width="9"/>
    <col min="8912" max="8912" customWidth="1" width="9"/>
    <col min="8913" max="8913" customWidth="1" width="9"/>
    <col min="8914" max="8914" customWidth="1" width="9"/>
    <col min="8915" max="8915" customWidth="1" width="9"/>
    <col min="8916" max="8916" customWidth="1" width="9"/>
    <col min="8917" max="8917" customWidth="1" width="9"/>
    <col min="8918" max="8918" customWidth="1" width="9"/>
    <col min="8919" max="8919" customWidth="1" width="9"/>
    <col min="8920" max="8920" customWidth="1" width="9"/>
    <col min="8921" max="8921" customWidth="1" width="9"/>
    <col min="8922" max="8922" customWidth="1" width="9"/>
    <col min="8923" max="8923" customWidth="1" width="9"/>
    <col min="8924" max="8924" customWidth="1" width="9"/>
    <col min="8925" max="8925" customWidth="1" width="9"/>
    <col min="8926" max="8926" customWidth="1" width="9"/>
    <col min="8927" max="8927" customWidth="1" width="9"/>
    <col min="8928" max="8928" customWidth="1" width="9"/>
    <col min="8929" max="8929" customWidth="1" width="9"/>
    <col min="8930" max="8930" customWidth="1" width="9"/>
    <col min="8931" max="8931" customWidth="1" width="9"/>
    <col min="8932" max="8932" customWidth="1" width="9"/>
    <col min="8933" max="8933" customWidth="1" width="9"/>
    <col min="8934" max="8934" customWidth="1" width="9"/>
    <col min="8935" max="8935" customWidth="1" width="9"/>
    <col min="8936" max="8936" customWidth="1" width="9"/>
    <col min="8937" max="8937" customWidth="1" width="9"/>
    <col min="8938" max="8938" customWidth="1" width="9"/>
    <col min="8939" max="8939" customWidth="1" width="9"/>
    <col min="8940" max="8940" customWidth="1" width="9"/>
    <col min="8941" max="8941" customWidth="1" width="9"/>
    <col min="8942" max="8942" customWidth="1" width="9"/>
    <col min="8943" max="8943" customWidth="1" width="9"/>
    <col min="8944" max="8944" customWidth="1" width="9"/>
    <col min="8945" max="8945" customWidth="1" width="9"/>
    <col min="8946" max="8946" customWidth="1" width="9"/>
    <col min="8947" max="8947" customWidth="1" width="9"/>
    <col min="8948" max="8948" customWidth="1" width="9"/>
    <col min="8949" max="8949" customWidth="1" width="9"/>
    <col min="8950" max="8950" customWidth="1" width="9"/>
    <col min="8951" max="8951" customWidth="1" width="9"/>
    <col min="8952" max="8952" customWidth="1" width="9"/>
    <col min="8953" max="8953" customWidth="1" width="9"/>
    <col min="8954" max="8954" customWidth="1" width="9"/>
    <col min="8955" max="8955" customWidth="1" width="9"/>
    <col min="8956" max="8956" customWidth="1" width="9"/>
    <col min="8957" max="8957" customWidth="1" width="9"/>
    <col min="8958" max="8958" customWidth="1" width="9"/>
    <col min="8959" max="8959" customWidth="1" width="9"/>
    <col min="8960" max="8960" customWidth="1" width="9"/>
    <col min="8961" max="8961" customWidth="1" width="9"/>
    <col min="8962" max="8962" customWidth="1" width="3.19921875"/>
    <col min="8963" max="8963" customWidth="1" width="31.69921875"/>
    <col min="8964" max="8964" customWidth="1" width="9.19921875"/>
    <col min="8965" max="8965" customWidth="1" width="11.09765625"/>
    <col min="8966" max="8966" customWidth="1" width="7.3984375"/>
    <col min="8967" max="8967" customWidth="1" width="9"/>
    <col min="8968" max="8968" customWidth="1" width="9"/>
    <col min="8969" max="8969" customWidth="1" width="9"/>
    <col min="8970" max="8970" customWidth="1" width="9"/>
    <col min="8971" max="8971" customWidth="1" width="9"/>
    <col min="8972" max="8972" customWidth="1" width="9"/>
    <col min="8973" max="8973" customWidth="1" width="9"/>
    <col min="8974" max="8974" customWidth="1" width="9"/>
    <col min="8975" max="8975" customWidth="1" width="9"/>
    <col min="8976" max="8976" customWidth="1" width="9"/>
    <col min="8977" max="8977" customWidth="1" width="9"/>
    <col min="8978" max="8978" customWidth="1" width="9"/>
    <col min="8979" max="8979" customWidth="1" width="9"/>
    <col min="8980" max="8980" customWidth="1" width="9"/>
    <col min="8981" max="8981" customWidth="1" width="9"/>
    <col min="8982" max="8982" customWidth="1" width="9"/>
    <col min="8983" max="8983" customWidth="1" width="9"/>
    <col min="8984" max="8984" customWidth="1" width="9"/>
    <col min="8985" max="8985" customWidth="1" width="9"/>
    <col min="8986" max="8986" customWidth="1" width="9"/>
    <col min="8987" max="8987" customWidth="1" width="9"/>
    <col min="8988" max="8988" customWidth="1" width="9"/>
    <col min="8989" max="8989" customWidth="1" width="9"/>
    <col min="8990" max="8990" customWidth="1" width="9"/>
    <col min="8991" max="8991" customWidth="1" width="9"/>
    <col min="8992" max="8992" customWidth="1" width="9"/>
    <col min="8993" max="8993" customWidth="1" width="9"/>
    <col min="8994" max="8994" customWidth="1" width="9"/>
    <col min="8995" max="8995" customWidth="1" width="9"/>
    <col min="8996" max="8996" customWidth="1" width="9"/>
    <col min="8997" max="8997" customWidth="1" width="9"/>
    <col min="8998" max="8998" customWidth="1" width="9"/>
    <col min="8999" max="8999" customWidth="1" width="9"/>
    <col min="9000" max="9000" customWidth="1" width="9"/>
    <col min="9001" max="9001" customWidth="1" width="9"/>
    <col min="9002" max="9002" customWidth="1" width="9"/>
    <col min="9003" max="9003" customWidth="1" width="9"/>
    <col min="9004" max="9004" customWidth="1" width="9"/>
    <col min="9005" max="9005" customWidth="1" width="9"/>
    <col min="9006" max="9006" customWidth="1" width="9"/>
    <col min="9007" max="9007" customWidth="1" width="9"/>
    <col min="9008" max="9008" customWidth="1" width="9"/>
    <col min="9009" max="9009" customWidth="1" width="9"/>
    <col min="9010" max="9010" customWidth="1" width="9"/>
    <col min="9011" max="9011" customWidth="1" width="9"/>
    <col min="9012" max="9012" customWidth="1" width="9"/>
    <col min="9013" max="9013" customWidth="1" width="9"/>
    <col min="9014" max="9014" customWidth="1" width="9"/>
    <col min="9015" max="9015" customWidth="1" width="9"/>
    <col min="9016" max="9016" customWidth="1" width="9"/>
    <col min="9017" max="9017" customWidth="1" width="9"/>
    <col min="9018" max="9018" customWidth="1" width="9"/>
    <col min="9019" max="9019" customWidth="1" width="9"/>
    <col min="9020" max="9020" customWidth="1" width="9"/>
    <col min="9021" max="9021" customWidth="1" width="9"/>
    <col min="9022" max="9022" customWidth="1" width="9"/>
    <col min="9023" max="9023" customWidth="1" width="9"/>
    <col min="9024" max="9024" customWidth="1" width="9"/>
    <col min="9025" max="9025" customWidth="1" width="9"/>
    <col min="9026" max="9026" customWidth="1" width="9"/>
    <col min="9027" max="9027" customWidth="1" width="9"/>
    <col min="9028" max="9028" customWidth="1" width="9"/>
    <col min="9029" max="9029" customWidth="1" width="9"/>
    <col min="9030" max="9030" customWidth="1" width="9"/>
    <col min="9031" max="9031" customWidth="1" width="9"/>
    <col min="9032" max="9032" customWidth="1" width="9"/>
    <col min="9033" max="9033" customWidth="1" width="9"/>
    <col min="9034" max="9034" customWidth="1" width="9"/>
    <col min="9035" max="9035" customWidth="1" width="9"/>
    <col min="9036" max="9036" customWidth="1" width="9"/>
    <col min="9037" max="9037" customWidth="1" width="9"/>
    <col min="9038" max="9038" customWidth="1" width="9"/>
    <col min="9039" max="9039" customWidth="1" width="9"/>
    <col min="9040" max="9040" customWidth="1" width="9"/>
    <col min="9041" max="9041" customWidth="1" width="9"/>
    <col min="9042" max="9042" customWidth="1" width="9"/>
    <col min="9043" max="9043" customWidth="1" width="9"/>
    <col min="9044" max="9044" customWidth="1" width="9"/>
    <col min="9045" max="9045" customWidth="1" width="9"/>
    <col min="9046" max="9046" customWidth="1" width="9"/>
    <col min="9047" max="9047" customWidth="1" width="9"/>
    <col min="9048" max="9048" customWidth="1" width="9"/>
    <col min="9049" max="9049" customWidth="1" width="9"/>
    <col min="9050" max="9050" customWidth="1" width="9"/>
    <col min="9051" max="9051" customWidth="1" width="9"/>
    <col min="9052" max="9052" customWidth="1" width="9"/>
    <col min="9053" max="9053" customWidth="1" width="9"/>
    <col min="9054" max="9054" customWidth="1" width="9"/>
    <col min="9055" max="9055" customWidth="1" width="9"/>
    <col min="9056" max="9056" customWidth="1" width="9"/>
    <col min="9057" max="9057" customWidth="1" width="9"/>
    <col min="9058" max="9058" customWidth="1" width="9"/>
    <col min="9059" max="9059" customWidth="1" width="9"/>
    <col min="9060" max="9060" customWidth="1" width="9"/>
    <col min="9061" max="9061" customWidth="1" width="9"/>
    <col min="9062" max="9062" customWidth="1" width="9"/>
    <col min="9063" max="9063" customWidth="1" width="9"/>
    <col min="9064" max="9064" customWidth="1" width="9"/>
    <col min="9065" max="9065" customWidth="1" width="9"/>
    <col min="9066" max="9066" customWidth="1" width="9"/>
    <col min="9067" max="9067" customWidth="1" width="9"/>
    <col min="9068" max="9068" customWidth="1" width="9"/>
    <col min="9069" max="9069" customWidth="1" width="9"/>
    <col min="9070" max="9070" customWidth="1" width="9"/>
    <col min="9071" max="9071" customWidth="1" width="9"/>
    <col min="9072" max="9072" customWidth="1" width="9"/>
    <col min="9073" max="9073" customWidth="1" width="9"/>
    <col min="9074" max="9074" customWidth="1" width="9"/>
    <col min="9075" max="9075" customWidth="1" width="9"/>
    <col min="9076" max="9076" customWidth="1" width="9"/>
    <col min="9077" max="9077" customWidth="1" width="9"/>
    <col min="9078" max="9078" customWidth="1" width="9"/>
    <col min="9079" max="9079" customWidth="1" width="9"/>
    <col min="9080" max="9080" customWidth="1" width="9"/>
    <col min="9081" max="9081" customWidth="1" width="9"/>
    <col min="9082" max="9082" customWidth="1" width="9"/>
    <col min="9083" max="9083" customWidth="1" width="9"/>
    <col min="9084" max="9084" customWidth="1" width="9"/>
    <col min="9085" max="9085" customWidth="1" width="9"/>
    <col min="9086" max="9086" customWidth="1" width="9"/>
    <col min="9087" max="9087" customWidth="1" width="9"/>
    <col min="9088" max="9088" customWidth="1" width="9"/>
    <col min="9089" max="9089" customWidth="1" width="9"/>
    <col min="9090" max="9090" customWidth="1" width="9"/>
    <col min="9091" max="9091" customWidth="1" width="9"/>
    <col min="9092" max="9092" customWidth="1" width="9"/>
    <col min="9093" max="9093" customWidth="1" width="9"/>
    <col min="9094" max="9094" customWidth="1" width="9"/>
    <col min="9095" max="9095" customWidth="1" width="9"/>
    <col min="9096" max="9096" customWidth="1" width="9"/>
    <col min="9097" max="9097" customWidth="1" width="9"/>
    <col min="9098" max="9098" customWidth="1" width="9"/>
    <col min="9099" max="9099" customWidth="1" width="9"/>
    <col min="9100" max="9100" customWidth="1" width="9"/>
    <col min="9101" max="9101" customWidth="1" width="9"/>
    <col min="9102" max="9102" customWidth="1" width="9"/>
    <col min="9103" max="9103" customWidth="1" width="9"/>
    <col min="9104" max="9104" customWidth="1" width="9"/>
    <col min="9105" max="9105" customWidth="1" width="9"/>
    <col min="9106" max="9106" customWidth="1" width="9"/>
    <col min="9107" max="9107" customWidth="1" width="9"/>
    <col min="9108" max="9108" customWidth="1" width="9"/>
    <col min="9109" max="9109" customWidth="1" width="9"/>
    <col min="9110" max="9110" customWidth="1" width="9"/>
    <col min="9111" max="9111" customWidth="1" width="9"/>
    <col min="9112" max="9112" customWidth="1" width="9"/>
    <col min="9113" max="9113" customWidth="1" width="9"/>
    <col min="9114" max="9114" customWidth="1" width="9"/>
    <col min="9115" max="9115" customWidth="1" width="9"/>
    <col min="9116" max="9116" customWidth="1" width="9"/>
    <col min="9117" max="9117" customWidth="1" width="9"/>
    <col min="9118" max="9118" customWidth="1" width="9"/>
    <col min="9119" max="9119" customWidth="1" width="9"/>
    <col min="9120" max="9120" customWidth="1" width="9"/>
    <col min="9121" max="9121" customWidth="1" width="9"/>
    <col min="9122" max="9122" customWidth="1" width="9"/>
    <col min="9123" max="9123" customWidth="1" width="9"/>
    <col min="9124" max="9124" customWidth="1" width="9"/>
    <col min="9125" max="9125" customWidth="1" width="9"/>
    <col min="9126" max="9126" customWidth="1" width="9"/>
    <col min="9127" max="9127" customWidth="1" width="9"/>
    <col min="9128" max="9128" customWidth="1" width="9"/>
    <col min="9129" max="9129" customWidth="1" width="9"/>
    <col min="9130" max="9130" customWidth="1" width="9"/>
    <col min="9131" max="9131" customWidth="1" width="9"/>
    <col min="9132" max="9132" customWidth="1" width="9"/>
    <col min="9133" max="9133" customWidth="1" width="9"/>
    <col min="9134" max="9134" customWidth="1" width="9"/>
    <col min="9135" max="9135" customWidth="1" width="9"/>
    <col min="9136" max="9136" customWidth="1" width="9"/>
    <col min="9137" max="9137" customWidth="1" width="9"/>
    <col min="9138" max="9138" customWidth="1" width="9"/>
    <col min="9139" max="9139" customWidth="1" width="9"/>
    <col min="9140" max="9140" customWidth="1" width="9"/>
    <col min="9141" max="9141" customWidth="1" width="9"/>
    <col min="9142" max="9142" customWidth="1" width="9"/>
    <col min="9143" max="9143" customWidth="1" width="9"/>
    <col min="9144" max="9144" customWidth="1" width="9"/>
    <col min="9145" max="9145" customWidth="1" width="9"/>
    <col min="9146" max="9146" customWidth="1" width="9"/>
    <col min="9147" max="9147" customWidth="1" width="9"/>
    <col min="9148" max="9148" customWidth="1" width="9"/>
    <col min="9149" max="9149" customWidth="1" width="9"/>
    <col min="9150" max="9150" customWidth="1" width="9"/>
    <col min="9151" max="9151" customWidth="1" width="9"/>
    <col min="9152" max="9152" customWidth="1" width="9"/>
    <col min="9153" max="9153" customWidth="1" width="9"/>
    <col min="9154" max="9154" customWidth="1" width="9"/>
    <col min="9155" max="9155" customWidth="1" width="9"/>
    <col min="9156" max="9156" customWidth="1" width="9"/>
    <col min="9157" max="9157" customWidth="1" width="9"/>
    <col min="9158" max="9158" customWidth="1" width="9"/>
    <col min="9159" max="9159" customWidth="1" width="9"/>
    <col min="9160" max="9160" customWidth="1" width="9"/>
    <col min="9161" max="9161" customWidth="1" width="9"/>
    <col min="9162" max="9162" customWidth="1" width="9"/>
    <col min="9163" max="9163" customWidth="1" width="9"/>
    <col min="9164" max="9164" customWidth="1" width="9"/>
    <col min="9165" max="9165" customWidth="1" width="9"/>
    <col min="9166" max="9166" customWidth="1" width="9"/>
    <col min="9167" max="9167" customWidth="1" width="9"/>
    <col min="9168" max="9168" customWidth="1" width="9"/>
    <col min="9169" max="9169" customWidth="1" width="9"/>
    <col min="9170" max="9170" customWidth="1" width="9"/>
    <col min="9171" max="9171" customWidth="1" width="9"/>
    <col min="9172" max="9172" customWidth="1" width="9"/>
    <col min="9173" max="9173" customWidth="1" width="9"/>
    <col min="9174" max="9174" customWidth="1" width="9"/>
    <col min="9175" max="9175" customWidth="1" width="9"/>
    <col min="9176" max="9176" customWidth="1" width="9"/>
    <col min="9177" max="9177" customWidth="1" width="9"/>
    <col min="9178" max="9178" customWidth="1" width="9"/>
    <col min="9179" max="9179" customWidth="1" width="9"/>
    <col min="9180" max="9180" customWidth="1" width="9"/>
    <col min="9181" max="9181" customWidth="1" width="9"/>
    <col min="9182" max="9182" customWidth="1" width="9"/>
    <col min="9183" max="9183" customWidth="1" width="9"/>
    <col min="9184" max="9184" customWidth="1" width="9"/>
    <col min="9185" max="9185" customWidth="1" width="9"/>
    <col min="9186" max="9186" customWidth="1" width="9"/>
    <col min="9187" max="9187" customWidth="1" width="9"/>
    <col min="9188" max="9188" customWidth="1" width="9"/>
    <col min="9189" max="9189" customWidth="1" width="9"/>
    <col min="9190" max="9190" customWidth="1" width="9"/>
    <col min="9191" max="9191" customWidth="1" width="9"/>
    <col min="9192" max="9192" customWidth="1" width="9"/>
    <col min="9193" max="9193" customWidth="1" width="9"/>
    <col min="9194" max="9194" customWidth="1" width="9"/>
    <col min="9195" max="9195" customWidth="1" width="9"/>
    <col min="9196" max="9196" customWidth="1" width="9"/>
    <col min="9197" max="9197" customWidth="1" width="9"/>
    <col min="9198" max="9198" customWidth="1" width="9"/>
    <col min="9199" max="9199" customWidth="1" width="9"/>
    <col min="9200" max="9200" customWidth="1" width="9"/>
    <col min="9201" max="9201" customWidth="1" width="9"/>
    <col min="9202" max="9202" customWidth="1" width="9"/>
    <col min="9203" max="9203" customWidth="1" width="9"/>
    <col min="9204" max="9204" customWidth="1" width="9"/>
    <col min="9205" max="9205" customWidth="1" width="9"/>
    <col min="9206" max="9206" customWidth="1" width="9"/>
    <col min="9207" max="9207" customWidth="1" width="9"/>
    <col min="9208" max="9208" customWidth="1" width="9"/>
    <col min="9209" max="9209" customWidth="1" width="9"/>
    <col min="9210" max="9210" customWidth="1" width="9"/>
    <col min="9211" max="9211" customWidth="1" width="9"/>
    <col min="9212" max="9212" customWidth="1" width="9"/>
    <col min="9213" max="9213" customWidth="1" width="9"/>
    <col min="9214" max="9214" customWidth="1" width="9"/>
    <col min="9215" max="9215" customWidth="1" width="9"/>
    <col min="9216" max="9216" customWidth="1" width="9"/>
    <col min="9217" max="9217" customWidth="1" width="9"/>
    <col min="9218" max="9218" customWidth="1" width="3.19921875"/>
    <col min="9219" max="9219" customWidth="1" width="31.69921875"/>
    <col min="9220" max="9220" customWidth="1" width="9.19921875"/>
    <col min="9221" max="9221" customWidth="1" width="11.09765625"/>
    <col min="9222" max="9222" customWidth="1" width="7.3984375"/>
    <col min="9223" max="9223" customWidth="1" width="9"/>
    <col min="9224" max="9224" customWidth="1" width="9"/>
    <col min="9225" max="9225" customWidth="1" width="9"/>
    <col min="9226" max="9226" customWidth="1" width="9"/>
    <col min="9227" max="9227" customWidth="1" width="9"/>
    <col min="9228" max="9228" customWidth="1" width="9"/>
    <col min="9229" max="9229" customWidth="1" width="9"/>
    <col min="9230" max="9230" customWidth="1" width="9"/>
    <col min="9231" max="9231" customWidth="1" width="9"/>
    <col min="9232" max="9232" customWidth="1" width="9"/>
    <col min="9233" max="9233" customWidth="1" width="9"/>
    <col min="9234" max="9234" customWidth="1" width="9"/>
    <col min="9235" max="9235" customWidth="1" width="9"/>
    <col min="9236" max="9236" customWidth="1" width="9"/>
    <col min="9237" max="9237" customWidth="1" width="9"/>
    <col min="9238" max="9238" customWidth="1" width="9"/>
    <col min="9239" max="9239" customWidth="1" width="9"/>
    <col min="9240" max="9240" customWidth="1" width="9"/>
    <col min="9241" max="9241" customWidth="1" width="9"/>
    <col min="9242" max="9242" customWidth="1" width="9"/>
    <col min="9243" max="9243" customWidth="1" width="9"/>
    <col min="9244" max="9244" customWidth="1" width="9"/>
    <col min="9245" max="9245" customWidth="1" width="9"/>
    <col min="9246" max="9246" customWidth="1" width="9"/>
    <col min="9247" max="9247" customWidth="1" width="9"/>
    <col min="9248" max="9248" customWidth="1" width="9"/>
    <col min="9249" max="9249" customWidth="1" width="9"/>
    <col min="9250" max="9250" customWidth="1" width="9"/>
    <col min="9251" max="9251" customWidth="1" width="9"/>
    <col min="9252" max="9252" customWidth="1" width="9"/>
    <col min="9253" max="9253" customWidth="1" width="9"/>
    <col min="9254" max="9254" customWidth="1" width="9"/>
    <col min="9255" max="9255" customWidth="1" width="9"/>
    <col min="9256" max="9256" customWidth="1" width="9"/>
    <col min="9257" max="9257" customWidth="1" width="9"/>
    <col min="9258" max="9258" customWidth="1" width="9"/>
    <col min="9259" max="9259" customWidth="1" width="9"/>
    <col min="9260" max="9260" customWidth="1" width="9"/>
    <col min="9261" max="9261" customWidth="1" width="9"/>
    <col min="9262" max="9262" customWidth="1" width="9"/>
    <col min="9263" max="9263" customWidth="1" width="9"/>
    <col min="9264" max="9264" customWidth="1" width="9"/>
    <col min="9265" max="9265" customWidth="1" width="9"/>
    <col min="9266" max="9266" customWidth="1" width="9"/>
    <col min="9267" max="9267" customWidth="1" width="9"/>
    <col min="9268" max="9268" customWidth="1" width="9"/>
    <col min="9269" max="9269" customWidth="1" width="9"/>
    <col min="9270" max="9270" customWidth="1" width="9"/>
    <col min="9271" max="9271" customWidth="1" width="9"/>
    <col min="9272" max="9272" customWidth="1" width="9"/>
    <col min="9273" max="9273" customWidth="1" width="9"/>
    <col min="9274" max="9274" customWidth="1" width="9"/>
    <col min="9275" max="9275" customWidth="1" width="9"/>
    <col min="9276" max="9276" customWidth="1" width="9"/>
    <col min="9277" max="9277" customWidth="1" width="9"/>
    <col min="9278" max="9278" customWidth="1" width="9"/>
    <col min="9279" max="9279" customWidth="1" width="9"/>
    <col min="9280" max="9280" customWidth="1" width="9"/>
    <col min="9281" max="9281" customWidth="1" width="9"/>
    <col min="9282" max="9282" customWidth="1" width="9"/>
    <col min="9283" max="9283" customWidth="1" width="9"/>
    <col min="9284" max="9284" customWidth="1" width="9"/>
    <col min="9285" max="9285" customWidth="1" width="9"/>
    <col min="9286" max="9286" customWidth="1" width="9"/>
    <col min="9287" max="9287" customWidth="1" width="9"/>
    <col min="9288" max="9288" customWidth="1" width="9"/>
    <col min="9289" max="9289" customWidth="1" width="9"/>
    <col min="9290" max="9290" customWidth="1" width="9"/>
    <col min="9291" max="9291" customWidth="1" width="9"/>
    <col min="9292" max="9292" customWidth="1" width="9"/>
    <col min="9293" max="9293" customWidth="1" width="9"/>
    <col min="9294" max="9294" customWidth="1" width="9"/>
    <col min="9295" max="9295" customWidth="1" width="9"/>
    <col min="9296" max="9296" customWidth="1" width="9"/>
    <col min="9297" max="9297" customWidth="1" width="9"/>
    <col min="9298" max="9298" customWidth="1" width="9"/>
    <col min="9299" max="9299" customWidth="1" width="9"/>
    <col min="9300" max="9300" customWidth="1" width="9"/>
    <col min="9301" max="9301" customWidth="1" width="9"/>
    <col min="9302" max="9302" customWidth="1" width="9"/>
    <col min="9303" max="9303" customWidth="1" width="9"/>
    <col min="9304" max="9304" customWidth="1" width="9"/>
    <col min="9305" max="9305" customWidth="1" width="9"/>
    <col min="9306" max="9306" customWidth="1" width="9"/>
    <col min="9307" max="9307" customWidth="1" width="9"/>
    <col min="9308" max="9308" customWidth="1" width="9"/>
    <col min="9309" max="9309" customWidth="1" width="9"/>
    <col min="9310" max="9310" customWidth="1" width="9"/>
    <col min="9311" max="9311" customWidth="1" width="9"/>
    <col min="9312" max="9312" customWidth="1" width="9"/>
    <col min="9313" max="9313" customWidth="1" width="9"/>
    <col min="9314" max="9314" customWidth="1" width="9"/>
    <col min="9315" max="9315" customWidth="1" width="9"/>
    <col min="9316" max="9316" customWidth="1" width="9"/>
    <col min="9317" max="9317" customWidth="1" width="9"/>
    <col min="9318" max="9318" customWidth="1" width="9"/>
    <col min="9319" max="9319" customWidth="1" width="9"/>
    <col min="9320" max="9320" customWidth="1" width="9"/>
    <col min="9321" max="9321" customWidth="1" width="9"/>
    <col min="9322" max="9322" customWidth="1" width="9"/>
    <col min="9323" max="9323" customWidth="1" width="9"/>
    <col min="9324" max="9324" customWidth="1" width="9"/>
    <col min="9325" max="9325" customWidth="1" width="9"/>
    <col min="9326" max="9326" customWidth="1" width="9"/>
    <col min="9327" max="9327" customWidth="1" width="9"/>
    <col min="9328" max="9328" customWidth="1" width="9"/>
    <col min="9329" max="9329" customWidth="1" width="9"/>
    <col min="9330" max="9330" customWidth="1" width="9"/>
    <col min="9331" max="9331" customWidth="1" width="9"/>
    <col min="9332" max="9332" customWidth="1" width="9"/>
    <col min="9333" max="9333" customWidth="1" width="9"/>
    <col min="9334" max="9334" customWidth="1" width="9"/>
    <col min="9335" max="9335" customWidth="1" width="9"/>
    <col min="9336" max="9336" customWidth="1" width="9"/>
    <col min="9337" max="9337" customWidth="1" width="9"/>
    <col min="9338" max="9338" customWidth="1" width="9"/>
    <col min="9339" max="9339" customWidth="1" width="9"/>
    <col min="9340" max="9340" customWidth="1" width="9"/>
    <col min="9341" max="9341" customWidth="1" width="9"/>
    <col min="9342" max="9342" customWidth="1" width="9"/>
    <col min="9343" max="9343" customWidth="1" width="9"/>
    <col min="9344" max="9344" customWidth="1" width="9"/>
    <col min="9345" max="9345" customWidth="1" width="9"/>
    <col min="9346" max="9346" customWidth="1" width="9"/>
    <col min="9347" max="9347" customWidth="1" width="9"/>
    <col min="9348" max="9348" customWidth="1" width="9"/>
    <col min="9349" max="9349" customWidth="1" width="9"/>
    <col min="9350" max="9350" customWidth="1" width="9"/>
    <col min="9351" max="9351" customWidth="1" width="9"/>
    <col min="9352" max="9352" customWidth="1" width="9"/>
    <col min="9353" max="9353" customWidth="1" width="9"/>
    <col min="9354" max="9354" customWidth="1" width="9"/>
    <col min="9355" max="9355" customWidth="1" width="9"/>
    <col min="9356" max="9356" customWidth="1" width="9"/>
    <col min="9357" max="9357" customWidth="1" width="9"/>
    <col min="9358" max="9358" customWidth="1" width="9"/>
    <col min="9359" max="9359" customWidth="1" width="9"/>
    <col min="9360" max="9360" customWidth="1" width="9"/>
    <col min="9361" max="9361" customWidth="1" width="9"/>
    <col min="9362" max="9362" customWidth="1" width="9"/>
    <col min="9363" max="9363" customWidth="1" width="9"/>
    <col min="9364" max="9364" customWidth="1" width="9"/>
    <col min="9365" max="9365" customWidth="1" width="9"/>
    <col min="9366" max="9366" customWidth="1" width="9"/>
    <col min="9367" max="9367" customWidth="1" width="9"/>
    <col min="9368" max="9368" customWidth="1" width="9"/>
    <col min="9369" max="9369" customWidth="1" width="9"/>
    <col min="9370" max="9370" customWidth="1" width="9"/>
    <col min="9371" max="9371" customWidth="1" width="9"/>
    <col min="9372" max="9372" customWidth="1" width="9"/>
    <col min="9373" max="9373" customWidth="1" width="9"/>
    <col min="9374" max="9374" customWidth="1" width="9"/>
    <col min="9375" max="9375" customWidth="1" width="9"/>
    <col min="9376" max="9376" customWidth="1" width="9"/>
    <col min="9377" max="9377" customWidth="1" width="9"/>
    <col min="9378" max="9378" customWidth="1" width="9"/>
    <col min="9379" max="9379" customWidth="1" width="9"/>
    <col min="9380" max="9380" customWidth="1" width="9"/>
    <col min="9381" max="9381" customWidth="1" width="9"/>
    <col min="9382" max="9382" customWidth="1" width="9"/>
    <col min="9383" max="9383" customWidth="1" width="9"/>
    <col min="9384" max="9384" customWidth="1" width="9"/>
    <col min="9385" max="9385" customWidth="1" width="9"/>
    <col min="9386" max="9386" customWidth="1" width="9"/>
    <col min="9387" max="9387" customWidth="1" width="9"/>
    <col min="9388" max="9388" customWidth="1" width="9"/>
    <col min="9389" max="9389" customWidth="1" width="9"/>
    <col min="9390" max="9390" customWidth="1" width="9"/>
    <col min="9391" max="9391" customWidth="1" width="9"/>
    <col min="9392" max="9392" customWidth="1" width="9"/>
    <col min="9393" max="9393" customWidth="1" width="9"/>
    <col min="9394" max="9394" customWidth="1" width="9"/>
    <col min="9395" max="9395" customWidth="1" width="9"/>
    <col min="9396" max="9396" customWidth="1" width="9"/>
    <col min="9397" max="9397" customWidth="1" width="9"/>
    <col min="9398" max="9398" customWidth="1" width="9"/>
    <col min="9399" max="9399" customWidth="1" width="9"/>
    <col min="9400" max="9400" customWidth="1" width="9"/>
    <col min="9401" max="9401" customWidth="1" width="9"/>
    <col min="9402" max="9402" customWidth="1" width="9"/>
    <col min="9403" max="9403" customWidth="1" width="9"/>
    <col min="9404" max="9404" customWidth="1" width="9"/>
    <col min="9405" max="9405" customWidth="1" width="9"/>
    <col min="9406" max="9406" customWidth="1" width="9"/>
    <col min="9407" max="9407" customWidth="1" width="9"/>
    <col min="9408" max="9408" customWidth="1" width="9"/>
    <col min="9409" max="9409" customWidth="1" width="9"/>
    <col min="9410" max="9410" customWidth="1" width="9"/>
    <col min="9411" max="9411" customWidth="1" width="9"/>
    <col min="9412" max="9412" customWidth="1" width="9"/>
    <col min="9413" max="9413" customWidth="1" width="9"/>
    <col min="9414" max="9414" customWidth="1" width="9"/>
    <col min="9415" max="9415" customWidth="1" width="9"/>
    <col min="9416" max="9416" customWidth="1" width="9"/>
    <col min="9417" max="9417" customWidth="1" width="9"/>
    <col min="9418" max="9418" customWidth="1" width="9"/>
    <col min="9419" max="9419" customWidth="1" width="9"/>
    <col min="9420" max="9420" customWidth="1" width="9"/>
    <col min="9421" max="9421" customWidth="1" width="9"/>
    <col min="9422" max="9422" customWidth="1" width="9"/>
    <col min="9423" max="9423" customWidth="1" width="9"/>
    <col min="9424" max="9424" customWidth="1" width="9"/>
    <col min="9425" max="9425" customWidth="1" width="9"/>
    <col min="9426" max="9426" customWidth="1" width="9"/>
    <col min="9427" max="9427" customWidth="1" width="9"/>
    <col min="9428" max="9428" customWidth="1" width="9"/>
    <col min="9429" max="9429" customWidth="1" width="9"/>
    <col min="9430" max="9430" customWidth="1" width="9"/>
    <col min="9431" max="9431" customWidth="1" width="9"/>
    <col min="9432" max="9432" customWidth="1" width="9"/>
    <col min="9433" max="9433" customWidth="1" width="9"/>
    <col min="9434" max="9434" customWidth="1" width="9"/>
    <col min="9435" max="9435" customWidth="1" width="9"/>
    <col min="9436" max="9436" customWidth="1" width="9"/>
    <col min="9437" max="9437" customWidth="1" width="9"/>
    <col min="9438" max="9438" customWidth="1" width="9"/>
    <col min="9439" max="9439" customWidth="1" width="9"/>
    <col min="9440" max="9440" customWidth="1" width="9"/>
    <col min="9441" max="9441" customWidth="1" width="9"/>
    <col min="9442" max="9442" customWidth="1" width="9"/>
    <col min="9443" max="9443" customWidth="1" width="9"/>
    <col min="9444" max="9444" customWidth="1" width="9"/>
    <col min="9445" max="9445" customWidth="1" width="9"/>
    <col min="9446" max="9446" customWidth="1" width="9"/>
    <col min="9447" max="9447" customWidth="1" width="9"/>
    <col min="9448" max="9448" customWidth="1" width="9"/>
    <col min="9449" max="9449" customWidth="1" width="9"/>
    <col min="9450" max="9450" customWidth="1" width="9"/>
    <col min="9451" max="9451" customWidth="1" width="9"/>
    <col min="9452" max="9452" customWidth="1" width="9"/>
    <col min="9453" max="9453" customWidth="1" width="9"/>
    <col min="9454" max="9454" customWidth="1" width="9"/>
    <col min="9455" max="9455" customWidth="1" width="9"/>
    <col min="9456" max="9456" customWidth="1" width="9"/>
    <col min="9457" max="9457" customWidth="1" width="9"/>
    <col min="9458" max="9458" customWidth="1" width="9"/>
    <col min="9459" max="9459" customWidth="1" width="9"/>
    <col min="9460" max="9460" customWidth="1" width="9"/>
    <col min="9461" max="9461" customWidth="1" width="9"/>
    <col min="9462" max="9462" customWidth="1" width="9"/>
    <col min="9463" max="9463" customWidth="1" width="9"/>
    <col min="9464" max="9464" customWidth="1" width="9"/>
    <col min="9465" max="9465" customWidth="1" width="9"/>
    <col min="9466" max="9466" customWidth="1" width="9"/>
    <col min="9467" max="9467" customWidth="1" width="9"/>
    <col min="9468" max="9468" customWidth="1" width="9"/>
    <col min="9469" max="9469" customWidth="1" width="9"/>
    <col min="9470" max="9470" customWidth="1" width="9"/>
    <col min="9471" max="9471" customWidth="1" width="9"/>
    <col min="9472" max="9472" customWidth="1" width="9"/>
    <col min="9473" max="9473" customWidth="1" width="9"/>
    <col min="9474" max="9474" customWidth="1" width="3.19921875"/>
    <col min="9475" max="9475" customWidth="1" width="31.69921875"/>
    <col min="9476" max="9476" customWidth="1" width="9.19921875"/>
    <col min="9477" max="9477" customWidth="1" width="11.09765625"/>
    <col min="9478" max="9478" customWidth="1" width="7.3984375"/>
    <col min="9479" max="9479" customWidth="1" width="9"/>
    <col min="9480" max="9480" customWidth="1" width="9"/>
    <col min="9481" max="9481" customWidth="1" width="9"/>
    <col min="9482" max="9482" customWidth="1" width="9"/>
    <col min="9483" max="9483" customWidth="1" width="9"/>
    <col min="9484" max="9484" customWidth="1" width="9"/>
    <col min="9485" max="9485" customWidth="1" width="9"/>
    <col min="9486" max="9486" customWidth="1" width="9"/>
    <col min="9487" max="9487" customWidth="1" width="9"/>
    <col min="9488" max="9488" customWidth="1" width="9"/>
    <col min="9489" max="9489" customWidth="1" width="9"/>
    <col min="9490" max="9490" customWidth="1" width="9"/>
    <col min="9491" max="9491" customWidth="1" width="9"/>
    <col min="9492" max="9492" customWidth="1" width="9"/>
    <col min="9493" max="9493" customWidth="1" width="9"/>
    <col min="9494" max="9494" customWidth="1" width="9"/>
    <col min="9495" max="9495" customWidth="1" width="9"/>
    <col min="9496" max="9496" customWidth="1" width="9"/>
    <col min="9497" max="9497" customWidth="1" width="9"/>
    <col min="9498" max="9498" customWidth="1" width="9"/>
    <col min="9499" max="9499" customWidth="1" width="9"/>
    <col min="9500" max="9500" customWidth="1" width="9"/>
    <col min="9501" max="9501" customWidth="1" width="9"/>
    <col min="9502" max="9502" customWidth="1" width="9"/>
    <col min="9503" max="9503" customWidth="1" width="9"/>
    <col min="9504" max="9504" customWidth="1" width="9"/>
    <col min="9505" max="9505" customWidth="1" width="9"/>
    <col min="9506" max="9506" customWidth="1" width="9"/>
    <col min="9507" max="9507" customWidth="1" width="9"/>
    <col min="9508" max="9508" customWidth="1" width="9"/>
    <col min="9509" max="9509" customWidth="1" width="9"/>
    <col min="9510" max="9510" customWidth="1" width="9"/>
    <col min="9511" max="9511" customWidth="1" width="9"/>
    <col min="9512" max="9512" customWidth="1" width="9"/>
    <col min="9513" max="9513" customWidth="1" width="9"/>
    <col min="9514" max="9514" customWidth="1" width="9"/>
    <col min="9515" max="9515" customWidth="1" width="9"/>
    <col min="9516" max="9516" customWidth="1" width="9"/>
    <col min="9517" max="9517" customWidth="1" width="9"/>
    <col min="9518" max="9518" customWidth="1" width="9"/>
    <col min="9519" max="9519" customWidth="1" width="9"/>
    <col min="9520" max="9520" customWidth="1" width="9"/>
    <col min="9521" max="9521" customWidth="1" width="9"/>
    <col min="9522" max="9522" customWidth="1" width="9"/>
    <col min="9523" max="9523" customWidth="1" width="9"/>
    <col min="9524" max="9524" customWidth="1" width="9"/>
    <col min="9525" max="9525" customWidth="1" width="9"/>
    <col min="9526" max="9526" customWidth="1" width="9"/>
    <col min="9527" max="9527" customWidth="1" width="9"/>
    <col min="9528" max="9528" customWidth="1" width="9"/>
    <col min="9529" max="9529" customWidth="1" width="9"/>
    <col min="9530" max="9530" customWidth="1" width="9"/>
    <col min="9531" max="9531" customWidth="1" width="9"/>
    <col min="9532" max="9532" customWidth="1" width="9"/>
    <col min="9533" max="9533" customWidth="1" width="9"/>
    <col min="9534" max="9534" customWidth="1" width="9"/>
    <col min="9535" max="9535" customWidth="1" width="9"/>
    <col min="9536" max="9536" customWidth="1" width="9"/>
    <col min="9537" max="9537" customWidth="1" width="9"/>
    <col min="9538" max="9538" customWidth="1" width="9"/>
    <col min="9539" max="9539" customWidth="1" width="9"/>
    <col min="9540" max="9540" customWidth="1" width="9"/>
    <col min="9541" max="9541" customWidth="1" width="9"/>
    <col min="9542" max="9542" customWidth="1" width="9"/>
    <col min="9543" max="9543" customWidth="1" width="9"/>
    <col min="9544" max="9544" customWidth="1" width="9"/>
    <col min="9545" max="9545" customWidth="1" width="9"/>
    <col min="9546" max="9546" customWidth="1" width="9"/>
    <col min="9547" max="9547" customWidth="1" width="9"/>
    <col min="9548" max="9548" customWidth="1" width="9"/>
    <col min="9549" max="9549" customWidth="1" width="9"/>
    <col min="9550" max="9550" customWidth="1" width="9"/>
    <col min="9551" max="9551" customWidth="1" width="9"/>
    <col min="9552" max="9552" customWidth="1" width="9"/>
    <col min="9553" max="9553" customWidth="1" width="9"/>
    <col min="9554" max="9554" customWidth="1" width="9"/>
    <col min="9555" max="9555" customWidth="1" width="9"/>
    <col min="9556" max="9556" customWidth="1" width="9"/>
    <col min="9557" max="9557" customWidth="1" width="9"/>
    <col min="9558" max="9558" customWidth="1" width="9"/>
    <col min="9559" max="9559" customWidth="1" width="9"/>
    <col min="9560" max="9560" customWidth="1" width="9"/>
    <col min="9561" max="9561" customWidth="1" width="9"/>
    <col min="9562" max="9562" customWidth="1" width="9"/>
    <col min="9563" max="9563" customWidth="1" width="9"/>
    <col min="9564" max="9564" customWidth="1" width="9"/>
    <col min="9565" max="9565" customWidth="1" width="9"/>
    <col min="9566" max="9566" customWidth="1" width="9"/>
    <col min="9567" max="9567" customWidth="1" width="9"/>
    <col min="9568" max="9568" customWidth="1" width="9"/>
    <col min="9569" max="9569" customWidth="1" width="9"/>
    <col min="9570" max="9570" customWidth="1" width="9"/>
    <col min="9571" max="9571" customWidth="1" width="9"/>
    <col min="9572" max="9572" customWidth="1" width="9"/>
    <col min="9573" max="9573" customWidth="1" width="9"/>
    <col min="9574" max="9574" customWidth="1" width="9"/>
    <col min="9575" max="9575" customWidth="1" width="9"/>
    <col min="9576" max="9576" customWidth="1" width="9"/>
    <col min="9577" max="9577" customWidth="1" width="9"/>
    <col min="9578" max="9578" customWidth="1" width="9"/>
    <col min="9579" max="9579" customWidth="1" width="9"/>
    <col min="9580" max="9580" customWidth="1" width="9"/>
    <col min="9581" max="9581" customWidth="1" width="9"/>
    <col min="9582" max="9582" customWidth="1" width="9"/>
    <col min="9583" max="9583" customWidth="1" width="9"/>
    <col min="9584" max="9584" customWidth="1" width="9"/>
    <col min="9585" max="9585" customWidth="1" width="9"/>
    <col min="9586" max="9586" customWidth="1" width="9"/>
    <col min="9587" max="9587" customWidth="1" width="9"/>
    <col min="9588" max="9588" customWidth="1" width="9"/>
    <col min="9589" max="9589" customWidth="1" width="9"/>
    <col min="9590" max="9590" customWidth="1" width="9"/>
    <col min="9591" max="9591" customWidth="1" width="9"/>
    <col min="9592" max="9592" customWidth="1" width="9"/>
    <col min="9593" max="9593" customWidth="1" width="9"/>
    <col min="9594" max="9594" customWidth="1" width="9"/>
    <col min="9595" max="9595" customWidth="1" width="9"/>
    <col min="9596" max="9596" customWidth="1" width="9"/>
    <col min="9597" max="9597" customWidth="1" width="9"/>
    <col min="9598" max="9598" customWidth="1" width="9"/>
    <col min="9599" max="9599" customWidth="1" width="9"/>
    <col min="9600" max="9600" customWidth="1" width="9"/>
    <col min="9601" max="9601" customWidth="1" width="9"/>
    <col min="9602" max="9602" customWidth="1" width="9"/>
    <col min="9603" max="9603" customWidth="1" width="9"/>
    <col min="9604" max="9604" customWidth="1" width="9"/>
    <col min="9605" max="9605" customWidth="1" width="9"/>
    <col min="9606" max="9606" customWidth="1" width="9"/>
    <col min="9607" max="9607" customWidth="1" width="9"/>
    <col min="9608" max="9608" customWidth="1" width="9"/>
    <col min="9609" max="9609" customWidth="1" width="9"/>
    <col min="9610" max="9610" customWidth="1" width="9"/>
    <col min="9611" max="9611" customWidth="1" width="9"/>
    <col min="9612" max="9612" customWidth="1" width="9"/>
    <col min="9613" max="9613" customWidth="1" width="9"/>
    <col min="9614" max="9614" customWidth="1" width="9"/>
    <col min="9615" max="9615" customWidth="1" width="9"/>
    <col min="9616" max="9616" customWidth="1" width="9"/>
    <col min="9617" max="9617" customWidth="1" width="9"/>
    <col min="9618" max="9618" customWidth="1" width="9"/>
    <col min="9619" max="9619" customWidth="1" width="9"/>
    <col min="9620" max="9620" customWidth="1" width="9"/>
    <col min="9621" max="9621" customWidth="1" width="9"/>
    <col min="9622" max="9622" customWidth="1" width="9"/>
    <col min="9623" max="9623" customWidth="1" width="9"/>
    <col min="9624" max="9624" customWidth="1" width="9"/>
    <col min="9625" max="9625" customWidth="1" width="9"/>
    <col min="9626" max="9626" customWidth="1" width="9"/>
    <col min="9627" max="9627" customWidth="1" width="9"/>
    <col min="9628" max="9628" customWidth="1" width="9"/>
    <col min="9629" max="9629" customWidth="1" width="9"/>
    <col min="9630" max="9630" customWidth="1" width="9"/>
    <col min="9631" max="9631" customWidth="1" width="9"/>
    <col min="9632" max="9632" customWidth="1" width="9"/>
    <col min="9633" max="9633" customWidth="1" width="9"/>
    <col min="9634" max="9634" customWidth="1" width="9"/>
    <col min="9635" max="9635" customWidth="1" width="9"/>
    <col min="9636" max="9636" customWidth="1" width="9"/>
    <col min="9637" max="9637" customWidth="1" width="9"/>
    <col min="9638" max="9638" customWidth="1" width="9"/>
    <col min="9639" max="9639" customWidth="1" width="9"/>
    <col min="9640" max="9640" customWidth="1" width="9"/>
    <col min="9641" max="9641" customWidth="1" width="9"/>
    <col min="9642" max="9642" customWidth="1" width="9"/>
    <col min="9643" max="9643" customWidth="1" width="9"/>
    <col min="9644" max="9644" customWidth="1" width="9"/>
    <col min="9645" max="9645" customWidth="1" width="9"/>
    <col min="9646" max="9646" customWidth="1" width="9"/>
    <col min="9647" max="9647" customWidth="1" width="9"/>
    <col min="9648" max="9648" customWidth="1" width="9"/>
    <col min="9649" max="9649" customWidth="1" width="9"/>
    <col min="9650" max="9650" customWidth="1" width="9"/>
    <col min="9651" max="9651" customWidth="1" width="9"/>
    <col min="9652" max="9652" customWidth="1" width="9"/>
    <col min="9653" max="9653" customWidth="1" width="9"/>
    <col min="9654" max="9654" customWidth="1" width="9"/>
    <col min="9655" max="9655" customWidth="1" width="9"/>
    <col min="9656" max="9656" customWidth="1" width="9"/>
    <col min="9657" max="9657" customWidth="1" width="9"/>
    <col min="9658" max="9658" customWidth="1" width="9"/>
    <col min="9659" max="9659" customWidth="1" width="9"/>
    <col min="9660" max="9660" customWidth="1" width="9"/>
    <col min="9661" max="9661" customWidth="1" width="9"/>
    <col min="9662" max="9662" customWidth="1" width="9"/>
    <col min="9663" max="9663" customWidth="1" width="9"/>
    <col min="9664" max="9664" customWidth="1" width="9"/>
    <col min="9665" max="9665" customWidth="1" width="9"/>
    <col min="9666" max="9666" customWidth="1" width="9"/>
    <col min="9667" max="9667" customWidth="1" width="9"/>
    <col min="9668" max="9668" customWidth="1" width="9"/>
    <col min="9669" max="9669" customWidth="1" width="9"/>
    <col min="9670" max="9670" customWidth="1" width="9"/>
    <col min="9671" max="9671" customWidth="1" width="9"/>
    <col min="9672" max="9672" customWidth="1" width="9"/>
    <col min="9673" max="9673" customWidth="1" width="9"/>
    <col min="9674" max="9674" customWidth="1" width="9"/>
    <col min="9675" max="9675" customWidth="1" width="9"/>
    <col min="9676" max="9676" customWidth="1" width="9"/>
    <col min="9677" max="9677" customWidth="1" width="9"/>
    <col min="9678" max="9678" customWidth="1" width="9"/>
    <col min="9679" max="9679" customWidth="1" width="9"/>
    <col min="9680" max="9680" customWidth="1" width="9"/>
    <col min="9681" max="9681" customWidth="1" width="9"/>
    <col min="9682" max="9682" customWidth="1" width="9"/>
    <col min="9683" max="9683" customWidth="1" width="9"/>
    <col min="9684" max="9684" customWidth="1" width="9"/>
    <col min="9685" max="9685" customWidth="1" width="9"/>
    <col min="9686" max="9686" customWidth="1" width="9"/>
    <col min="9687" max="9687" customWidth="1" width="9"/>
    <col min="9688" max="9688" customWidth="1" width="9"/>
    <col min="9689" max="9689" customWidth="1" width="9"/>
    <col min="9690" max="9690" customWidth="1" width="9"/>
    <col min="9691" max="9691" customWidth="1" width="9"/>
    <col min="9692" max="9692" customWidth="1" width="9"/>
    <col min="9693" max="9693" customWidth="1" width="9"/>
    <col min="9694" max="9694" customWidth="1" width="9"/>
    <col min="9695" max="9695" customWidth="1" width="9"/>
    <col min="9696" max="9696" customWidth="1" width="9"/>
    <col min="9697" max="9697" customWidth="1" width="9"/>
    <col min="9698" max="9698" customWidth="1" width="9"/>
    <col min="9699" max="9699" customWidth="1" width="9"/>
    <col min="9700" max="9700" customWidth="1" width="9"/>
    <col min="9701" max="9701" customWidth="1" width="9"/>
    <col min="9702" max="9702" customWidth="1" width="9"/>
    <col min="9703" max="9703" customWidth="1" width="9"/>
    <col min="9704" max="9704" customWidth="1" width="9"/>
    <col min="9705" max="9705" customWidth="1" width="9"/>
    <col min="9706" max="9706" customWidth="1" width="9"/>
    <col min="9707" max="9707" customWidth="1" width="9"/>
    <col min="9708" max="9708" customWidth="1" width="9"/>
    <col min="9709" max="9709" customWidth="1" width="9"/>
    <col min="9710" max="9710" customWidth="1" width="9"/>
    <col min="9711" max="9711" customWidth="1" width="9"/>
    <col min="9712" max="9712" customWidth="1" width="9"/>
    <col min="9713" max="9713" customWidth="1" width="9"/>
    <col min="9714" max="9714" customWidth="1" width="9"/>
    <col min="9715" max="9715" customWidth="1" width="9"/>
    <col min="9716" max="9716" customWidth="1" width="9"/>
    <col min="9717" max="9717" customWidth="1" width="9"/>
    <col min="9718" max="9718" customWidth="1" width="9"/>
    <col min="9719" max="9719" customWidth="1" width="9"/>
    <col min="9720" max="9720" customWidth="1" width="9"/>
    <col min="9721" max="9721" customWidth="1" width="9"/>
    <col min="9722" max="9722" customWidth="1" width="9"/>
    <col min="9723" max="9723" customWidth="1" width="9"/>
    <col min="9724" max="9724" customWidth="1" width="9"/>
    <col min="9725" max="9725" customWidth="1" width="9"/>
    <col min="9726" max="9726" customWidth="1" width="9"/>
    <col min="9727" max="9727" customWidth="1" width="9"/>
    <col min="9728" max="9728" customWidth="1" width="9"/>
    <col min="9729" max="9729" customWidth="1" width="9"/>
    <col min="9730" max="9730" customWidth="1" width="3.19921875"/>
    <col min="9731" max="9731" customWidth="1" width="31.69921875"/>
    <col min="9732" max="9732" customWidth="1" width="9.19921875"/>
    <col min="9733" max="9733" customWidth="1" width="11.09765625"/>
    <col min="9734" max="9734" customWidth="1" width="7.3984375"/>
    <col min="9735" max="9735" customWidth="1" width="9"/>
    <col min="9736" max="9736" customWidth="1" width="9"/>
    <col min="9737" max="9737" customWidth="1" width="9"/>
    <col min="9738" max="9738" customWidth="1" width="9"/>
    <col min="9739" max="9739" customWidth="1" width="9"/>
    <col min="9740" max="9740" customWidth="1" width="9"/>
    <col min="9741" max="9741" customWidth="1" width="9"/>
    <col min="9742" max="9742" customWidth="1" width="9"/>
    <col min="9743" max="9743" customWidth="1" width="9"/>
    <col min="9744" max="9744" customWidth="1" width="9"/>
    <col min="9745" max="9745" customWidth="1" width="9"/>
    <col min="9746" max="9746" customWidth="1" width="9"/>
    <col min="9747" max="9747" customWidth="1" width="9"/>
    <col min="9748" max="9748" customWidth="1" width="9"/>
    <col min="9749" max="9749" customWidth="1" width="9"/>
    <col min="9750" max="9750" customWidth="1" width="9"/>
    <col min="9751" max="9751" customWidth="1" width="9"/>
    <col min="9752" max="9752" customWidth="1" width="9"/>
    <col min="9753" max="9753" customWidth="1" width="9"/>
    <col min="9754" max="9754" customWidth="1" width="9"/>
    <col min="9755" max="9755" customWidth="1" width="9"/>
    <col min="9756" max="9756" customWidth="1" width="9"/>
    <col min="9757" max="9757" customWidth="1" width="9"/>
    <col min="9758" max="9758" customWidth="1" width="9"/>
    <col min="9759" max="9759" customWidth="1" width="9"/>
    <col min="9760" max="9760" customWidth="1" width="9"/>
    <col min="9761" max="9761" customWidth="1" width="9"/>
    <col min="9762" max="9762" customWidth="1" width="9"/>
    <col min="9763" max="9763" customWidth="1" width="9"/>
    <col min="9764" max="9764" customWidth="1" width="9"/>
    <col min="9765" max="9765" customWidth="1" width="9"/>
    <col min="9766" max="9766" customWidth="1" width="9"/>
    <col min="9767" max="9767" customWidth="1" width="9"/>
    <col min="9768" max="9768" customWidth="1" width="9"/>
    <col min="9769" max="9769" customWidth="1" width="9"/>
    <col min="9770" max="9770" customWidth="1" width="9"/>
    <col min="9771" max="9771" customWidth="1" width="9"/>
    <col min="9772" max="9772" customWidth="1" width="9"/>
    <col min="9773" max="9773" customWidth="1" width="9"/>
    <col min="9774" max="9774" customWidth="1" width="9"/>
    <col min="9775" max="9775" customWidth="1" width="9"/>
    <col min="9776" max="9776" customWidth="1" width="9"/>
    <col min="9777" max="9777" customWidth="1" width="9"/>
    <col min="9778" max="9778" customWidth="1" width="9"/>
    <col min="9779" max="9779" customWidth="1" width="9"/>
    <col min="9780" max="9780" customWidth="1" width="9"/>
    <col min="9781" max="9781" customWidth="1" width="9"/>
    <col min="9782" max="9782" customWidth="1" width="9"/>
    <col min="9783" max="9783" customWidth="1" width="9"/>
    <col min="9784" max="9784" customWidth="1" width="9"/>
    <col min="9785" max="9785" customWidth="1" width="9"/>
    <col min="9786" max="9786" customWidth="1" width="9"/>
    <col min="9787" max="9787" customWidth="1" width="9"/>
    <col min="9788" max="9788" customWidth="1" width="9"/>
    <col min="9789" max="9789" customWidth="1" width="9"/>
    <col min="9790" max="9790" customWidth="1" width="9"/>
    <col min="9791" max="9791" customWidth="1" width="9"/>
    <col min="9792" max="9792" customWidth="1" width="9"/>
    <col min="9793" max="9793" customWidth="1" width="9"/>
    <col min="9794" max="9794" customWidth="1" width="9"/>
    <col min="9795" max="9795" customWidth="1" width="9"/>
    <col min="9796" max="9796" customWidth="1" width="9"/>
    <col min="9797" max="9797" customWidth="1" width="9"/>
    <col min="9798" max="9798" customWidth="1" width="9"/>
    <col min="9799" max="9799" customWidth="1" width="9"/>
    <col min="9800" max="9800" customWidth="1" width="9"/>
    <col min="9801" max="9801" customWidth="1" width="9"/>
    <col min="9802" max="9802" customWidth="1" width="9"/>
    <col min="9803" max="9803" customWidth="1" width="9"/>
    <col min="9804" max="9804" customWidth="1" width="9"/>
    <col min="9805" max="9805" customWidth="1" width="9"/>
    <col min="9806" max="9806" customWidth="1" width="9"/>
    <col min="9807" max="9807" customWidth="1" width="9"/>
    <col min="9808" max="9808" customWidth="1" width="9"/>
    <col min="9809" max="9809" customWidth="1" width="9"/>
    <col min="9810" max="9810" customWidth="1" width="9"/>
    <col min="9811" max="9811" customWidth="1" width="9"/>
    <col min="9812" max="9812" customWidth="1" width="9"/>
    <col min="9813" max="9813" customWidth="1" width="9"/>
    <col min="9814" max="9814" customWidth="1" width="9"/>
    <col min="9815" max="9815" customWidth="1" width="9"/>
    <col min="9816" max="9816" customWidth="1" width="9"/>
    <col min="9817" max="9817" customWidth="1" width="9"/>
    <col min="9818" max="9818" customWidth="1" width="9"/>
    <col min="9819" max="9819" customWidth="1" width="9"/>
    <col min="9820" max="9820" customWidth="1" width="9"/>
    <col min="9821" max="9821" customWidth="1" width="9"/>
    <col min="9822" max="9822" customWidth="1" width="9"/>
    <col min="9823" max="9823" customWidth="1" width="9"/>
    <col min="9824" max="9824" customWidth="1" width="9"/>
    <col min="9825" max="9825" customWidth="1" width="9"/>
    <col min="9826" max="9826" customWidth="1" width="9"/>
    <col min="9827" max="9827" customWidth="1" width="9"/>
    <col min="9828" max="9828" customWidth="1" width="9"/>
    <col min="9829" max="9829" customWidth="1" width="9"/>
    <col min="9830" max="9830" customWidth="1" width="9"/>
    <col min="9831" max="9831" customWidth="1" width="9"/>
    <col min="9832" max="9832" customWidth="1" width="9"/>
    <col min="9833" max="9833" customWidth="1" width="9"/>
    <col min="9834" max="9834" customWidth="1" width="9"/>
    <col min="9835" max="9835" customWidth="1" width="9"/>
    <col min="9836" max="9836" customWidth="1" width="9"/>
    <col min="9837" max="9837" customWidth="1" width="9"/>
    <col min="9838" max="9838" customWidth="1" width="9"/>
    <col min="9839" max="9839" customWidth="1" width="9"/>
    <col min="9840" max="9840" customWidth="1" width="9"/>
    <col min="9841" max="9841" customWidth="1" width="9"/>
    <col min="9842" max="9842" customWidth="1" width="9"/>
    <col min="9843" max="9843" customWidth="1" width="9"/>
    <col min="9844" max="9844" customWidth="1" width="9"/>
    <col min="9845" max="9845" customWidth="1" width="9"/>
    <col min="9846" max="9846" customWidth="1" width="9"/>
    <col min="9847" max="9847" customWidth="1" width="9"/>
    <col min="9848" max="9848" customWidth="1" width="9"/>
    <col min="9849" max="9849" customWidth="1" width="9"/>
    <col min="9850" max="9850" customWidth="1" width="9"/>
    <col min="9851" max="9851" customWidth="1" width="9"/>
    <col min="9852" max="9852" customWidth="1" width="9"/>
    <col min="9853" max="9853" customWidth="1" width="9"/>
    <col min="9854" max="9854" customWidth="1" width="9"/>
    <col min="9855" max="9855" customWidth="1" width="9"/>
    <col min="9856" max="9856" customWidth="1" width="9"/>
    <col min="9857" max="9857" customWidth="1" width="9"/>
    <col min="9858" max="9858" customWidth="1" width="9"/>
    <col min="9859" max="9859" customWidth="1" width="9"/>
    <col min="9860" max="9860" customWidth="1" width="9"/>
    <col min="9861" max="9861" customWidth="1" width="9"/>
    <col min="9862" max="9862" customWidth="1" width="9"/>
    <col min="9863" max="9863" customWidth="1" width="9"/>
    <col min="9864" max="9864" customWidth="1" width="9"/>
    <col min="9865" max="9865" customWidth="1" width="9"/>
    <col min="9866" max="9866" customWidth="1" width="9"/>
    <col min="9867" max="9867" customWidth="1" width="9"/>
    <col min="9868" max="9868" customWidth="1" width="9"/>
    <col min="9869" max="9869" customWidth="1" width="9"/>
    <col min="9870" max="9870" customWidth="1" width="9"/>
    <col min="9871" max="9871" customWidth="1" width="9"/>
    <col min="9872" max="9872" customWidth="1" width="9"/>
    <col min="9873" max="9873" customWidth="1" width="9"/>
    <col min="9874" max="9874" customWidth="1" width="9"/>
    <col min="9875" max="9875" customWidth="1" width="9"/>
    <col min="9876" max="9876" customWidth="1" width="9"/>
    <col min="9877" max="9877" customWidth="1" width="9"/>
    <col min="9878" max="9878" customWidth="1" width="9"/>
    <col min="9879" max="9879" customWidth="1" width="9"/>
    <col min="9880" max="9880" customWidth="1" width="9"/>
    <col min="9881" max="9881" customWidth="1" width="9"/>
    <col min="9882" max="9882" customWidth="1" width="9"/>
    <col min="9883" max="9883" customWidth="1" width="9"/>
    <col min="9884" max="9884" customWidth="1" width="9"/>
    <col min="9885" max="9885" customWidth="1" width="9"/>
    <col min="9886" max="9886" customWidth="1" width="9"/>
    <col min="9887" max="9887" customWidth="1" width="9"/>
    <col min="9888" max="9888" customWidth="1" width="9"/>
    <col min="9889" max="9889" customWidth="1" width="9"/>
    <col min="9890" max="9890" customWidth="1" width="9"/>
    <col min="9891" max="9891" customWidth="1" width="9"/>
    <col min="9892" max="9892" customWidth="1" width="9"/>
    <col min="9893" max="9893" customWidth="1" width="9"/>
    <col min="9894" max="9894" customWidth="1" width="9"/>
    <col min="9895" max="9895" customWidth="1" width="9"/>
    <col min="9896" max="9896" customWidth="1" width="9"/>
    <col min="9897" max="9897" customWidth="1" width="9"/>
    <col min="9898" max="9898" customWidth="1" width="9"/>
    <col min="9899" max="9899" customWidth="1" width="9"/>
    <col min="9900" max="9900" customWidth="1" width="9"/>
    <col min="9901" max="9901" customWidth="1" width="9"/>
    <col min="9902" max="9902" customWidth="1" width="9"/>
    <col min="9903" max="9903" customWidth="1" width="9"/>
    <col min="9904" max="9904" customWidth="1" width="9"/>
    <col min="9905" max="9905" customWidth="1" width="9"/>
    <col min="9906" max="9906" customWidth="1" width="9"/>
    <col min="9907" max="9907" customWidth="1" width="9"/>
    <col min="9908" max="9908" customWidth="1" width="9"/>
    <col min="9909" max="9909" customWidth="1" width="9"/>
    <col min="9910" max="9910" customWidth="1" width="9"/>
    <col min="9911" max="9911" customWidth="1" width="9"/>
    <col min="9912" max="9912" customWidth="1" width="9"/>
    <col min="9913" max="9913" customWidth="1" width="9"/>
    <col min="9914" max="9914" customWidth="1" width="9"/>
    <col min="9915" max="9915" customWidth="1" width="9"/>
    <col min="9916" max="9916" customWidth="1" width="9"/>
    <col min="9917" max="9917" customWidth="1" width="9"/>
    <col min="9918" max="9918" customWidth="1" width="9"/>
    <col min="9919" max="9919" customWidth="1" width="9"/>
    <col min="9920" max="9920" customWidth="1" width="9"/>
    <col min="9921" max="9921" customWidth="1" width="9"/>
    <col min="9922" max="9922" customWidth="1" width="9"/>
    <col min="9923" max="9923" customWidth="1" width="9"/>
    <col min="9924" max="9924" customWidth="1" width="9"/>
    <col min="9925" max="9925" customWidth="1" width="9"/>
    <col min="9926" max="9926" customWidth="1" width="9"/>
    <col min="9927" max="9927" customWidth="1" width="9"/>
    <col min="9928" max="9928" customWidth="1" width="9"/>
    <col min="9929" max="9929" customWidth="1" width="9"/>
    <col min="9930" max="9930" customWidth="1" width="9"/>
    <col min="9931" max="9931" customWidth="1" width="9"/>
    <col min="9932" max="9932" customWidth="1" width="9"/>
    <col min="9933" max="9933" customWidth="1" width="9"/>
    <col min="9934" max="9934" customWidth="1" width="9"/>
    <col min="9935" max="9935" customWidth="1" width="9"/>
    <col min="9936" max="9936" customWidth="1" width="9"/>
    <col min="9937" max="9937" customWidth="1" width="9"/>
    <col min="9938" max="9938" customWidth="1" width="9"/>
    <col min="9939" max="9939" customWidth="1" width="9"/>
    <col min="9940" max="9940" customWidth="1" width="9"/>
    <col min="9941" max="9941" customWidth="1" width="9"/>
    <col min="9942" max="9942" customWidth="1" width="9"/>
    <col min="9943" max="9943" customWidth="1" width="9"/>
    <col min="9944" max="9944" customWidth="1" width="9"/>
    <col min="9945" max="9945" customWidth="1" width="9"/>
    <col min="9946" max="9946" customWidth="1" width="9"/>
    <col min="9947" max="9947" customWidth="1" width="9"/>
    <col min="9948" max="9948" customWidth="1" width="9"/>
    <col min="9949" max="9949" customWidth="1" width="9"/>
    <col min="9950" max="9950" customWidth="1" width="9"/>
    <col min="9951" max="9951" customWidth="1" width="9"/>
    <col min="9952" max="9952" customWidth="1" width="9"/>
    <col min="9953" max="9953" customWidth="1" width="9"/>
    <col min="9954" max="9954" customWidth="1" width="9"/>
    <col min="9955" max="9955" customWidth="1" width="9"/>
    <col min="9956" max="9956" customWidth="1" width="9"/>
    <col min="9957" max="9957" customWidth="1" width="9"/>
    <col min="9958" max="9958" customWidth="1" width="9"/>
    <col min="9959" max="9959" customWidth="1" width="9"/>
    <col min="9960" max="9960" customWidth="1" width="9"/>
    <col min="9961" max="9961" customWidth="1" width="9"/>
    <col min="9962" max="9962" customWidth="1" width="9"/>
    <col min="9963" max="9963" customWidth="1" width="9"/>
    <col min="9964" max="9964" customWidth="1" width="9"/>
    <col min="9965" max="9965" customWidth="1" width="9"/>
    <col min="9966" max="9966" customWidth="1" width="9"/>
    <col min="9967" max="9967" customWidth="1" width="9"/>
    <col min="9968" max="9968" customWidth="1" width="9"/>
    <col min="9969" max="9969" customWidth="1" width="9"/>
    <col min="9970" max="9970" customWidth="1" width="9"/>
    <col min="9971" max="9971" customWidth="1" width="9"/>
    <col min="9972" max="9972" customWidth="1" width="9"/>
    <col min="9973" max="9973" customWidth="1" width="9"/>
    <col min="9974" max="9974" customWidth="1" width="9"/>
    <col min="9975" max="9975" customWidth="1" width="9"/>
    <col min="9976" max="9976" customWidth="1" width="9"/>
    <col min="9977" max="9977" customWidth="1" width="9"/>
    <col min="9978" max="9978" customWidth="1" width="9"/>
    <col min="9979" max="9979" customWidth="1" width="9"/>
    <col min="9980" max="9980" customWidth="1" width="9"/>
    <col min="9981" max="9981" customWidth="1" width="9"/>
    <col min="9982" max="9982" customWidth="1" width="9"/>
    <col min="9983" max="9983" customWidth="1" width="9"/>
    <col min="9984" max="9984" customWidth="1" width="9"/>
    <col min="9985" max="9985" customWidth="1" width="9"/>
    <col min="9986" max="9986" customWidth="1" width="3.19921875"/>
    <col min="9987" max="9987" customWidth="1" width="31.69921875"/>
    <col min="9988" max="9988" customWidth="1" width="9.19921875"/>
    <col min="9989" max="9989" customWidth="1" width="11.09765625"/>
    <col min="9990" max="9990" customWidth="1" width="7.3984375"/>
    <col min="9991" max="9991" customWidth="1" width="9"/>
    <col min="9992" max="9992" customWidth="1" width="9"/>
    <col min="9993" max="9993" customWidth="1" width="9"/>
    <col min="9994" max="9994" customWidth="1" width="9"/>
    <col min="9995" max="9995" customWidth="1" width="9"/>
    <col min="9996" max="9996" customWidth="1" width="9"/>
    <col min="9997" max="9997" customWidth="1" width="9"/>
    <col min="9998" max="9998" customWidth="1" width="9"/>
    <col min="9999" max="9999" customWidth="1" width="9"/>
    <col min="10000" max="10000" customWidth="1" width="9"/>
    <col min="10001" max="10001" customWidth="1" width="9"/>
    <col min="10002" max="10002" customWidth="1" width="9"/>
    <col min="10003" max="10003" customWidth="1" width="9"/>
    <col min="10004" max="10004" customWidth="1" width="9"/>
    <col min="10005" max="10005" customWidth="1" width="9"/>
    <col min="10006" max="10006" customWidth="1" width="9"/>
    <col min="10007" max="10007" customWidth="1" width="9"/>
    <col min="10008" max="10008" customWidth="1" width="9"/>
    <col min="10009" max="10009" customWidth="1" width="9"/>
    <col min="10010" max="10010" customWidth="1" width="9"/>
    <col min="10011" max="10011" customWidth="1" width="9"/>
    <col min="10012" max="10012" customWidth="1" width="9"/>
    <col min="10013" max="10013" customWidth="1" width="9"/>
    <col min="10014" max="10014" customWidth="1" width="9"/>
    <col min="10015" max="10015" customWidth="1" width="9"/>
    <col min="10016" max="10016" customWidth="1" width="9"/>
    <col min="10017" max="10017" customWidth="1" width="9"/>
    <col min="10018" max="10018" customWidth="1" width="9"/>
    <col min="10019" max="10019" customWidth="1" width="9"/>
    <col min="10020" max="10020" customWidth="1" width="9"/>
    <col min="10021" max="10021" customWidth="1" width="9"/>
    <col min="10022" max="10022" customWidth="1" width="9"/>
    <col min="10023" max="10023" customWidth="1" width="9"/>
    <col min="10024" max="10024" customWidth="1" width="9"/>
    <col min="10025" max="10025" customWidth="1" width="9"/>
    <col min="10026" max="10026" customWidth="1" width="9"/>
    <col min="10027" max="10027" customWidth="1" width="9"/>
    <col min="10028" max="10028" customWidth="1" width="9"/>
    <col min="10029" max="10029" customWidth="1" width="9"/>
    <col min="10030" max="10030" customWidth="1" width="9"/>
    <col min="10031" max="10031" customWidth="1" width="9"/>
    <col min="10032" max="10032" customWidth="1" width="9"/>
    <col min="10033" max="10033" customWidth="1" width="9"/>
    <col min="10034" max="10034" customWidth="1" width="9"/>
    <col min="10035" max="10035" customWidth="1" width="9"/>
    <col min="10036" max="10036" customWidth="1" width="9"/>
    <col min="10037" max="10037" customWidth="1" width="9"/>
    <col min="10038" max="10038" customWidth="1" width="9"/>
    <col min="10039" max="10039" customWidth="1" width="9"/>
    <col min="10040" max="10040" customWidth="1" width="9"/>
    <col min="10041" max="10041" customWidth="1" width="9"/>
    <col min="10042" max="10042" customWidth="1" width="9"/>
    <col min="10043" max="10043" customWidth="1" width="9"/>
    <col min="10044" max="10044" customWidth="1" width="9"/>
    <col min="10045" max="10045" customWidth="1" width="9"/>
    <col min="10046" max="10046" customWidth="1" width="9"/>
    <col min="10047" max="10047" customWidth="1" width="9"/>
    <col min="10048" max="10048" customWidth="1" width="9"/>
    <col min="10049" max="10049" customWidth="1" width="9"/>
    <col min="10050" max="10050" customWidth="1" width="9"/>
    <col min="10051" max="10051" customWidth="1" width="9"/>
    <col min="10052" max="10052" customWidth="1" width="9"/>
    <col min="10053" max="10053" customWidth="1" width="9"/>
    <col min="10054" max="10054" customWidth="1" width="9"/>
    <col min="10055" max="10055" customWidth="1" width="9"/>
    <col min="10056" max="10056" customWidth="1" width="9"/>
    <col min="10057" max="10057" customWidth="1" width="9"/>
    <col min="10058" max="10058" customWidth="1" width="9"/>
    <col min="10059" max="10059" customWidth="1" width="9"/>
    <col min="10060" max="10060" customWidth="1" width="9"/>
    <col min="10061" max="10061" customWidth="1" width="9"/>
    <col min="10062" max="10062" customWidth="1" width="9"/>
    <col min="10063" max="10063" customWidth="1" width="9"/>
    <col min="10064" max="10064" customWidth="1" width="9"/>
    <col min="10065" max="10065" customWidth="1" width="9"/>
    <col min="10066" max="10066" customWidth="1" width="9"/>
    <col min="10067" max="10067" customWidth="1" width="9"/>
    <col min="10068" max="10068" customWidth="1" width="9"/>
    <col min="10069" max="10069" customWidth="1" width="9"/>
    <col min="10070" max="10070" customWidth="1" width="9"/>
    <col min="10071" max="10071" customWidth="1" width="9"/>
    <col min="10072" max="10072" customWidth="1" width="9"/>
    <col min="10073" max="10073" customWidth="1" width="9"/>
    <col min="10074" max="10074" customWidth="1" width="9"/>
    <col min="10075" max="10075" customWidth="1" width="9"/>
    <col min="10076" max="10076" customWidth="1" width="9"/>
    <col min="10077" max="10077" customWidth="1" width="9"/>
    <col min="10078" max="10078" customWidth="1" width="9"/>
    <col min="10079" max="10079" customWidth="1" width="9"/>
    <col min="10080" max="10080" customWidth="1" width="9"/>
    <col min="10081" max="10081" customWidth="1" width="9"/>
    <col min="10082" max="10082" customWidth="1" width="9"/>
    <col min="10083" max="10083" customWidth="1" width="9"/>
    <col min="10084" max="10084" customWidth="1" width="9"/>
    <col min="10085" max="10085" customWidth="1" width="9"/>
    <col min="10086" max="10086" customWidth="1" width="9"/>
    <col min="10087" max="10087" customWidth="1" width="9"/>
    <col min="10088" max="10088" customWidth="1" width="9"/>
    <col min="10089" max="10089" customWidth="1" width="9"/>
    <col min="10090" max="10090" customWidth="1" width="9"/>
    <col min="10091" max="10091" customWidth="1" width="9"/>
    <col min="10092" max="10092" customWidth="1" width="9"/>
    <col min="10093" max="10093" customWidth="1" width="9"/>
    <col min="10094" max="10094" customWidth="1" width="9"/>
    <col min="10095" max="10095" customWidth="1" width="9"/>
    <col min="10096" max="10096" customWidth="1" width="9"/>
    <col min="10097" max="10097" customWidth="1" width="9"/>
    <col min="10098" max="10098" customWidth="1" width="9"/>
    <col min="10099" max="10099" customWidth="1" width="9"/>
    <col min="10100" max="10100" customWidth="1" width="9"/>
    <col min="10101" max="10101" customWidth="1" width="9"/>
    <col min="10102" max="10102" customWidth="1" width="9"/>
    <col min="10103" max="10103" customWidth="1" width="9"/>
    <col min="10104" max="10104" customWidth="1" width="9"/>
    <col min="10105" max="10105" customWidth="1" width="9"/>
    <col min="10106" max="10106" customWidth="1" width="9"/>
    <col min="10107" max="10107" customWidth="1" width="9"/>
    <col min="10108" max="10108" customWidth="1" width="9"/>
    <col min="10109" max="10109" customWidth="1" width="9"/>
    <col min="10110" max="10110" customWidth="1" width="9"/>
    <col min="10111" max="10111" customWidth="1" width="9"/>
    <col min="10112" max="10112" customWidth="1" width="9"/>
    <col min="10113" max="10113" customWidth="1" width="9"/>
    <col min="10114" max="10114" customWidth="1" width="9"/>
    <col min="10115" max="10115" customWidth="1" width="9"/>
    <col min="10116" max="10116" customWidth="1" width="9"/>
    <col min="10117" max="10117" customWidth="1" width="9"/>
    <col min="10118" max="10118" customWidth="1" width="9"/>
    <col min="10119" max="10119" customWidth="1" width="9"/>
    <col min="10120" max="10120" customWidth="1" width="9"/>
    <col min="10121" max="10121" customWidth="1" width="9"/>
    <col min="10122" max="10122" customWidth="1" width="9"/>
    <col min="10123" max="10123" customWidth="1" width="9"/>
    <col min="10124" max="10124" customWidth="1" width="9"/>
    <col min="10125" max="10125" customWidth="1" width="9"/>
    <col min="10126" max="10126" customWidth="1" width="9"/>
    <col min="10127" max="10127" customWidth="1" width="9"/>
    <col min="10128" max="10128" customWidth="1" width="9"/>
    <col min="10129" max="10129" customWidth="1" width="9"/>
    <col min="10130" max="10130" customWidth="1" width="9"/>
    <col min="10131" max="10131" customWidth="1" width="9"/>
    <col min="10132" max="10132" customWidth="1" width="9"/>
    <col min="10133" max="10133" customWidth="1" width="9"/>
    <col min="10134" max="10134" customWidth="1" width="9"/>
    <col min="10135" max="10135" customWidth="1" width="9"/>
    <col min="10136" max="10136" customWidth="1" width="9"/>
    <col min="10137" max="10137" customWidth="1" width="9"/>
    <col min="10138" max="10138" customWidth="1" width="9"/>
    <col min="10139" max="10139" customWidth="1" width="9"/>
    <col min="10140" max="10140" customWidth="1" width="9"/>
    <col min="10141" max="10141" customWidth="1" width="9"/>
    <col min="10142" max="10142" customWidth="1" width="9"/>
    <col min="10143" max="10143" customWidth="1" width="9"/>
    <col min="10144" max="10144" customWidth="1" width="9"/>
    <col min="10145" max="10145" customWidth="1" width="9"/>
    <col min="10146" max="10146" customWidth="1" width="9"/>
    <col min="10147" max="10147" customWidth="1" width="9"/>
    <col min="10148" max="10148" customWidth="1" width="9"/>
    <col min="10149" max="10149" customWidth="1" width="9"/>
    <col min="10150" max="10150" customWidth="1" width="9"/>
    <col min="10151" max="10151" customWidth="1" width="9"/>
    <col min="10152" max="10152" customWidth="1" width="9"/>
    <col min="10153" max="10153" customWidth="1" width="9"/>
    <col min="10154" max="10154" customWidth="1" width="9"/>
    <col min="10155" max="10155" customWidth="1" width="9"/>
    <col min="10156" max="10156" customWidth="1" width="9"/>
    <col min="10157" max="10157" customWidth="1" width="9"/>
    <col min="10158" max="10158" customWidth="1" width="9"/>
    <col min="10159" max="10159" customWidth="1" width="9"/>
    <col min="10160" max="10160" customWidth="1" width="9"/>
    <col min="10161" max="10161" customWidth="1" width="9"/>
    <col min="10162" max="10162" customWidth="1" width="9"/>
    <col min="10163" max="10163" customWidth="1" width="9"/>
    <col min="10164" max="10164" customWidth="1" width="9"/>
    <col min="10165" max="10165" customWidth="1" width="9"/>
    <col min="10166" max="10166" customWidth="1" width="9"/>
    <col min="10167" max="10167" customWidth="1" width="9"/>
    <col min="10168" max="10168" customWidth="1" width="9"/>
    <col min="10169" max="10169" customWidth="1" width="9"/>
    <col min="10170" max="10170" customWidth="1" width="9"/>
    <col min="10171" max="10171" customWidth="1" width="9"/>
    <col min="10172" max="10172" customWidth="1" width="9"/>
    <col min="10173" max="10173" customWidth="1" width="9"/>
    <col min="10174" max="10174" customWidth="1" width="9"/>
    <col min="10175" max="10175" customWidth="1" width="9"/>
    <col min="10176" max="10176" customWidth="1" width="9"/>
    <col min="10177" max="10177" customWidth="1" width="9"/>
    <col min="10178" max="10178" customWidth="1" width="9"/>
    <col min="10179" max="10179" customWidth="1" width="9"/>
    <col min="10180" max="10180" customWidth="1" width="9"/>
    <col min="10181" max="10181" customWidth="1" width="9"/>
    <col min="10182" max="10182" customWidth="1" width="9"/>
    <col min="10183" max="10183" customWidth="1" width="9"/>
    <col min="10184" max="10184" customWidth="1" width="9"/>
    <col min="10185" max="10185" customWidth="1" width="9"/>
    <col min="10186" max="10186" customWidth="1" width="9"/>
    <col min="10187" max="10187" customWidth="1" width="9"/>
    <col min="10188" max="10188" customWidth="1" width="9"/>
    <col min="10189" max="10189" customWidth="1" width="9"/>
    <col min="10190" max="10190" customWidth="1" width="9"/>
    <col min="10191" max="10191" customWidth="1" width="9"/>
    <col min="10192" max="10192" customWidth="1" width="9"/>
    <col min="10193" max="10193" customWidth="1" width="9"/>
    <col min="10194" max="10194" customWidth="1" width="9"/>
    <col min="10195" max="10195" customWidth="1" width="9"/>
    <col min="10196" max="10196" customWidth="1" width="9"/>
    <col min="10197" max="10197" customWidth="1" width="9"/>
    <col min="10198" max="10198" customWidth="1" width="9"/>
    <col min="10199" max="10199" customWidth="1" width="9"/>
    <col min="10200" max="10200" customWidth="1" width="9"/>
    <col min="10201" max="10201" customWidth="1" width="9"/>
    <col min="10202" max="10202" customWidth="1" width="9"/>
    <col min="10203" max="10203" customWidth="1" width="9"/>
    <col min="10204" max="10204" customWidth="1" width="9"/>
    <col min="10205" max="10205" customWidth="1" width="9"/>
    <col min="10206" max="10206" customWidth="1" width="9"/>
    <col min="10207" max="10207" customWidth="1" width="9"/>
    <col min="10208" max="10208" customWidth="1" width="9"/>
    <col min="10209" max="10209" customWidth="1" width="9"/>
    <col min="10210" max="10210" customWidth="1" width="9"/>
    <col min="10211" max="10211" customWidth="1" width="9"/>
    <col min="10212" max="10212" customWidth="1" width="9"/>
    <col min="10213" max="10213" customWidth="1" width="9"/>
    <col min="10214" max="10214" customWidth="1" width="9"/>
    <col min="10215" max="10215" customWidth="1" width="9"/>
    <col min="10216" max="10216" customWidth="1" width="9"/>
    <col min="10217" max="10217" customWidth="1" width="9"/>
    <col min="10218" max="10218" customWidth="1" width="9"/>
    <col min="10219" max="10219" customWidth="1" width="9"/>
    <col min="10220" max="10220" customWidth="1" width="9"/>
    <col min="10221" max="10221" customWidth="1" width="9"/>
    <col min="10222" max="10222" customWidth="1" width="9"/>
    <col min="10223" max="10223" customWidth="1" width="9"/>
    <col min="10224" max="10224" customWidth="1" width="9"/>
    <col min="10225" max="10225" customWidth="1" width="9"/>
    <col min="10226" max="10226" customWidth="1" width="9"/>
    <col min="10227" max="10227" customWidth="1" width="9"/>
    <col min="10228" max="10228" customWidth="1" width="9"/>
    <col min="10229" max="10229" customWidth="1" width="9"/>
    <col min="10230" max="10230" customWidth="1" width="9"/>
    <col min="10231" max="10231" customWidth="1" width="9"/>
    <col min="10232" max="10232" customWidth="1" width="9"/>
    <col min="10233" max="10233" customWidth="1" width="9"/>
    <col min="10234" max="10234" customWidth="1" width="9"/>
    <col min="10235" max="10235" customWidth="1" width="9"/>
    <col min="10236" max="10236" customWidth="1" width="9"/>
    <col min="10237" max="10237" customWidth="1" width="9"/>
    <col min="10238" max="10238" customWidth="1" width="9"/>
    <col min="10239" max="10239" customWidth="1" width="9"/>
    <col min="10240" max="10240" customWidth="1" width="9"/>
    <col min="10241" max="10241" customWidth="1" width="9"/>
    <col min="10242" max="10242" customWidth="1" width="3.19921875"/>
    <col min="10243" max="10243" customWidth="1" width="31.69921875"/>
    <col min="10244" max="10244" customWidth="1" width="9.19921875"/>
    <col min="10245" max="10245" customWidth="1" width="11.09765625"/>
    <col min="10246" max="10246" customWidth="1" width="7.3984375"/>
    <col min="10247" max="10247" customWidth="1" width="9"/>
    <col min="10248" max="10248" customWidth="1" width="9"/>
    <col min="10249" max="10249" customWidth="1" width="9"/>
    <col min="10250" max="10250" customWidth="1" width="9"/>
    <col min="10251" max="10251" customWidth="1" width="9"/>
    <col min="10252" max="10252" customWidth="1" width="9"/>
    <col min="10253" max="10253" customWidth="1" width="9"/>
    <col min="10254" max="10254" customWidth="1" width="9"/>
    <col min="10255" max="10255" customWidth="1" width="9"/>
    <col min="10256" max="10256" customWidth="1" width="9"/>
    <col min="10257" max="10257" customWidth="1" width="9"/>
    <col min="10258" max="10258" customWidth="1" width="9"/>
    <col min="10259" max="10259" customWidth="1" width="9"/>
    <col min="10260" max="10260" customWidth="1" width="9"/>
    <col min="10261" max="10261" customWidth="1" width="9"/>
    <col min="10262" max="10262" customWidth="1" width="9"/>
    <col min="10263" max="10263" customWidth="1" width="9"/>
    <col min="10264" max="10264" customWidth="1" width="9"/>
    <col min="10265" max="10265" customWidth="1" width="9"/>
    <col min="10266" max="10266" customWidth="1" width="9"/>
    <col min="10267" max="10267" customWidth="1" width="9"/>
    <col min="10268" max="10268" customWidth="1" width="9"/>
    <col min="10269" max="10269" customWidth="1" width="9"/>
    <col min="10270" max="10270" customWidth="1" width="9"/>
    <col min="10271" max="10271" customWidth="1" width="9"/>
    <col min="10272" max="10272" customWidth="1" width="9"/>
    <col min="10273" max="10273" customWidth="1" width="9"/>
    <col min="10274" max="10274" customWidth="1" width="9"/>
    <col min="10275" max="10275" customWidth="1" width="9"/>
    <col min="10276" max="10276" customWidth="1" width="9"/>
    <col min="10277" max="10277" customWidth="1" width="9"/>
    <col min="10278" max="10278" customWidth="1" width="9"/>
    <col min="10279" max="10279" customWidth="1" width="9"/>
    <col min="10280" max="10280" customWidth="1" width="9"/>
    <col min="10281" max="10281" customWidth="1" width="9"/>
    <col min="10282" max="10282" customWidth="1" width="9"/>
    <col min="10283" max="10283" customWidth="1" width="9"/>
    <col min="10284" max="10284" customWidth="1" width="9"/>
    <col min="10285" max="10285" customWidth="1" width="9"/>
    <col min="10286" max="10286" customWidth="1" width="9"/>
    <col min="10287" max="10287" customWidth="1" width="9"/>
    <col min="10288" max="10288" customWidth="1" width="9"/>
    <col min="10289" max="10289" customWidth="1" width="9"/>
    <col min="10290" max="10290" customWidth="1" width="9"/>
    <col min="10291" max="10291" customWidth="1" width="9"/>
    <col min="10292" max="10292" customWidth="1" width="9"/>
    <col min="10293" max="10293" customWidth="1" width="9"/>
    <col min="10294" max="10294" customWidth="1" width="9"/>
    <col min="10295" max="10295" customWidth="1" width="9"/>
    <col min="10296" max="10296" customWidth="1" width="9"/>
    <col min="10297" max="10297" customWidth="1" width="9"/>
    <col min="10298" max="10298" customWidth="1" width="9"/>
    <col min="10299" max="10299" customWidth="1" width="9"/>
    <col min="10300" max="10300" customWidth="1" width="9"/>
    <col min="10301" max="10301" customWidth="1" width="9"/>
    <col min="10302" max="10302" customWidth="1" width="9"/>
    <col min="10303" max="10303" customWidth="1" width="9"/>
    <col min="10304" max="10304" customWidth="1" width="9"/>
    <col min="10305" max="10305" customWidth="1" width="9"/>
    <col min="10306" max="10306" customWidth="1" width="9"/>
    <col min="10307" max="10307" customWidth="1" width="9"/>
    <col min="10308" max="10308" customWidth="1" width="9"/>
    <col min="10309" max="10309" customWidth="1" width="9"/>
    <col min="10310" max="10310" customWidth="1" width="9"/>
    <col min="10311" max="10311" customWidth="1" width="9"/>
    <col min="10312" max="10312" customWidth="1" width="9"/>
    <col min="10313" max="10313" customWidth="1" width="9"/>
    <col min="10314" max="10314" customWidth="1" width="9"/>
    <col min="10315" max="10315" customWidth="1" width="9"/>
    <col min="10316" max="10316" customWidth="1" width="9"/>
    <col min="10317" max="10317" customWidth="1" width="9"/>
    <col min="10318" max="10318" customWidth="1" width="9"/>
    <col min="10319" max="10319" customWidth="1" width="9"/>
    <col min="10320" max="10320" customWidth="1" width="9"/>
    <col min="10321" max="10321" customWidth="1" width="9"/>
    <col min="10322" max="10322" customWidth="1" width="9"/>
    <col min="10323" max="10323" customWidth="1" width="9"/>
    <col min="10324" max="10324" customWidth="1" width="9"/>
    <col min="10325" max="10325" customWidth="1" width="9"/>
    <col min="10326" max="10326" customWidth="1" width="9"/>
    <col min="10327" max="10327" customWidth="1" width="9"/>
    <col min="10328" max="10328" customWidth="1" width="9"/>
    <col min="10329" max="10329" customWidth="1" width="9"/>
    <col min="10330" max="10330" customWidth="1" width="9"/>
    <col min="10331" max="10331" customWidth="1" width="9"/>
    <col min="10332" max="10332" customWidth="1" width="9"/>
    <col min="10333" max="10333" customWidth="1" width="9"/>
    <col min="10334" max="10334" customWidth="1" width="9"/>
    <col min="10335" max="10335" customWidth="1" width="9"/>
    <col min="10336" max="10336" customWidth="1" width="9"/>
    <col min="10337" max="10337" customWidth="1" width="9"/>
    <col min="10338" max="10338" customWidth="1" width="9"/>
    <col min="10339" max="10339" customWidth="1" width="9"/>
    <col min="10340" max="10340" customWidth="1" width="9"/>
    <col min="10341" max="10341" customWidth="1" width="9"/>
    <col min="10342" max="10342" customWidth="1" width="9"/>
    <col min="10343" max="10343" customWidth="1" width="9"/>
    <col min="10344" max="10344" customWidth="1" width="9"/>
    <col min="10345" max="10345" customWidth="1" width="9"/>
    <col min="10346" max="10346" customWidth="1" width="9"/>
    <col min="10347" max="10347" customWidth="1" width="9"/>
    <col min="10348" max="10348" customWidth="1" width="9"/>
    <col min="10349" max="10349" customWidth="1" width="9"/>
    <col min="10350" max="10350" customWidth="1" width="9"/>
    <col min="10351" max="10351" customWidth="1" width="9"/>
    <col min="10352" max="10352" customWidth="1" width="9"/>
    <col min="10353" max="10353" customWidth="1" width="9"/>
    <col min="10354" max="10354" customWidth="1" width="9"/>
    <col min="10355" max="10355" customWidth="1" width="9"/>
    <col min="10356" max="10356" customWidth="1" width="9"/>
    <col min="10357" max="10357" customWidth="1" width="9"/>
    <col min="10358" max="10358" customWidth="1" width="9"/>
    <col min="10359" max="10359" customWidth="1" width="9"/>
    <col min="10360" max="10360" customWidth="1" width="9"/>
    <col min="10361" max="10361" customWidth="1" width="9"/>
    <col min="10362" max="10362" customWidth="1" width="9"/>
    <col min="10363" max="10363" customWidth="1" width="9"/>
    <col min="10364" max="10364" customWidth="1" width="9"/>
    <col min="10365" max="10365" customWidth="1" width="9"/>
    <col min="10366" max="10366" customWidth="1" width="9"/>
    <col min="10367" max="10367" customWidth="1" width="9"/>
    <col min="10368" max="10368" customWidth="1" width="9"/>
    <col min="10369" max="10369" customWidth="1" width="9"/>
    <col min="10370" max="10370" customWidth="1" width="9"/>
    <col min="10371" max="10371" customWidth="1" width="9"/>
    <col min="10372" max="10372" customWidth="1" width="9"/>
    <col min="10373" max="10373" customWidth="1" width="9"/>
    <col min="10374" max="10374" customWidth="1" width="9"/>
    <col min="10375" max="10375" customWidth="1" width="9"/>
    <col min="10376" max="10376" customWidth="1" width="9"/>
    <col min="10377" max="10377" customWidth="1" width="9"/>
    <col min="10378" max="10378" customWidth="1" width="9"/>
    <col min="10379" max="10379" customWidth="1" width="9"/>
    <col min="10380" max="10380" customWidth="1" width="9"/>
    <col min="10381" max="10381" customWidth="1" width="9"/>
    <col min="10382" max="10382" customWidth="1" width="9"/>
    <col min="10383" max="10383" customWidth="1" width="9"/>
    <col min="10384" max="10384" customWidth="1" width="9"/>
    <col min="10385" max="10385" customWidth="1" width="9"/>
    <col min="10386" max="10386" customWidth="1" width="9"/>
    <col min="10387" max="10387" customWidth="1" width="9"/>
    <col min="10388" max="10388" customWidth="1" width="9"/>
    <col min="10389" max="10389" customWidth="1" width="9"/>
    <col min="10390" max="10390" customWidth="1" width="9"/>
    <col min="10391" max="10391" customWidth="1" width="9"/>
    <col min="10392" max="10392" customWidth="1" width="9"/>
    <col min="10393" max="10393" customWidth="1" width="9"/>
    <col min="10394" max="10394" customWidth="1" width="9"/>
    <col min="10395" max="10395" customWidth="1" width="9"/>
    <col min="10396" max="10396" customWidth="1" width="9"/>
    <col min="10397" max="10397" customWidth="1" width="9"/>
    <col min="10398" max="10398" customWidth="1" width="9"/>
    <col min="10399" max="10399" customWidth="1" width="9"/>
    <col min="10400" max="10400" customWidth="1" width="9"/>
    <col min="10401" max="10401" customWidth="1" width="9"/>
    <col min="10402" max="10402" customWidth="1" width="9"/>
    <col min="10403" max="10403" customWidth="1" width="9"/>
    <col min="10404" max="10404" customWidth="1" width="9"/>
    <col min="10405" max="10405" customWidth="1" width="9"/>
    <col min="10406" max="10406" customWidth="1" width="9"/>
    <col min="10407" max="10407" customWidth="1" width="9"/>
    <col min="10408" max="10408" customWidth="1" width="9"/>
    <col min="10409" max="10409" customWidth="1" width="9"/>
    <col min="10410" max="10410" customWidth="1" width="9"/>
    <col min="10411" max="10411" customWidth="1" width="9"/>
    <col min="10412" max="10412" customWidth="1" width="9"/>
    <col min="10413" max="10413" customWidth="1" width="9"/>
    <col min="10414" max="10414" customWidth="1" width="9"/>
    <col min="10415" max="10415" customWidth="1" width="9"/>
    <col min="10416" max="10416" customWidth="1" width="9"/>
    <col min="10417" max="10417" customWidth="1" width="9"/>
    <col min="10418" max="10418" customWidth="1" width="9"/>
    <col min="10419" max="10419" customWidth="1" width="9"/>
    <col min="10420" max="10420" customWidth="1" width="9"/>
    <col min="10421" max="10421" customWidth="1" width="9"/>
    <col min="10422" max="10422" customWidth="1" width="9"/>
    <col min="10423" max="10423" customWidth="1" width="9"/>
    <col min="10424" max="10424" customWidth="1" width="9"/>
    <col min="10425" max="10425" customWidth="1" width="9"/>
    <col min="10426" max="10426" customWidth="1" width="9"/>
    <col min="10427" max="10427" customWidth="1" width="9"/>
    <col min="10428" max="10428" customWidth="1" width="9"/>
    <col min="10429" max="10429" customWidth="1" width="9"/>
    <col min="10430" max="10430" customWidth="1" width="9"/>
    <col min="10431" max="10431" customWidth="1" width="9"/>
    <col min="10432" max="10432" customWidth="1" width="9"/>
    <col min="10433" max="10433" customWidth="1" width="9"/>
    <col min="10434" max="10434" customWidth="1" width="9"/>
    <col min="10435" max="10435" customWidth="1" width="9"/>
    <col min="10436" max="10436" customWidth="1" width="9"/>
    <col min="10437" max="10437" customWidth="1" width="9"/>
    <col min="10438" max="10438" customWidth="1" width="9"/>
    <col min="10439" max="10439" customWidth="1" width="9"/>
    <col min="10440" max="10440" customWidth="1" width="9"/>
    <col min="10441" max="10441" customWidth="1" width="9"/>
    <col min="10442" max="10442" customWidth="1" width="9"/>
    <col min="10443" max="10443" customWidth="1" width="9"/>
    <col min="10444" max="10444" customWidth="1" width="9"/>
    <col min="10445" max="10445" customWidth="1" width="9"/>
    <col min="10446" max="10446" customWidth="1" width="9"/>
    <col min="10447" max="10447" customWidth="1" width="9"/>
    <col min="10448" max="10448" customWidth="1" width="9"/>
    <col min="10449" max="10449" customWidth="1" width="9"/>
    <col min="10450" max="10450" customWidth="1" width="9"/>
    <col min="10451" max="10451" customWidth="1" width="9"/>
    <col min="10452" max="10452" customWidth="1" width="9"/>
    <col min="10453" max="10453" customWidth="1" width="9"/>
    <col min="10454" max="10454" customWidth="1" width="9"/>
    <col min="10455" max="10455" customWidth="1" width="9"/>
    <col min="10456" max="10456" customWidth="1" width="9"/>
    <col min="10457" max="10457" customWidth="1" width="9"/>
    <col min="10458" max="10458" customWidth="1" width="9"/>
    <col min="10459" max="10459" customWidth="1" width="9"/>
    <col min="10460" max="10460" customWidth="1" width="9"/>
    <col min="10461" max="10461" customWidth="1" width="9"/>
    <col min="10462" max="10462" customWidth="1" width="9"/>
    <col min="10463" max="10463" customWidth="1" width="9"/>
    <col min="10464" max="10464" customWidth="1" width="9"/>
    <col min="10465" max="10465" customWidth="1" width="9"/>
    <col min="10466" max="10466" customWidth="1" width="9"/>
    <col min="10467" max="10467" customWidth="1" width="9"/>
    <col min="10468" max="10468" customWidth="1" width="9"/>
    <col min="10469" max="10469" customWidth="1" width="9"/>
    <col min="10470" max="10470" customWidth="1" width="9"/>
    <col min="10471" max="10471" customWidth="1" width="9"/>
    <col min="10472" max="10472" customWidth="1" width="9"/>
    <col min="10473" max="10473" customWidth="1" width="9"/>
    <col min="10474" max="10474" customWidth="1" width="9"/>
    <col min="10475" max="10475" customWidth="1" width="9"/>
    <col min="10476" max="10476" customWidth="1" width="9"/>
    <col min="10477" max="10477" customWidth="1" width="9"/>
    <col min="10478" max="10478" customWidth="1" width="9"/>
    <col min="10479" max="10479" customWidth="1" width="9"/>
    <col min="10480" max="10480" customWidth="1" width="9"/>
    <col min="10481" max="10481" customWidth="1" width="9"/>
    <col min="10482" max="10482" customWidth="1" width="9"/>
    <col min="10483" max="10483" customWidth="1" width="9"/>
    <col min="10484" max="10484" customWidth="1" width="9"/>
    <col min="10485" max="10485" customWidth="1" width="9"/>
    <col min="10486" max="10486" customWidth="1" width="9"/>
    <col min="10487" max="10487" customWidth="1" width="9"/>
    <col min="10488" max="10488" customWidth="1" width="9"/>
    <col min="10489" max="10489" customWidth="1" width="9"/>
    <col min="10490" max="10490" customWidth="1" width="9"/>
    <col min="10491" max="10491" customWidth="1" width="9"/>
    <col min="10492" max="10492" customWidth="1" width="9"/>
    <col min="10493" max="10493" customWidth="1" width="9"/>
    <col min="10494" max="10494" customWidth="1" width="9"/>
    <col min="10495" max="10495" customWidth="1" width="9"/>
    <col min="10496" max="10496" customWidth="1" width="9"/>
    <col min="10497" max="10497" customWidth="1" width="9"/>
    <col min="10498" max="10498" customWidth="1" width="3.19921875"/>
    <col min="10499" max="10499" customWidth="1" width="31.69921875"/>
    <col min="10500" max="10500" customWidth="1" width="9.19921875"/>
    <col min="10501" max="10501" customWidth="1" width="11.09765625"/>
    <col min="10502" max="10502" customWidth="1" width="7.3984375"/>
    <col min="10503" max="10503" customWidth="1" width="9"/>
    <col min="10504" max="10504" customWidth="1" width="9"/>
    <col min="10505" max="10505" customWidth="1" width="9"/>
    <col min="10506" max="10506" customWidth="1" width="9"/>
    <col min="10507" max="10507" customWidth="1" width="9"/>
    <col min="10508" max="10508" customWidth="1" width="9"/>
    <col min="10509" max="10509" customWidth="1" width="9"/>
    <col min="10510" max="10510" customWidth="1" width="9"/>
    <col min="10511" max="10511" customWidth="1" width="9"/>
    <col min="10512" max="10512" customWidth="1" width="9"/>
    <col min="10513" max="10513" customWidth="1" width="9"/>
    <col min="10514" max="10514" customWidth="1" width="9"/>
    <col min="10515" max="10515" customWidth="1" width="9"/>
    <col min="10516" max="10516" customWidth="1" width="9"/>
    <col min="10517" max="10517" customWidth="1" width="9"/>
    <col min="10518" max="10518" customWidth="1" width="9"/>
    <col min="10519" max="10519" customWidth="1" width="9"/>
    <col min="10520" max="10520" customWidth="1" width="9"/>
    <col min="10521" max="10521" customWidth="1" width="9"/>
    <col min="10522" max="10522" customWidth="1" width="9"/>
    <col min="10523" max="10523" customWidth="1" width="9"/>
    <col min="10524" max="10524" customWidth="1" width="9"/>
    <col min="10525" max="10525" customWidth="1" width="9"/>
    <col min="10526" max="10526" customWidth="1" width="9"/>
    <col min="10527" max="10527" customWidth="1" width="9"/>
    <col min="10528" max="10528" customWidth="1" width="9"/>
    <col min="10529" max="10529" customWidth="1" width="9"/>
    <col min="10530" max="10530" customWidth="1" width="9"/>
    <col min="10531" max="10531" customWidth="1" width="9"/>
    <col min="10532" max="10532" customWidth="1" width="9"/>
    <col min="10533" max="10533" customWidth="1" width="9"/>
    <col min="10534" max="10534" customWidth="1" width="9"/>
    <col min="10535" max="10535" customWidth="1" width="9"/>
    <col min="10536" max="10536" customWidth="1" width="9"/>
    <col min="10537" max="10537" customWidth="1" width="9"/>
    <col min="10538" max="10538" customWidth="1" width="9"/>
    <col min="10539" max="10539" customWidth="1" width="9"/>
    <col min="10540" max="10540" customWidth="1" width="9"/>
    <col min="10541" max="10541" customWidth="1" width="9"/>
    <col min="10542" max="10542" customWidth="1" width="9"/>
    <col min="10543" max="10543" customWidth="1" width="9"/>
    <col min="10544" max="10544" customWidth="1" width="9"/>
    <col min="10545" max="10545" customWidth="1" width="9"/>
    <col min="10546" max="10546" customWidth="1" width="9"/>
    <col min="10547" max="10547" customWidth="1" width="9"/>
    <col min="10548" max="10548" customWidth="1" width="9"/>
    <col min="10549" max="10549" customWidth="1" width="9"/>
    <col min="10550" max="10550" customWidth="1" width="9"/>
    <col min="10551" max="10551" customWidth="1" width="9"/>
    <col min="10552" max="10552" customWidth="1" width="9"/>
    <col min="10553" max="10553" customWidth="1" width="9"/>
    <col min="10554" max="10554" customWidth="1" width="9"/>
    <col min="10555" max="10555" customWidth="1" width="9"/>
    <col min="10556" max="10556" customWidth="1" width="9"/>
    <col min="10557" max="10557" customWidth="1" width="9"/>
    <col min="10558" max="10558" customWidth="1" width="9"/>
    <col min="10559" max="10559" customWidth="1" width="9"/>
    <col min="10560" max="10560" customWidth="1" width="9"/>
    <col min="10561" max="10561" customWidth="1" width="9"/>
    <col min="10562" max="10562" customWidth="1" width="9"/>
    <col min="10563" max="10563" customWidth="1" width="9"/>
    <col min="10564" max="10564" customWidth="1" width="9"/>
    <col min="10565" max="10565" customWidth="1" width="9"/>
    <col min="10566" max="10566" customWidth="1" width="9"/>
    <col min="10567" max="10567" customWidth="1" width="9"/>
    <col min="10568" max="10568" customWidth="1" width="9"/>
    <col min="10569" max="10569" customWidth="1" width="9"/>
    <col min="10570" max="10570" customWidth="1" width="9"/>
    <col min="10571" max="10571" customWidth="1" width="9"/>
    <col min="10572" max="10572" customWidth="1" width="9"/>
    <col min="10573" max="10573" customWidth="1" width="9"/>
    <col min="10574" max="10574" customWidth="1" width="9"/>
    <col min="10575" max="10575" customWidth="1" width="9"/>
    <col min="10576" max="10576" customWidth="1" width="9"/>
    <col min="10577" max="10577" customWidth="1" width="9"/>
    <col min="10578" max="10578" customWidth="1" width="9"/>
    <col min="10579" max="10579" customWidth="1" width="9"/>
    <col min="10580" max="10580" customWidth="1" width="9"/>
    <col min="10581" max="10581" customWidth="1" width="9"/>
    <col min="10582" max="10582" customWidth="1" width="9"/>
    <col min="10583" max="10583" customWidth="1" width="9"/>
    <col min="10584" max="10584" customWidth="1" width="9"/>
    <col min="10585" max="10585" customWidth="1" width="9"/>
    <col min="10586" max="10586" customWidth="1" width="9"/>
    <col min="10587" max="10587" customWidth="1" width="9"/>
    <col min="10588" max="10588" customWidth="1" width="9"/>
    <col min="10589" max="10589" customWidth="1" width="9"/>
    <col min="10590" max="10590" customWidth="1" width="9"/>
    <col min="10591" max="10591" customWidth="1" width="9"/>
    <col min="10592" max="10592" customWidth="1" width="9"/>
    <col min="10593" max="10593" customWidth="1" width="9"/>
    <col min="10594" max="10594" customWidth="1" width="9"/>
    <col min="10595" max="10595" customWidth="1" width="9"/>
    <col min="10596" max="10596" customWidth="1" width="9"/>
    <col min="10597" max="10597" customWidth="1" width="9"/>
    <col min="10598" max="10598" customWidth="1" width="9"/>
    <col min="10599" max="10599" customWidth="1" width="9"/>
    <col min="10600" max="10600" customWidth="1" width="9"/>
    <col min="10601" max="10601" customWidth="1" width="9"/>
    <col min="10602" max="10602" customWidth="1" width="9"/>
    <col min="10603" max="10603" customWidth="1" width="9"/>
    <col min="10604" max="10604" customWidth="1" width="9"/>
    <col min="10605" max="10605" customWidth="1" width="9"/>
    <col min="10606" max="10606" customWidth="1" width="9"/>
    <col min="10607" max="10607" customWidth="1" width="9"/>
    <col min="10608" max="10608" customWidth="1" width="9"/>
    <col min="10609" max="10609" customWidth="1" width="9"/>
    <col min="10610" max="10610" customWidth="1" width="9"/>
    <col min="10611" max="10611" customWidth="1" width="9"/>
    <col min="10612" max="10612" customWidth="1" width="9"/>
    <col min="10613" max="10613" customWidth="1" width="9"/>
    <col min="10614" max="10614" customWidth="1" width="9"/>
    <col min="10615" max="10615" customWidth="1" width="9"/>
    <col min="10616" max="10616" customWidth="1" width="9"/>
    <col min="10617" max="10617" customWidth="1" width="9"/>
    <col min="10618" max="10618" customWidth="1" width="9"/>
    <col min="10619" max="10619" customWidth="1" width="9"/>
    <col min="10620" max="10620" customWidth="1" width="9"/>
    <col min="10621" max="10621" customWidth="1" width="9"/>
    <col min="10622" max="10622" customWidth="1" width="9"/>
    <col min="10623" max="10623" customWidth="1" width="9"/>
    <col min="10624" max="10624" customWidth="1" width="9"/>
    <col min="10625" max="10625" customWidth="1" width="9"/>
    <col min="10626" max="10626" customWidth="1" width="9"/>
    <col min="10627" max="10627" customWidth="1" width="9"/>
    <col min="10628" max="10628" customWidth="1" width="9"/>
    <col min="10629" max="10629" customWidth="1" width="9"/>
    <col min="10630" max="10630" customWidth="1" width="9"/>
    <col min="10631" max="10631" customWidth="1" width="9"/>
    <col min="10632" max="10632" customWidth="1" width="9"/>
    <col min="10633" max="10633" customWidth="1" width="9"/>
    <col min="10634" max="10634" customWidth="1" width="9"/>
    <col min="10635" max="10635" customWidth="1" width="9"/>
    <col min="10636" max="10636" customWidth="1" width="9"/>
    <col min="10637" max="10637" customWidth="1" width="9"/>
    <col min="10638" max="10638" customWidth="1" width="9"/>
    <col min="10639" max="10639" customWidth="1" width="9"/>
    <col min="10640" max="10640" customWidth="1" width="9"/>
    <col min="10641" max="10641" customWidth="1" width="9"/>
    <col min="10642" max="10642" customWidth="1" width="9"/>
    <col min="10643" max="10643" customWidth="1" width="9"/>
    <col min="10644" max="10644" customWidth="1" width="9"/>
    <col min="10645" max="10645" customWidth="1" width="9"/>
    <col min="10646" max="10646" customWidth="1" width="9"/>
    <col min="10647" max="10647" customWidth="1" width="9"/>
    <col min="10648" max="10648" customWidth="1" width="9"/>
    <col min="10649" max="10649" customWidth="1" width="9"/>
    <col min="10650" max="10650" customWidth="1" width="9"/>
    <col min="10651" max="10651" customWidth="1" width="9"/>
    <col min="10652" max="10652" customWidth="1" width="9"/>
    <col min="10653" max="10653" customWidth="1" width="9"/>
    <col min="10654" max="10654" customWidth="1" width="9"/>
    <col min="10655" max="10655" customWidth="1" width="9"/>
    <col min="10656" max="10656" customWidth="1" width="9"/>
    <col min="10657" max="10657" customWidth="1" width="9"/>
    <col min="10658" max="10658" customWidth="1" width="9"/>
    <col min="10659" max="10659" customWidth="1" width="9"/>
    <col min="10660" max="10660" customWidth="1" width="9"/>
    <col min="10661" max="10661" customWidth="1" width="9"/>
    <col min="10662" max="10662" customWidth="1" width="9"/>
    <col min="10663" max="10663" customWidth="1" width="9"/>
    <col min="10664" max="10664" customWidth="1" width="9"/>
    <col min="10665" max="10665" customWidth="1" width="9"/>
    <col min="10666" max="10666" customWidth="1" width="9"/>
    <col min="10667" max="10667" customWidth="1" width="9"/>
    <col min="10668" max="10668" customWidth="1" width="9"/>
    <col min="10669" max="10669" customWidth="1" width="9"/>
    <col min="10670" max="10670" customWidth="1" width="9"/>
    <col min="10671" max="10671" customWidth="1" width="9"/>
    <col min="10672" max="10672" customWidth="1" width="9"/>
    <col min="10673" max="10673" customWidth="1" width="9"/>
    <col min="10674" max="10674" customWidth="1" width="9"/>
    <col min="10675" max="10675" customWidth="1" width="9"/>
    <col min="10676" max="10676" customWidth="1" width="9"/>
    <col min="10677" max="10677" customWidth="1" width="9"/>
    <col min="10678" max="10678" customWidth="1" width="9"/>
    <col min="10679" max="10679" customWidth="1" width="9"/>
    <col min="10680" max="10680" customWidth="1" width="9"/>
    <col min="10681" max="10681" customWidth="1" width="9"/>
    <col min="10682" max="10682" customWidth="1" width="9"/>
    <col min="10683" max="10683" customWidth="1" width="9"/>
    <col min="10684" max="10684" customWidth="1" width="9"/>
    <col min="10685" max="10685" customWidth="1" width="9"/>
    <col min="10686" max="10686" customWidth="1" width="9"/>
    <col min="10687" max="10687" customWidth="1" width="9"/>
    <col min="10688" max="10688" customWidth="1" width="9"/>
    <col min="10689" max="10689" customWidth="1" width="9"/>
    <col min="10690" max="10690" customWidth="1" width="9"/>
    <col min="10691" max="10691" customWidth="1" width="9"/>
    <col min="10692" max="10692" customWidth="1" width="9"/>
    <col min="10693" max="10693" customWidth="1" width="9"/>
    <col min="10694" max="10694" customWidth="1" width="9"/>
    <col min="10695" max="10695" customWidth="1" width="9"/>
    <col min="10696" max="10696" customWidth="1" width="9"/>
    <col min="10697" max="10697" customWidth="1" width="9"/>
    <col min="10698" max="10698" customWidth="1" width="9"/>
    <col min="10699" max="10699" customWidth="1" width="9"/>
    <col min="10700" max="10700" customWidth="1" width="9"/>
    <col min="10701" max="10701" customWidth="1" width="9"/>
    <col min="10702" max="10702" customWidth="1" width="9"/>
    <col min="10703" max="10703" customWidth="1" width="9"/>
    <col min="10704" max="10704" customWidth="1" width="9"/>
    <col min="10705" max="10705" customWidth="1" width="9"/>
    <col min="10706" max="10706" customWidth="1" width="9"/>
    <col min="10707" max="10707" customWidth="1" width="9"/>
    <col min="10708" max="10708" customWidth="1" width="9"/>
    <col min="10709" max="10709" customWidth="1" width="9"/>
    <col min="10710" max="10710" customWidth="1" width="9"/>
    <col min="10711" max="10711" customWidth="1" width="9"/>
    <col min="10712" max="10712" customWidth="1" width="9"/>
    <col min="10713" max="10713" customWidth="1" width="9"/>
    <col min="10714" max="10714" customWidth="1" width="9"/>
    <col min="10715" max="10715" customWidth="1" width="9"/>
    <col min="10716" max="10716" customWidth="1" width="9"/>
    <col min="10717" max="10717" customWidth="1" width="9"/>
    <col min="10718" max="10718" customWidth="1" width="9"/>
    <col min="10719" max="10719" customWidth="1" width="9"/>
    <col min="10720" max="10720" customWidth="1" width="9"/>
    <col min="10721" max="10721" customWidth="1" width="9"/>
    <col min="10722" max="10722" customWidth="1" width="9"/>
    <col min="10723" max="10723" customWidth="1" width="9"/>
    <col min="10724" max="10724" customWidth="1" width="9"/>
    <col min="10725" max="10725" customWidth="1" width="9"/>
    <col min="10726" max="10726" customWidth="1" width="9"/>
    <col min="10727" max="10727" customWidth="1" width="9"/>
    <col min="10728" max="10728" customWidth="1" width="9"/>
    <col min="10729" max="10729" customWidth="1" width="9"/>
    <col min="10730" max="10730" customWidth="1" width="9"/>
    <col min="10731" max="10731" customWidth="1" width="9"/>
    <col min="10732" max="10732" customWidth="1" width="9"/>
    <col min="10733" max="10733" customWidth="1" width="9"/>
    <col min="10734" max="10734" customWidth="1" width="9"/>
    <col min="10735" max="10735" customWidth="1" width="9"/>
    <col min="10736" max="10736" customWidth="1" width="9"/>
    <col min="10737" max="10737" customWidth="1" width="9"/>
    <col min="10738" max="10738" customWidth="1" width="9"/>
    <col min="10739" max="10739" customWidth="1" width="9"/>
    <col min="10740" max="10740" customWidth="1" width="9"/>
    <col min="10741" max="10741" customWidth="1" width="9"/>
    <col min="10742" max="10742" customWidth="1" width="9"/>
    <col min="10743" max="10743" customWidth="1" width="9"/>
    <col min="10744" max="10744" customWidth="1" width="9"/>
    <col min="10745" max="10745" customWidth="1" width="9"/>
    <col min="10746" max="10746" customWidth="1" width="9"/>
    <col min="10747" max="10747" customWidth="1" width="9"/>
    <col min="10748" max="10748" customWidth="1" width="9"/>
    <col min="10749" max="10749" customWidth="1" width="9"/>
    <col min="10750" max="10750" customWidth="1" width="9"/>
    <col min="10751" max="10751" customWidth="1" width="9"/>
    <col min="10752" max="10752" customWidth="1" width="9"/>
    <col min="10753" max="10753" customWidth="1" width="9"/>
    <col min="10754" max="10754" customWidth="1" width="3.19921875"/>
    <col min="10755" max="10755" customWidth="1" width="31.69921875"/>
    <col min="10756" max="10756" customWidth="1" width="9.19921875"/>
    <col min="10757" max="10757" customWidth="1" width="11.09765625"/>
    <col min="10758" max="10758" customWidth="1" width="7.3984375"/>
    <col min="10759" max="10759" customWidth="1" width="9"/>
    <col min="10760" max="10760" customWidth="1" width="9"/>
    <col min="10761" max="10761" customWidth="1" width="9"/>
    <col min="10762" max="10762" customWidth="1" width="9"/>
    <col min="10763" max="10763" customWidth="1" width="9"/>
    <col min="10764" max="10764" customWidth="1" width="9"/>
    <col min="10765" max="10765" customWidth="1" width="9"/>
    <col min="10766" max="10766" customWidth="1" width="9"/>
    <col min="10767" max="10767" customWidth="1" width="9"/>
    <col min="10768" max="10768" customWidth="1" width="9"/>
    <col min="10769" max="10769" customWidth="1" width="9"/>
    <col min="10770" max="10770" customWidth="1" width="9"/>
    <col min="10771" max="10771" customWidth="1" width="9"/>
    <col min="10772" max="10772" customWidth="1" width="9"/>
    <col min="10773" max="10773" customWidth="1" width="9"/>
    <col min="10774" max="10774" customWidth="1" width="9"/>
    <col min="10775" max="10775" customWidth="1" width="9"/>
    <col min="10776" max="10776" customWidth="1" width="9"/>
    <col min="10777" max="10777" customWidth="1" width="9"/>
    <col min="10778" max="10778" customWidth="1" width="9"/>
    <col min="10779" max="10779" customWidth="1" width="9"/>
    <col min="10780" max="10780" customWidth="1" width="9"/>
    <col min="10781" max="10781" customWidth="1" width="9"/>
    <col min="10782" max="10782" customWidth="1" width="9"/>
    <col min="10783" max="10783" customWidth="1" width="9"/>
    <col min="10784" max="10784" customWidth="1" width="9"/>
    <col min="10785" max="10785" customWidth="1" width="9"/>
    <col min="10786" max="10786" customWidth="1" width="9"/>
    <col min="10787" max="10787" customWidth="1" width="9"/>
    <col min="10788" max="10788" customWidth="1" width="9"/>
    <col min="10789" max="10789" customWidth="1" width="9"/>
    <col min="10790" max="10790" customWidth="1" width="9"/>
    <col min="10791" max="10791" customWidth="1" width="9"/>
    <col min="10792" max="10792" customWidth="1" width="9"/>
    <col min="10793" max="10793" customWidth="1" width="9"/>
    <col min="10794" max="10794" customWidth="1" width="9"/>
    <col min="10795" max="10795" customWidth="1" width="9"/>
    <col min="10796" max="10796" customWidth="1" width="9"/>
    <col min="10797" max="10797" customWidth="1" width="9"/>
    <col min="10798" max="10798" customWidth="1" width="9"/>
    <col min="10799" max="10799" customWidth="1" width="9"/>
    <col min="10800" max="10800" customWidth="1" width="9"/>
    <col min="10801" max="10801" customWidth="1" width="9"/>
    <col min="10802" max="10802" customWidth="1" width="9"/>
    <col min="10803" max="10803" customWidth="1" width="9"/>
    <col min="10804" max="10804" customWidth="1" width="9"/>
    <col min="10805" max="10805" customWidth="1" width="9"/>
    <col min="10806" max="10806" customWidth="1" width="9"/>
    <col min="10807" max="10807" customWidth="1" width="9"/>
    <col min="10808" max="10808" customWidth="1" width="9"/>
    <col min="10809" max="10809" customWidth="1" width="9"/>
    <col min="10810" max="10810" customWidth="1" width="9"/>
    <col min="10811" max="10811" customWidth="1" width="9"/>
    <col min="10812" max="10812" customWidth="1" width="9"/>
    <col min="10813" max="10813" customWidth="1" width="9"/>
    <col min="10814" max="10814" customWidth="1" width="9"/>
    <col min="10815" max="10815" customWidth="1" width="9"/>
    <col min="10816" max="10816" customWidth="1" width="9"/>
    <col min="10817" max="10817" customWidth="1" width="9"/>
    <col min="10818" max="10818" customWidth="1" width="9"/>
    <col min="10819" max="10819" customWidth="1" width="9"/>
    <col min="10820" max="10820" customWidth="1" width="9"/>
    <col min="10821" max="10821" customWidth="1" width="9"/>
    <col min="10822" max="10822" customWidth="1" width="9"/>
    <col min="10823" max="10823" customWidth="1" width="9"/>
    <col min="10824" max="10824" customWidth="1" width="9"/>
    <col min="10825" max="10825" customWidth="1" width="9"/>
    <col min="10826" max="10826" customWidth="1" width="9"/>
    <col min="10827" max="10827" customWidth="1" width="9"/>
    <col min="10828" max="10828" customWidth="1" width="9"/>
    <col min="10829" max="10829" customWidth="1" width="9"/>
    <col min="10830" max="10830" customWidth="1" width="9"/>
    <col min="10831" max="10831" customWidth="1" width="9"/>
    <col min="10832" max="10832" customWidth="1" width="9"/>
    <col min="10833" max="10833" customWidth="1" width="9"/>
    <col min="10834" max="10834" customWidth="1" width="9"/>
    <col min="10835" max="10835" customWidth="1" width="9"/>
    <col min="10836" max="10836" customWidth="1" width="9"/>
    <col min="10837" max="10837" customWidth="1" width="9"/>
    <col min="10838" max="10838" customWidth="1" width="9"/>
    <col min="10839" max="10839" customWidth="1" width="9"/>
    <col min="10840" max="10840" customWidth="1" width="9"/>
    <col min="10841" max="10841" customWidth="1" width="9"/>
    <col min="10842" max="10842" customWidth="1" width="9"/>
    <col min="10843" max="10843" customWidth="1" width="9"/>
    <col min="10844" max="10844" customWidth="1" width="9"/>
    <col min="10845" max="10845" customWidth="1" width="9"/>
    <col min="10846" max="10846" customWidth="1" width="9"/>
    <col min="10847" max="10847" customWidth="1" width="9"/>
    <col min="10848" max="10848" customWidth="1" width="9"/>
    <col min="10849" max="10849" customWidth="1" width="9"/>
    <col min="10850" max="10850" customWidth="1" width="9"/>
    <col min="10851" max="10851" customWidth="1" width="9"/>
    <col min="10852" max="10852" customWidth="1" width="9"/>
    <col min="10853" max="10853" customWidth="1" width="9"/>
    <col min="10854" max="10854" customWidth="1" width="9"/>
    <col min="10855" max="10855" customWidth="1" width="9"/>
    <col min="10856" max="10856" customWidth="1" width="9"/>
    <col min="10857" max="10857" customWidth="1" width="9"/>
    <col min="10858" max="10858" customWidth="1" width="9"/>
    <col min="10859" max="10859" customWidth="1" width="9"/>
    <col min="10860" max="10860" customWidth="1" width="9"/>
    <col min="10861" max="10861" customWidth="1" width="9"/>
    <col min="10862" max="10862" customWidth="1" width="9"/>
    <col min="10863" max="10863" customWidth="1" width="9"/>
    <col min="10864" max="10864" customWidth="1" width="9"/>
    <col min="10865" max="10865" customWidth="1" width="9"/>
    <col min="10866" max="10866" customWidth="1" width="9"/>
    <col min="10867" max="10867" customWidth="1" width="9"/>
    <col min="10868" max="10868" customWidth="1" width="9"/>
    <col min="10869" max="10869" customWidth="1" width="9"/>
    <col min="10870" max="10870" customWidth="1" width="9"/>
    <col min="10871" max="10871" customWidth="1" width="9"/>
    <col min="10872" max="10872" customWidth="1" width="9"/>
    <col min="10873" max="10873" customWidth="1" width="9"/>
    <col min="10874" max="10874" customWidth="1" width="9"/>
    <col min="10875" max="10875" customWidth="1" width="9"/>
    <col min="10876" max="10876" customWidth="1" width="9"/>
    <col min="10877" max="10877" customWidth="1" width="9"/>
    <col min="10878" max="10878" customWidth="1" width="9"/>
    <col min="10879" max="10879" customWidth="1" width="9"/>
    <col min="10880" max="10880" customWidth="1" width="9"/>
    <col min="10881" max="10881" customWidth="1" width="9"/>
    <col min="10882" max="10882" customWidth="1" width="9"/>
    <col min="10883" max="10883" customWidth="1" width="9"/>
    <col min="10884" max="10884" customWidth="1" width="9"/>
    <col min="10885" max="10885" customWidth="1" width="9"/>
    <col min="10886" max="10886" customWidth="1" width="9"/>
    <col min="10887" max="10887" customWidth="1" width="9"/>
    <col min="10888" max="10888" customWidth="1" width="9"/>
    <col min="10889" max="10889" customWidth="1" width="9"/>
    <col min="10890" max="10890" customWidth="1" width="9"/>
    <col min="10891" max="10891" customWidth="1" width="9"/>
    <col min="10892" max="10892" customWidth="1" width="9"/>
    <col min="10893" max="10893" customWidth="1" width="9"/>
    <col min="10894" max="10894" customWidth="1" width="9"/>
    <col min="10895" max="10895" customWidth="1" width="9"/>
    <col min="10896" max="10896" customWidth="1" width="9"/>
    <col min="10897" max="10897" customWidth="1" width="9"/>
    <col min="10898" max="10898" customWidth="1" width="9"/>
    <col min="10899" max="10899" customWidth="1" width="9"/>
    <col min="10900" max="10900" customWidth="1" width="9"/>
    <col min="10901" max="10901" customWidth="1" width="9"/>
    <col min="10902" max="10902" customWidth="1" width="9"/>
    <col min="10903" max="10903" customWidth="1" width="9"/>
    <col min="10904" max="10904" customWidth="1" width="9"/>
    <col min="10905" max="10905" customWidth="1" width="9"/>
    <col min="10906" max="10906" customWidth="1" width="9"/>
    <col min="10907" max="10907" customWidth="1" width="9"/>
    <col min="10908" max="10908" customWidth="1" width="9"/>
    <col min="10909" max="10909" customWidth="1" width="9"/>
    <col min="10910" max="10910" customWidth="1" width="9"/>
    <col min="10911" max="10911" customWidth="1" width="9"/>
    <col min="10912" max="10912" customWidth="1" width="9"/>
    <col min="10913" max="10913" customWidth="1" width="9"/>
    <col min="10914" max="10914" customWidth="1" width="9"/>
    <col min="10915" max="10915" customWidth="1" width="9"/>
    <col min="10916" max="10916" customWidth="1" width="9"/>
    <col min="10917" max="10917" customWidth="1" width="9"/>
    <col min="10918" max="10918" customWidth="1" width="9"/>
    <col min="10919" max="10919" customWidth="1" width="9"/>
    <col min="10920" max="10920" customWidth="1" width="9"/>
    <col min="10921" max="10921" customWidth="1" width="9"/>
    <col min="10922" max="10922" customWidth="1" width="9"/>
    <col min="10923" max="10923" customWidth="1" width="9"/>
    <col min="10924" max="10924" customWidth="1" width="9"/>
    <col min="10925" max="10925" customWidth="1" width="9"/>
    <col min="10926" max="10926" customWidth="1" width="9"/>
    <col min="10927" max="10927" customWidth="1" width="9"/>
    <col min="10928" max="10928" customWidth="1" width="9"/>
    <col min="10929" max="10929" customWidth="1" width="9"/>
    <col min="10930" max="10930" customWidth="1" width="9"/>
    <col min="10931" max="10931" customWidth="1" width="9"/>
    <col min="10932" max="10932" customWidth="1" width="9"/>
    <col min="10933" max="10933" customWidth="1" width="9"/>
    <col min="10934" max="10934" customWidth="1" width="9"/>
    <col min="10935" max="10935" customWidth="1" width="9"/>
    <col min="10936" max="10936" customWidth="1" width="9"/>
    <col min="10937" max="10937" customWidth="1" width="9"/>
    <col min="10938" max="10938" customWidth="1" width="9"/>
    <col min="10939" max="10939" customWidth="1" width="9"/>
    <col min="10940" max="10940" customWidth="1" width="9"/>
    <col min="10941" max="10941" customWidth="1" width="9"/>
    <col min="10942" max="10942" customWidth="1" width="9"/>
    <col min="10943" max="10943" customWidth="1" width="9"/>
    <col min="10944" max="10944" customWidth="1" width="9"/>
    <col min="10945" max="10945" customWidth="1" width="9"/>
    <col min="10946" max="10946" customWidth="1" width="9"/>
    <col min="10947" max="10947" customWidth="1" width="9"/>
    <col min="10948" max="10948" customWidth="1" width="9"/>
    <col min="10949" max="10949" customWidth="1" width="9"/>
    <col min="10950" max="10950" customWidth="1" width="9"/>
    <col min="10951" max="10951" customWidth="1" width="9"/>
    <col min="10952" max="10952" customWidth="1" width="9"/>
    <col min="10953" max="10953" customWidth="1" width="9"/>
    <col min="10954" max="10954" customWidth="1" width="9"/>
    <col min="10955" max="10955" customWidth="1" width="9"/>
    <col min="10956" max="10956" customWidth="1" width="9"/>
    <col min="10957" max="10957" customWidth="1" width="9"/>
    <col min="10958" max="10958" customWidth="1" width="9"/>
    <col min="10959" max="10959" customWidth="1" width="9"/>
    <col min="10960" max="10960" customWidth="1" width="9"/>
    <col min="10961" max="10961" customWidth="1" width="9"/>
    <col min="10962" max="10962" customWidth="1" width="9"/>
    <col min="10963" max="10963" customWidth="1" width="9"/>
    <col min="10964" max="10964" customWidth="1" width="9"/>
    <col min="10965" max="10965" customWidth="1" width="9"/>
    <col min="10966" max="10966" customWidth="1" width="9"/>
    <col min="10967" max="10967" customWidth="1" width="9"/>
    <col min="10968" max="10968" customWidth="1" width="9"/>
    <col min="10969" max="10969" customWidth="1" width="9"/>
    <col min="10970" max="10970" customWidth="1" width="9"/>
    <col min="10971" max="10971" customWidth="1" width="9"/>
    <col min="10972" max="10972" customWidth="1" width="9"/>
    <col min="10973" max="10973" customWidth="1" width="9"/>
    <col min="10974" max="10974" customWidth="1" width="9"/>
    <col min="10975" max="10975" customWidth="1" width="9"/>
    <col min="10976" max="10976" customWidth="1" width="9"/>
    <col min="10977" max="10977" customWidth="1" width="9"/>
    <col min="10978" max="10978" customWidth="1" width="9"/>
    <col min="10979" max="10979" customWidth="1" width="9"/>
    <col min="10980" max="10980" customWidth="1" width="9"/>
    <col min="10981" max="10981" customWidth="1" width="9"/>
    <col min="10982" max="10982" customWidth="1" width="9"/>
    <col min="10983" max="10983" customWidth="1" width="9"/>
    <col min="10984" max="10984" customWidth="1" width="9"/>
    <col min="10985" max="10985" customWidth="1" width="9"/>
    <col min="10986" max="10986" customWidth="1" width="9"/>
    <col min="10987" max="10987" customWidth="1" width="9"/>
    <col min="10988" max="10988" customWidth="1" width="9"/>
    <col min="10989" max="10989" customWidth="1" width="9"/>
    <col min="10990" max="10990" customWidth="1" width="9"/>
    <col min="10991" max="10991" customWidth="1" width="9"/>
    <col min="10992" max="10992" customWidth="1" width="9"/>
    <col min="10993" max="10993" customWidth="1" width="9"/>
    <col min="10994" max="10994" customWidth="1" width="9"/>
    <col min="10995" max="10995" customWidth="1" width="9"/>
    <col min="10996" max="10996" customWidth="1" width="9"/>
    <col min="10997" max="10997" customWidth="1" width="9"/>
    <col min="10998" max="10998" customWidth="1" width="9"/>
    <col min="10999" max="10999" customWidth="1" width="9"/>
    <col min="11000" max="11000" customWidth="1" width="9"/>
    <col min="11001" max="11001" customWidth="1" width="9"/>
    <col min="11002" max="11002" customWidth="1" width="9"/>
    <col min="11003" max="11003" customWidth="1" width="9"/>
    <col min="11004" max="11004" customWidth="1" width="9"/>
    <col min="11005" max="11005" customWidth="1" width="9"/>
    <col min="11006" max="11006" customWidth="1" width="9"/>
    <col min="11007" max="11007" customWidth="1" width="9"/>
    <col min="11008" max="11008" customWidth="1" width="9"/>
    <col min="11009" max="11009" customWidth="1" width="9"/>
    <col min="11010" max="11010" customWidth="1" width="3.19921875"/>
    <col min="11011" max="11011" customWidth="1" width="31.69921875"/>
    <col min="11012" max="11012" customWidth="1" width="9.19921875"/>
    <col min="11013" max="11013" customWidth="1" width="11.09765625"/>
    <col min="11014" max="11014" customWidth="1" width="7.3984375"/>
    <col min="11015" max="11015" customWidth="1" width="9"/>
    <col min="11016" max="11016" customWidth="1" width="9"/>
    <col min="11017" max="11017" customWidth="1" width="9"/>
    <col min="11018" max="11018" customWidth="1" width="9"/>
    <col min="11019" max="11019" customWidth="1" width="9"/>
    <col min="11020" max="11020" customWidth="1" width="9"/>
    <col min="11021" max="11021" customWidth="1" width="9"/>
    <col min="11022" max="11022" customWidth="1" width="9"/>
    <col min="11023" max="11023" customWidth="1" width="9"/>
    <col min="11024" max="11024" customWidth="1" width="9"/>
    <col min="11025" max="11025" customWidth="1" width="9"/>
    <col min="11026" max="11026" customWidth="1" width="9"/>
    <col min="11027" max="11027" customWidth="1" width="9"/>
    <col min="11028" max="11028" customWidth="1" width="9"/>
    <col min="11029" max="11029" customWidth="1" width="9"/>
    <col min="11030" max="11030" customWidth="1" width="9"/>
    <col min="11031" max="11031" customWidth="1" width="9"/>
    <col min="11032" max="11032" customWidth="1" width="9"/>
    <col min="11033" max="11033" customWidth="1" width="9"/>
    <col min="11034" max="11034" customWidth="1" width="9"/>
    <col min="11035" max="11035" customWidth="1" width="9"/>
    <col min="11036" max="11036" customWidth="1" width="9"/>
    <col min="11037" max="11037" customWidth="1" width="9"/>
    <col min="11038" max="11038" customWidth="1" width="9"/>
    <col min="11039" max="11039" customWidth="1" width="9"/>
    <col min="11040" max="11040" customWidth="1" width="9"/>
    <col min="11041" max="11041" customWidth="1" width="9"/>
    <col min="11042" max="11042" customWidth="1" width="9"/>
    <col min="11043" max="11043" customWidth="1" width="9"/>
    <col min="11044" max="11044" customWidth="1" width="9"/>
    <col min="11045" max="11045" customWidth="1" width="9"/>
    <col min="11046" max="11046" customWidth="1" width="9"/>
    <col min="11047" max="11047" customWidth="1" width="9"/>
    <col min="11048" max="11048" customWidth="1" width="9"/>
    <col min="11049" max="11049" customWidth="1" width="9"/>
    <col min="11050" max="11050" customWidth="1" width="9"/>
    <col min="11051" max="11051" customWidth="1" width="9"/>
    <col min="11052" max="11052" customWidth="1" width="9"/>
    <col min="11053" max="11053" customWidth="1" width="9"/>
    <col min="11054" max="11054" customWidth="1" width="9"/>
    <col min="11055" max="11055" customWidth="1" width="9"/>
    <col min="11056" max="11056" customWidth="1" width="9"/>
    <col min="11057" max="11057" customWidth="1" width="9"/>
    <col min="11058" max="11058" customWidth="1" width="9"/>
    <col min="11059" max="11059" customWidth="1" width="9"/>
    <col min="11060" max="11060" customWidth="1" width="9"/>
    <col min="11061" max="11061" customWidth="1" width="9"/>
    <col min="11062" max="11062" customWidth="1" width="9"/>
    <col min="11063" max="11063" customWidth="1" width="9"/>
    <col min="11064" max="11064" customWidth="1" width="9"/>
    <col min="11065" max="11065" customWidth="1" width="9"/>
    <col min="11066" max="11066" customWidth="1" width="9"/>
    <col min="11067" max="11067" customWidth="1" width="9"/>
    <col min="11068" max="11068" customWidth="1" width="9"/>
    <col min="11069" max="11069" customWidth="1" width="9"/>
    <col min="11070" max="11070" customWidth="1" width="9"/>
    <col min="11071" max="11071" customWidth="1" width="9"/>
    <col min="11072" max="11072" customWidth="1" width="9"/>
    <col min="11073" max="11073" customWidth="1" width="9"/>
    <col min="11074" max="11074" customWidth="1" width="9"/>
    <col min="11075" max="11075" customWidth="1" width="9"/>
    <col min="11076" max="11076" customWidth="1" width="9"/>
    <col min="11077" max="11077" customWidth="1" width="9"/>
    <col min="11078" max="11078" customWidth="1" width="9"/>
    <col min="11079" max="11079" customWidth="1" width="9"/>
    <col min="11080" max="11080" customWidth="1" width="9"/>
    <col min="11081" max="11081" customWidth="1" width="9"/>
    <col min="11082" max="11082" customWidth="1" width="9"/>
    <col min="11083" max="11083" customWidth="1" width="9"/>
    <col min="11084" max="11084" customWidth="1" width="9"/>
    <col min="11085" max="11085" customWidth="1" width="9"/>
    <col min="11086" max="11086" customWidth="1" width="9"/>
    <col min="11087" max="11087" customWidth="1" width="9"/>
    <col min="11088" max="11088" customWidth="1" width="9"/>
    <col min="11089" max="11089" customWidth="1" width="9"/>
    <col min="11090" max="11090" customWidth="1" width="9"/>
    <col min="11091" max="11091" customWidth="1" width="9"/>
    <col min="11092" max="11092" customWidth="1" width="9"/>
    <col min="11093" max="11093" customWidth="1" width="9"/>
    <col min="11094" max="11094" customWidth="1" width="9"/>
    <col min="11095" max="11095" customWidth="1" width="9"/>
    <col min="11096" max="11096" customWidth="1" width="9"/>
    <col min="11097" max="11097" customWidth="1" width="9"/>
    <col min="11098" max="11098" customWidth="1" width="9"/>
    <col min="11099" max="11099" customWidth="1" width="9"/>
    <col min="11100" max="11100" customWidth="1" width="9"/>
    <col min="11101" max="11101" customWidth="1" width="9"/>
    <col min="11102" max="11102" customWidth="1" width="9"/>
    <col min="11103" max="11103" customWidth="1" width="9"/>
    <col min="11104" max="11104" customWidth="1" width="9"/>
    <col min="11105" max="11105" customWidth="1" width="9"/>
    <col min="11106" max="11106" customWidth="1" width="9"/>
    <col min="11107" max="11107" customWidth="1" width="9"/>
    <col min="11108" max="11108" customWidth="1" width="9"/>
    <col min="11109" max="11109" customWidth="1" width="9"/>
    <col min="11110" max="11110" customWidth="1" width="9"/>
    <col min="11111" max="11111" customWidth="1" width="9"/>
    <col min="11112" max="11112" customWidth="1" width="9"/>
    <col min="11113" max="11113" customWidth="1" width="9"/>
    <col min="11114" max="11114" customWidth="1" width="9"/>
    <col min="11115" max="11115" customWidth="1" width="9"/>
    <col min="11116" max="11116" customWidth="1" width="9"/>
    <col min="11117" max="11117" customWidth="1" width="9"/>
    <col min="11118" max="11118" customWidth="1" width="9"/>
    <col min="11119" max="11119" customWidth="1" width="9"/>
    <col min="11120" max="11120" customWidth="1" width="9"/>
    <col min="11121" max="11121" customWidth="1" width="9"/>
    <col min="11122" max="11122" customWidth="1" width="9"/>
    <col min="11123" max="11123" customWidth="1" width="9"/>
    <col min="11124" max="11124" customWidth="1" width="9"/>
    <col min="11125" max="11125" customWidth="1" width="9"/>
    <col min="11126" max="11126" customWidth="1" width="9"/>
    <col min="11127" max="11127" customWidth="1" width="9"/>
    <col min="11128" max="11128" customWidth="1" width="9"/>
    <col min="11129" max="11129" customWidth="1" width="9"/>
    <col min="11130" max="11130" customWidth="1" width="9"/>
    <col min="11131" max="11131" customWidth="1" width="9"/>
    <col min="11132" max="11132" customWidth="1" width="9"/>
    <col min="11133" max="11133" customWidth="1" width="9"/>
    <col min="11134" max="11134" customWidth="1" width="9"/>
    <col min="11135" max="11135" customWidth="1" width="9"/>
    <col min="11136" max="11136" customWidth="1" width="9"/>
    <col min="11137" max="11137" customWidth="1" width="9"/>
    <col min="11138" max="11138" customWidth="1" width="9"/>
    <col min="11139" max="11139" customWidth="1" width="9"/>
    <col min="11140" max="11140" customWidth="1" width="9"/>
    <col min="11141" max="11141" customWidth="1" width="9"/>
    <col min="11142" max="11142" customWidth="1" width="9"/>
    <col min="11143" max="11143" customWidth="1" width="9"/>
    <col min="11144" max="11144" customWidth="1" width="9"/>
    <col min="11145" max="11145" customWidth="1" width="9"/>
    <col min="11146" max="11146" customWidth="1" width="9"/>
    <col min="11147" max="11147" customWidth="1" width="9"/>
    <col min="11148" max="11148" customWidth="1" width="9"/>
    <col min="11149" max="11149" customWidth="1" width="9"/>
    <col min="11150" max="11150" customWidth="1" width="9"/>
    <col min="11151" max="11151" customWidth="1" width="9"/>
    <col min="11152" max="11152" customWidth="1" width="9"/>
    <col min="11153" max="11153" customWidth="1" width="9"/>
    <col min="11154" max="11154" customWidth="1" width="9"/>
    <col min="11155" max="11155" customWidth="1" width="9"/>
    <col min="11156" max="11156" customWidth="1" width="9"/>
    <col min="11157" max="11157" customWidth="1" width="9"/>
    <col min="11158" max="11158" customWidth="1" width="9"/>
    <col min="11159" max="11159" customWidth="1" width="9"/>
    <col min="11160" max="11160" customWidth="1" width="9"/>
    <col min="11161" max="11161" customWidth="1" width="9"/>
    <col min="11162" max="11162" customWidth="1" width="9"/>
    <col min="11163" max="11163" customWidth="1" width="9"/>
    <col min="11164" max="11164" customWidth="1" width="9"/>
    <col min="11165" max="11165" customWidth="1" width="9"/>
    <col min="11166" max="11166" customWidth="1" width="9"/>
    <col min="11167" max="11167" customWidth="1" width="9"/>
    <col min="11168" max="11168" customWidth="1" width="9"/>
    <col min="11169" max="11169" customWidth="1" width="9"/>
    <col min="11170" max="11170" customWidth="1" width="9"/>
    <col min="11171" max="11171" customWidth="1" width="9"/>
    <col min="11172" max="11172" customWidth="1" width="9"/>
    <col min="11173" max="11173" customWidth="1" width="9"/>
    <col min="11174" max="11174" customWidth="1" width="9"/>
    <col min="11175" max="11175" customWidth="1" width="9"/>
    <col min="11176" max="11176" customWidth="1" width="9"/>
    <col min="11177" max="11177" customWidth="1" width="9"/>
    <col min="11178" max="11178" customWidth="1" width="9"/>
    <col min="11179" max="11179" customWidth="1" width="9"/>
    <col min="11180" max="11180" customWidth="1" width="9"/>
    <col min="11181" max="11181" customWidth="1" width="9"/>
    <col min="11182" max="11182" customWidth="1" width="9"/>
    <col min="11183" max="11183" customWidth="1" width="9"/>
    <col min="11184" max="11184" customWidth="1" width="9"/>
    <col min="11185" max="11185" customWidth="1" width="9"/>
    <col min="11186" max="11186" customWidth="1" width="9"/>
    <col min="11187" max="11187" customWidth="1" width="9"/>
    <col min="11188" max="11188" customWidth="1" width="9"/>
    <col min="11189" max="11189" customWidth="1" width="9"/>
    <col min="11190" max="11190" customWidth="1" width="9"/>
    <col min="11191" max="11191" customWidth="1" width="9"/>
    <col min="11192" max="11192" customWidth="1" width="9"/>
    <col min="11193" max="11193" customWidth="1" width="9"/>
    <col min="11194" max="11194" customWidth="1" width="9"/>
    <col min="11195" max="11195" customWidth="1" width="9"/>
    <col min="11196" max="11196" customWidth="1" width="9"/>
    <col min="11197" max="11197" customWidth="1" width="9"/>
    <col min="11198" max="11198" customWidth="1" width="9"/>
    <col min="11199" max="11199" customWidth="1" width="9"/>
    <col min="11200" max="11200" customWidth="1" width="9"/>
    <col min="11201" max="11201" customWidth="1" width="9"/>
    <col min="11202" max="11202" customWidth="1" width="9"/>
    <col min="11203" max="11203" customWidth="1" width="9"/>
    <col min="11204" max="11204" customWidth="1" width="9"/>
    <col min="11205" max="11205" customWidth="1" width="9"/>
    <col min="11206" max="11206" customWidth="1" width="9"/>
    <col min="11207" max="11207" customWidth="1" width="9"/>
    <col min="11208" max="11208" customWidth="1" width="9"/>
    <col min="11209" max="11209" customWidth="1" width="9"/>
    <col min="11210" max="11210" customWidth="1" width="9"/>
    <col min="11211" max="11211" customWidth="1" width="9"/>
    <col min="11212" max="11212" customWidth="1" width="9"/>
    <col min="11213" max="11213" customWidth="1" width="9"/>
    <col min="11214" max="11214" customWidth="1" width="9"/>
    <col min="11215" max="11215" customWidth="1" width="9"/>
    <col min="11216" max="11216" customWidth="1" width="9"/>
    <col min="11217" max="11217" customWidth="1" width="9"/>
    <col min="11218" max="11218" customWidth="1" width="9"/>
    <col min="11219" max="11219" customWidth="1" width="9"/>
    <col min="11220" max="11220" customWidth="1" width="9"/>
    <col min="11221" max="11221" customWidth="1" width="9"/>
    <col min="11222" max="11222" customWidth="1" width="9"/>
    <col min="11223" max="11223" customWidth="1" width="9"/>
    <col min="11224" max="11224" customWidth="1" width="9"/>
    <col min="11225" max="11225" customWidth="1" width="9"/>
    <col min="11226" max="11226" customWidth="1" width="9"/>
    <col min="11227" max="11227" customWidth="1" width="9"/>
    <col min="11228" max="11228" customWidth="1" width="9"/>
    <col min="11229" max="11229" customWidth="1" width="9"/>
    <col min="11230" max="11230" customWidth="1" width="9"/>
    <col min="11231" max="11231" customWidth="1" width="9"/>
    <col min="11232" max="11232" customWidth="1" width="9"/>
    <col min="11233" max="11233" customWidth="1" width="9"/>
    <col min="11234" max="11234" customWidth="1" width="9"/>
    <col min="11235" max="11235" customWidth="1" width="9"/>
    <col min="11236" max="11236" customWidth="1" width="9"/>
    <col min="11237" max="11237" customWidth="1" width="9"/>
    <col min="11238" max="11238" customWidth="1" width="9"/>
    <col min="11239" max="11239" customWidth="1" width="9"/>
    <col min="11240" max="11240" customWidth="1" width="9"/>
    <col min="11241" max="11241" customWidth="1" width="9"/>
    <col min="11242" max="11242" customWidth="1" width="9"/>
    <col min="11243" max="11243" customWidth="1" width="9"/>
    <col min="11244" max="11244" customWidth="1" width="9"/>
    <col min="11245" max="11245" customWidth="1" width="9"/>
    <col min="11246" max="11246" customWidth="1" width="9"/>
    <col min="11247" max="11247" customWidth="1" width="9"/>
    <col min="11248" max="11248" customWidth="1" width="9"/>
    <col min="11249" max="11249" customWidth="1" width="9"/>
    <col min="11250" max="11250" customWidth="1" width="9"/>
    <col min="11251" max="11251" customWidth="1" width="9"/>
    <col min="11252" max="11252" customWidth="1" width="9"/>
    <col min="11253" max="11253" customWidth="1" width="9"/>
    <col min="11254" max="11254" customWidth="1" width="9"/>
    <col min="11255" max="11255" customWidth="1" width="9"/>
    <col min="11256" max="11256" customWidth="1" width="9"/>
    <col min="11257" max="11257" customWidth="1" width="9"/>
    <col min="11258" max="11258" customWidth="1" width="9"/>
    <col min="11259" max="11259" customWidth="1" width="9"/>
    <col min="11260" max="11260" customWidth="1" width="9"/>
    <col min="11261" max="11261" customWidth="1" width="9"/>
    <col min="11262" max="11262" customWidth="1" width="9"/>
    <col min="11263" max="11263" customWidth="1" width="9"/>
    <col min="11264" max="11264" customWidth="1" width="9"/>
    <col min="11265" max="11265" customWidth="1" width="9"/>
    <col min="11266" max="11266" customWidth="1" width="3.19921875"/>
    <col min="11267" max="11267" customWidth="1" width="31.69921875"/>
    <col min="11268" max="11268" customWidth="1" width="9.19921875"/>
    <col min="11269" max="11269" customWidth="1" width="11.09765625"/>
    <col min="11270" max="11270" customWidth="1" width="7.3984375"/>
    <col min="11271" max="11271" customWidth="1" width="9"/>
    <col min="11272" max="11272" customWidth="1" width="9"/>
    <col min="11273" max="11273" customWidth="1" width="9"/>
    <col min="11274" max="11274" customWidth="1" width="9"/>
    <col min="11275" max="11275" customWidth="1" width="9"/>
    <col min="11276" max="11276" customWidth="1" width="9"/>
    <col min="11277" max="11277" customWidth="1" width="9"/>
    <col min="11278" max="11278" customWidth="1" width="9"/>
    <col min="11279" max="11279" customWidth="1" width="9"/>
    <col min="11280" max="11280" customWidth="1" width="9"/>
    <col min="11281" max="11281" customWidth="1" width="9"/>
    <col min="11282" max="11282" customWidth="1" width="9"/>
    <col min="11283" max="11283" customWidth="1" width="9"/>
    <col min="11284" max="11284" customWidth="1" width="9"/>
    <col min="11285" max="11285" customWidth="1" width="9"/>
    <col min="11286" max="11286" customWidth="1" width="9"/>
    <col min="11287" max="11287" customWidth="1" width="9"/>
    <col min="11288" max="11288" customWidth="1" width="9"/>
    <col min="11289" max="11289" customWidth="1" width="9"/>
    <col min="11290" max="11290" customWidth="1" width="9"/>
    <col min="11291" max="11291" customWidth="1" width="9"/>
    <col min="11292" max="11292" customWidth="1" width="9"/>
    <col min="11293" max="11293" customWidth="1" width="9"/>
    <col min="11294" max="11294" customWidth="1" width="9"/>
    <col min="11295" max="11295" customWidth="1" width="9"/>
    <col min="11296" max="11296" customWidth="1" width="9"/>
    <col min="11297" max="11297" customWidth="1" width="9"/>
    <col min="11298" max="11298" customWidth="1" width="9"/>
    <col min="11299" max="11299" customWidth="1" width="9"/>
    <col min="11300" max="11300" customWidth="1" width="9"/>
    <col min="11301" max="11301" customWidth="1" width="9"/>
    <col min="11302" max="11302" customWidth="1" width="9"/>
    <col min="11303" max="11303" customWidth="1" width="9"/>
    <col min="11304" max="11304" customWidth="1" width="9"/>
    <col min="11305" max="11305" customWidth="1" width="9"/>
    <col min="11306" max="11306" customWidth="1" width="9"/>
    <col min="11307" max="11307" customWidth="1" width="9"/>
    <col min="11308" max="11308" customWidth="1" width="9"/>
    <col min="11309" max="11309" customWidth="1" width="9"/>
    <col min="11310" max="11310" customWidth="1" width="9"/>
    <col min="11311" max="11311" customWidth="1" width="9"/>
    <col min="11312" max="11312" customWidth="1" width="9"/>
    <col min="11313" max="11313" customWidth="1" width="9"/>
    <col min="11314" max="11314" customWidth="1" width="9"/>
    <col min="11315" max="11315" customWidth="1" width="9"/>
    <col min="11316" max="11316" customWidth="1" width="9"/>
    <col min="11317" max="11317" customWidth="1" width="9"/>
    <col min="11318" max="11318" customWidth="1" width="9"/>
    <col min="11319" max="11319" customWidth="1" width="9"/>
    <col min="11320" max="11320" customWidth="1" width="9"/>
    <col min="11321" max="11321" customWidth="1" width="9"/>
    <col min="11322" max="11322" customWidth="1" width="9"/>
    <col min="11323" max="11323" customWidth="1" width="9"/>
    <col min="11324" max="11324" customWidth="1" width="9"/>
    <col min="11325" max="11325" customWidth="1" width="9"/>
    <col min="11326" max="11326" customWidth="1" width="9"/>
    <col min="11327" max="11327" customWidth="1" width="9"/>
    <col min="11328" max="11328" customWidth="1" width="9"/>
    <col min="11329" max="11329" customWidth="1" width="9"/>
    <col min="11330" max="11330" customWidth="1" width="9"/>
    <col min="11331" max="11331" customWidth="1" width="9"/>
    <col min="11332" max="11332" customWidth="1" width="9"/>
    <col min="11333" max="11333" customWidth="1" width="9"/>
    <col min="11334" max="11334" customWidth="1" width="9"/>
    <col min="11335" max="11335" customWidth="1" width="9"/>
    <col min="11336" max="11336" customWidth="1" width="9"/>
    <col min="11337" max="11337" customWidth="1" width="9"/>
    <col min="11338" max="11338" customWidth="1" width="9"/>
    <col min="11339" max="11339" customWidth="1" width="9"/>
    <col min="11340" max="11340" customWidth="1" width="9"/>
    <col min="11341" max="11341" customWidth="1" width="9"/>
    <col min="11342" max="11342" customWidth="1" width="9"/>
    <col min="11343" max="11343" customWidth="1" width="9"/>
    <col min="11344" max="11344" customWidth="1" width="9"/>
    <col min="11345" max="11345" customWidth="1" width="9"/>
    <col min="11346" max="11346" customWidth="1" width="9"/>
    <col min="11347" max="11347" customWidth="1" width="9"/>
    <col min="11348" max="11348" customWidth="1" width="9"/>
    <col min="11349" max="11349" customWidth="1" width="9"/>
    <col min="11350" max="11350" customWidth="1" width="9"/>
    <col min="11351" max="11351" customWidth="1" width="9"/>
    <col min="11352" max="11352" customWidth="1" width="9"/>
    <col min="11353" max="11353" customWidth="1" width="9"/>
    <col min="11354" max="11354" customWidth="1" width="9"/>
    <col min="11355" max="11355" customWidth="1" width="9"/>
    <col min="11356" max="11356" customWidth="1" width="9"/>
    <col min="11357" max="11357" customWidth="1" width="9"/>
    <col min="11358" max="11358" customWidth="1" width="9"/>
    <col min="11359" max="11359" customWidth="1" width="9"/>
    <col min="11360" max="11360" customWidth="1" width="9"/>
    <col min="11361" max="11361" customWidth="1" width="9"/>
    <col min="11362" max="11362" customWidth="1" width="9"/>
    <col min="11363" max="11363" customWidth="1" width="9"/>
    <col min="11364" max="11364" customWidth="1" width="9"/>
    <col min="11365" max="11365" customWidth="1" width="9"/>
    <col min="11366" max="11366" customWidth="1" width="9"/>
    <col min="11367" max="11367" customWidth="1" width="9"/>
    <col min="11368" max="11368" customWidth="1" width="9"/>
    <col min="11369" max="11369" customWidth="1" width="9"/>
    <col min="11370" max="11370" customWidth="1" width="9"/>
    <col min="11371" max="11371" customWidth="1" width="9"/>
    <col min="11372" max="11372" customWidth="1" width="9"/>
    <col min="11373" max="11373" customWidth="1" width="9"/>
    <col min="11374" max="11374" customWidth="1" width="9"/>
    <col min="11375" max="11375" customWidth="1" width="9"/>
    <col min="11376" max="11376" customWidth="1" width="9"/>
    <col min="11377" max="11377" customWidth="1" width="9"/>
    <col min="11378" max="11378" customWidth="1" width="9"/>
    <col min="11379" max="11379" customWidth="1" width="9"/>
    <col min="11380" max="11380" customWidth="1" width="9"/>
    <col min="11381" max="11381" customWidth="1" width="9"/>
    <col min="11382" max="11382" customWidth="1" width="9"/>
    <col min="11383" max="11383" customWidth="1" width="9"/>
    <col min="11384" max="11384" customWidth="1" width="9"/>
    <col min="11385" max="11385" customWidth="1" width="9"/>
    <col min="11386" max="11386" customWidth="1" width="9"/>
    <col min="11387" max="11387" customWidth="1" width="9"/>
    <col min="11388" max="11388" customWidth="1" width="9"/>
    <col min="11389" max="11389" customWidth="1" width="9"/>
    <col min="11390" max="11390" customWidth="1" width="9"/>
    <col min="11391" max="11391" customWidth="1" width="9"/>
    <col min="11392" max="11392" customWidth="1" width="9"/>
    <col min="11393" max="11393" customWidth="1" width="9"/>
    <col min="11394" max="11394" customWidth="1" width="9"/>
    <col min="11395" max="11395" customWidth="1" width="9"/>
    <col min="11396" max="11396" customWidth="1" width="9"/>
    <col min="11397" max="11397" customWidth="1" width="9"/>
    <col min="11398" max="11398" customWidth="1" width="9"/>
    <col min="11399" max="11399" customWidth="1" width="9"/>
    <col min="11400" max="11400" customWidth="1" width="9"/>
    <col min="11401" max="11401" customWidth="1" width="9"/>
    <col min="11402" max="11402" customWidth="1" width="9"/>
    <col min="11403" max="11403" customWidth="1" width="9"/>
    <col min="11404" max="11404" customWidth="1" width="9"/>
    <col min="11405" max="11405" customWidth="1" width="9"/>
    <col min="11406" max="11406" customWidth="1" width="9"/>
    <col min="11407" max="11407" customWidth="1" width="9"/>
    <col min="11408" max="11408" customWidth="1" width="9"/>
    <col min="11409" max="11409" customWidth="1" width="9"/>
    <col min="11410" max="11410" customWidth="1" width="9"/>
    <col min="11411" max="11411" customWidth="1" width="9"/>
    <col min="11412" max="11412" customWidth="1" width="9"/>
    <col min="11413" max="11413" customWidth="1" width="9"/>
    <col min="11414" max="11414" customWidth="1" width="9"/>
    <col min="11415" max="11415" customWidth="1" width="9"/>
    <col min="11416" max="11416" customWidth="1" width="9"/>
    <col min="11417" max="11417" customWidth="1" width="9"/>
    <col min="11418" max="11418" customWidth="1" width="9"/>
    <col min="11419" max="11419" customWidth="1" width="9"/>
    <col min="11420" max="11420" customWidth="1" width="9"/>
    <col min="11421" max="11421" customWidth="1" width="9"/>
    <col min="11422" max="11422" customWidth="1" width="9"/>
    <col min="11423" max="11423" customWidth="1" width="9"/>
    <col min="11424" max="11424" customWidth="1" width="9"/>
    <col min="11425" max="11425" customWidth="1" width="9"/>
    <col min="11426" max="11426" customWidth="1" width="9"/>
    <col min="11427" max="11427" customWidth="1" width="9"/>
    <col min="11428" max="11428" customWidth="1" width="9"/>
    <col min="11429" max="11429" customWidth="1" width="9"/>
    <col min="11430" max="11430" customWidth="1" width="9"/>
    <col min="11431" max="11431" customWidth="1" width="9"/>
    <col min="11432" max="11432" customWidth="1" width="9"/>
    <col min="11433" max="11433" customWidth="1" width="9"/>
    <col min="11434" max="11434" customWidth="1" width="9"/>
    <col min="11435" max="11435" customWidth="1" width="9"/>
    <col min="11436" max="11436" customWidth="1" width="9"/>
    <col min="11437" max="11437" customWidth="1" width="9"/>
    <col min="11438" max="11438" customWidth="1" width="9"/>
    <col min="11439" max="11439" customWidth="1" width="9"/>
    <col min="11440" max="11440" customWidth="1" width="9"/>
    <col min="11441" max="11441" customWidth="1" width="9"/>
    <col min="11442" max="11442" customWidth="1" width="9"/>
    <col min="11443" max="11443" customWidth="1" width="9"/>
    <col min="11444" max="11444" customWidth="1" width="9"/>
    <col min="11445" max="11445" customWidth="1" width="9"/>
    <col min="11446" max="11446" customWidth="1" width="9"/>
    <col min="11447" max="11447" customWidth="1" width="9"/>
    <col min="11448" max="11448" customWidth="1" width="9"/>
    <col min="11449" max="11449" customWidth="1" width="9"/>
    <col min="11450" max="11450" customWidth="1" width="9"/>
    <col min="11451" max="11451" customWidth="1" width="9"/>
    <col min="11452" max="11452" customWidth="1" width="9"/>
    <col min="11453" max="11453" customWidth="1" width="9"/>
    <col min="11454" max="11454" customWidth="1" width="9"/>
    <col min="11455" max="11455" customWidth="1" width="9"/>
    <col min="11456" max="11456" customWidth="1" width="9"/>
    <col min="11457" max="11457" customWidth="1" width="9"/>
    <col min="11458" max="11458" customWidth="1" width="9"/>
    <col min="11459" max="11459" customWidth="1" width="9"/>
    <col min="11460" max="11460" customWidth="1" width="9"/>
    <col min="11461" max="11461" customWidth="1" width="9"/>
    <col min="11462" max="11462" customWidth="1" width="9"/>
    <col min="11463" max="11463" customWidth="1" width="9"/>
    <col min="11464" max="11464" customWidth="1" width="9"/>
    <col min="11465" max="11465" customWidth="1" width="9"/>
    <col min="11466" max="11466" customWidth="1" width="9"/>
    <col min="11467" max="11467" customWidth="1" width="9"/>
    <col min="11468" max="11468" customWidth="1" width="9"/>
    <col min="11469" max="11469" customWidth="1" width="9"/>
    <col min="11470" max="11470" customWidth="1" width="9"/>
    <col min="11471" max="11471" customWidth="1" width="9"/>
    <col min="11472" max="11472" customWidth="1" width="9"/>
    <col min="11473" max="11473" customWidth="1" width="9"/>
    <col min="11474" max="11474" customWidth="1" width="9"/>
    <col min="11475" max="11475" customWidth="1" width="9"/>
    <col min="11476" max="11476" customWidth="1" width="9"/>
    <col min="11477" max="11477" customWidth="1" width="9"/>
    <col min="11478" max="11478" customWidth="1" width="9"/>
    <col min="11479" max="11479" customWidth="1" width="9"/>
    <col min="11480" max="11480" customWidth="1" width="9"/>
    <col min="11481" max="11481" customWidth="1" width="9"/>
    <col min="11482" max="11482" customWidth="1" width="9"/>
    <col min="11483" max="11483" customWidth="1" width="9"/>
    <col min="11484" max="11484" customWidth="1" width="9"/>
    <col min="11485" max="11485" customWidth="1" width="9"/>
    <col min="11486" max="11486" customWidth="1" width="9"/>
    <col min="11487" max="11487" customWidth="1" width="9"/>
    <col min="11488" max="11488" customWidth="1" width="9"/>
    <col min="11489" max="11489" customWidth="1" width="9"/>
    <col min="11490" max="11490" customWidth="1" width="9"/>
    <col min="11491" max="11491" customWidth="1" width="9"/>
    <col min="11492" max="11492" customWidth="1" width="9"/>
    <col min="11493" max="11493" customWidth="1" width="9"/>
    <col min="11494" max="11494" customWidth="1" width="9"/>
    <col min="11495" max="11495" customWidth="1" width="9"/>
    <col min="11496" max="11496" customWidth="1" width="9"/>
    <col min="11497" max="11497" customWidth="1" width="9"/>
    <col min="11498" max="11498" customWidth="1" width="9"/>
    <col min="11499" max="11499" customWidth="1" width="9"/>
    <col min="11500" max="11500" customWidth="1" width="9"/>
    <col min="11501" max="11501" customWidth="1" width="9"/>
    <col min="11502" max="11502" customWidth="1" width="9"/>
    <col min="11503" max="11503" customWidth="1" width="9"/>
    <col min="11504" max="11504" customWidth="1" width="9"/>
    <col min="11505" max="11505" customWidth="1" width="9"/>
    <col min="11506" max="11506" customWidth="1" width="9"/>
    <col min="11507" max="11507" customWidth="1" width="9"/>
    <col min="11508" max="11508" customWidth="1" width="9"/>
    <col min="11509" max="11509" customWidth="1" width="9"/>
    <col min="11510" max="11510" customWidth="1" width="9"/>
    <col min="11511" max="11511" customWidth="1" width="9"/>
    <col min="11512" max="11512" customWidth="1" width="9"/>
    <col min="11513" max="11513" customWidth="1" width="9"/>
    <col min="11514" max="11514" customWidth="1" width="9"/>
    <col min="11515" max="11515" customWidth="1" width="9"/>
    <col min="11516" max="11516" customWidth="1" width="9"/>
    <col min="11517" max="11517" customWidth="1" width="9"/>
    <col min="11518" max="11518" customWidth="1" width="9"/>
    <col min="11519" max="11519" customWidth="1" width="9"/>
    <col min="11520" max="11520" customWidth="1" width="9"/>
    <col min="11521" max="11521" customWidth="1" width="9"/>
    <col min="11522" max="11522" customWidth="1" width="3.19921875"/>
    <col min="11523" max="11523" customWidth="1" width="31.69921875"/>
    <col min="11524" max="11524" customWidth="1" width="9.19921875"/>
    <col min="11525" max="11525" customWidth="1" width="11.09765625"/>
    <col min="11526" max="11526" customWidth="1" width="7.3984375"/>
    <col min="11527" max="11527" customWidth="1" width="9"/>
    <col min="11528" max="11528" customWidth="1" width="9"/>
    <col min="11529" max="11529" customWidth="1" width="9"/>
    <col min="11530" max="11530" customWidth="1" width="9"/>
    <col min="11531" max="11531" customWidth="1" width="9"/>
    <col min="11532" max="11532" customWidth="1" width="9"/>
    <col min="11533" max="11533" customWidth="1" width="9"/>
    <col min="11534" max="11534" customWidth="1" width="9"/>
    <col min="11535" max="11535" customWidth="1" width="9"/>
    <col min="11536" max="11536" customWidth="1" width="9"/>
    <col min="11537" max="11537" customWidth="1" width="9"/>
    <col min="11538" max="11538" customWidth="1" width="9"/>
    <col min="11539" max="11539" customWidth="1" width="9"/>
    <col min="11540" max="11540" customWidth="1" width="9"/>
    <col min="11541" max="11541" customWidth="1" width="9"/>
    <col min="11542" max="11542" customWidth="1" width="9"/>
    <col min="11543" max="11543" customWidth="1" width="9"/>
    <col min="11544" max="11544" customWidth="1" width="9"/>
    <col min="11545" max="11545" customWidth="1" width="9"/>
    <col min="11546" max="11546" customWidth="1" width="9"/>
    <col min="11547" max="11547" customWidth="1" width="9"/>
    <col min="11548" max="11548" customWidth="1" width="9"/>
    <col min="11549" max="11549" customWidth="1" width="9"/>
    <col min="11550" max="11550" customWidth="1" width="9"/>
    <col min="11551" max="11551" customWidth="1" width="9"/>
    <col min="11552" max="11552" customWidth="1" width="9"/>
    <col min="11553" max="11553" customWidth="1" width="9"/>
    <col min="11554" max="11554" customWidth="1" width="9"/>
    <col min="11555" max="11555" customWidth="1" width="9"/>
    <col min="11556" max="11556" customWidth="1" width="9"/>
    <col min="11557" max="11557" customWidth="1" width="9"/>
    <col min="11558" max="11558" customWidth="1" width="9"/>
    <col min="11559" max="11559" customWidth="1" width="9"/>
    <col min="11560" max="11560" customWidth="1" width="9"/>
    <col min="11561" max="11561" customWidth="1" width="9"/>
    <col min="11562" max="11562" customWidth="1" width="9"/>
    <col min="11563" max="11563" customWidth="1" width="9"/>
    <col min="11564" max="11564" customWidth="1" width="9"/>
    <col min="11565" max="11565" customWidth="1" width="9"/>
    <col min="11566" max="11566" customWidth="1" width="9"/>
    <col min="11567" max="11567" customWidth="1" width="9"/>
    <col min="11568" max="11568" customWidth="1" width="9"/>
    <col min="11569" max="11569" customWidth="1" width="9"/>
    <col min="11570" max="11570" customWidth="1" width="9"/>
    <col min="11571" max="11571" customWidth="1" width="9"/>
    <col min="11572" max="11572" customWidth="1" width="9"/>
    <col min="11573" max="11573" customWidth="1" width="9"/>
    <col min="11574" max="11574" customWidth="1" width="9"/>
    <col min="11575" max="11575" customWidth="1" width="9"/>
    <col min="11576" max="11576" customWidth="1" width="9"/>
    <col min="11577" max="11577" customWidth="1" width="9"/>
    <col min="11578" max="11578" customWidth="1" width="9"/>
    <col min="11579" max="11579" customWidth="1" width="9"/>
    <col min="11580" max="11580" customWidth="1" width="9"/>
    <col min="11581" max="11581" customWidth="1" width="9"/>
    <col min="11582" max="11582" customWidth="1" width="9"/>
    <col min="11583" max="11583" customWidth="1" width="9"/>
    <col min="11584" max="11584" customWidth="1" width="9"/>
    <col min="11585" max="11585" customWidth="1" width="9"/>
    <col min="11586" max="11586" customWidth="1" width="9"/>
    <col min="11587" max="11587" customWidth="1" width="9"/>
    <col min="11588" max="11588" customWidth="1" width="9"/>
    <col min="11589" max="11589" customWidth="1" width="9"/>
    <col min="11590" max="11590" customWidth="1" width="9"/>
    <col min="11591" max="11591" customWidth="1" width="9"/>
    <col min="11592" max="11592" customWidth="1" width="9"/>
    <col min="11593" max="11593" customWidth="1" width="9"/>
    <col min="11594" max="11594" customWidth="1" width="9"/>
    <col min="11595" max="11595" customWidth="1" width="9"/>
    <col min="11596" max="11596" customWidth="1" width="9"/>
    <col min="11597" max="11597" customWidth="1" width="9"/>
    <col min="11598" max="11598" customWidth="1" width="9"/>
    <col min="11599" max="11599" customWidth="1" width="9"/>
    <col min="11600" max="11600" customWidth="1" width="9"/>
    <col min="11601" max="11601" customWidth="1" width="9"/>
    <col min="11602" max="11602" customWidth="1" width="9"/>
    <col min="11603" max="11603" customWidth="1" width="9"/>
    <col min="11604" max="11604" customWidth="1" width="9"/>
    <col min="11605" max="11605" customWidth="1" width="9"/>
    <col min="11606" max="11606" customWidth="1" width="9"/>
    <col min="11607" max="11607" customWidth="1" width="9"/>
    <col min="11608" max="11608" customWidth="1" width="9"/>
    <col min="11609" max="11609" customWidth="1" width="9"/>
    <col min="11610" max="11610" customWidth="1" width="9"/>
    <col min="11611" max="11611" customWidth="1" width="9"/>
    <col min="11612" max="11612" customWidth="1" width="9"/>
    <col min="11613" max="11613" customWidth="1" width="9"/>
    <col min="11614" max="11614" customWidth="1" width="9"/>
    <col min="11615" max="11615" customWidth="1" width="9"/>
    <col min="11616" max="11616" customWidth="1" width="9"/>
    <col min="11617" max="11617" customWidth="1" width="9"/>
    <col min="11618" max="11618" customWidth="1" width="9"/>
    <col min="11619" max="11619" customWidth="1" width="9"/>
    <col min="11620" max="11620" customWidth="1" width="9"/>
    <col min="11621" max="11621" customWidth="1" width="9"/>
    <col min="11622" max="11622" customWidth="1" width="9"/>
    <col min="11623" max="11623" customWidth="1" width="9"/>
    <col min="11624" max="11624" customWidth="1" width="9"/>
    <col min="11625" max="11625" customWidth="1" width="9"/>
    <col min="11626" max="11626" customWidth="1" width="9"/>
    <col min="11627" max="11627" customWidth="1" width="9"/>
    <col min="11628" max="11628" customWidth="1" width="9"/>
    <col min="11629" max="11629" customWidth="1" width="9"/>
    <col min="11630" max="11630" customWidth="1" width="9"/>
    <col min="11631" max="11631" customWidth="1" width="9"/>
    <col min="11632" max="11632" customWidth="1" width="9"/>
    <col min="11633" max="11633" customWidth="1" width="9"/>
    <col min="11634" max="11634" customWidth="1" width="9"/>
    <col min="11635" max="11635" customWidth="1" width="9"/>
    <col min="11636" max="11636" customWidth="1" width="9"/>
    <col min="11637" max="11637" customWidth="1" width="9"/>
    <col min="11638" max="11638" customWidth="1" width="9"/>
    <col min="11639" max="11639" customWidth="1" width="9"/>
    <col min="11640" max="11640" customWidth="1" width="9"/>
    <col min="11641" max="11641" customWidth="1" width="9"/>
    <col min="11642" max="11642" customWidth="1" width="9"/>
    <col min="11643" max="11643" customWidth="1" width="9"/>
    <col min="11644" max="11644" customWidth="1" width="9"/>
    <col min="11645" max="11645" customWidth="1" width="9"/>
    <col min="11646" max="11646" customWidth="1" width="9"/>
    <col min="11647" max="11647" customWidth="1" width="9"/>
    <col min="11648" max="11648" customWidth="1" width="9"/>
    <col min="11649" max="11649" customWidth="1" width="9"/>
    <col min="11650" max="11650" customWidth="1" width="9"/>
    <col min="11651" max="11651" customWidth="1" width="9"/>
    <col min="11652" max="11652" customWidth="1" width="9"/>
    <col min="11653" max="11653" customWidth="1" width="9"/>
    <col min="11654" max="11654" customWidth="1" width="9"/>
    <col min="11655" max="11655" customWidth="1" width="9"/>
    <col min="11656" max="11656" customWidth="1" width="9"/>
    <col min="11657" max="11657" customWidth="1" width="9"/>
    <col min="11658" max="11658" customWidth="1" width="9"/>
    <col min="11659" max="11659" customWidth="1" width="9"/>
    <col min="11660" max="11660" customWidth="1" width="9"/>
    <col min="11661" max="11661" customWidth="1" width="9"/>
    <col min="11662" max="11662" customWidth="1" width="9"/>
    <col min="11663" max="11663" customWidth="1" width="9"/>
    <col min="11664" max="11664" customWidth="1" width="9"/>
    <col min="11665" max="11665" customWidth="1" width="9"/>
    <col min="11666" max="11666" customWidth="1" width="9"/>
    <col min="11667" max="11667" customWidth="1" width="9"/>
    <col min="11668" max="11668" customWidth="1" width="9"/>
    <col min="11669" max="11669" customWidth="1" width="9"/>
    <col min="11670" max="11670" customWidth="1" width="9"/>
    <col min="11671" max="11671" customWidth="1" width="9"/>
    <col min="11672" max="11672" customWidth="1" width="9"/>
    <col min="11673" max="11673" customWidth="1" width="9"/>
    <col min="11674" max="11674" customWidth="1" width="9"/>
    <col min="11675" max="11675" customWidth="1" width="9"/>
    <col min="11676" max="11676" customWidth="1" width="9"/>
    <col min="11677" max="11677" customWidth="1" width="9"/>
    <col min="11678" max="11678" customWidth="1" width="9"/>
    <col min="11679" max="11679" customWidth="1" width="9"/>
    <col min="11680" max="11680" customWidth="1" width="9"/>
    <col min="11681" max="11681" customWidth="1" width="9"/>
    <col min="11682" max="11682" customWidth="1" width="9"/>
    <col min="11683" max="11683" customWidth="1" width="9"/>
    <col min="11684" max="11684" customWidth="1" width="9"/>
    <col min="11685" max="11685" customWidth="1" width="9"/>
    <col min="11686" max="11686" customWidth="1" width="9"/>
    <col min="11687" max="11687" customWidth="1" width="9"/>
    <col min="11688" max="11688" customWidth="1" width="9"/>
    <col min="11689" max="11689" customWidth="1" width="9"/>
    <col min="11690" max="11690" customWidth="1" width="9"/>
    <col min="11691" max="11691" customWidth="1" width="9"/>
    <col min="11692" max="11692" customWidth="1" width="9"/>
    <col min="11693" max="11693" customWidth="1" width="9"/>
    <col min="11694" max="11694" customWidth="1" width="9"/>
    <col min="11695" max="11695" customWidth="1" width="9"/>
    <col min="11696" max="11696" customWidth="1" width="9"/>
    <col min="11697" max="11697" customWidth="1" width="9"/>
    <col min="11698" max="11698" customWidth="1" width="9"/>
    <col min="11699" max="11699" customWidth="1" width="9"/>
    <col min="11700" max="11700" customWidth="1" width="9"/>
    <col min="11701" max="11701" customWidth="1" width="9"/>
    <col min="11702" max="11702" customWidth="1" width="9"/>
    <col min="11703" max="11703" customWidth="1" width="9"/>
    <col min="11704" max="11704" customWidth="1" width="9"/>
    <col min="11705" max="11705" customWidth="1" width="9"/>
    <col min="11706" max="11706" customWidth="1" width="9"/>
    <col min="11707" max="11707" customWidth="1" width="9"/>
    <col min="11708" max="11708" customWidth="1" width="9"/>
    <col min="11709" max="11709" customWidth="1" width="9"/>
    <col min="11710" max="11710" customWidth="1" width="9"/>
    <col min="11711" max="11711" customWidth="1" width="9"/>
    <col min="11712" max="11712" customWidth="1" width="9"/>
    <col min="11713" max="11713" customWidth="1" width="9"/>
    <col min="11714" max="11714" customWidth="1" width="9"/>
    <col min="11715" max="11715" customWidth="1" width="9"/>
    <col min="11716" max="11716" customWidth="1" width="9"/>
    <col min="11717" max="11717" customWidth="1" width="9"/>
    <col min="11718" max="11718" customWidth="1" width="9"/>
    <col min="11719" max="11719" customWidth="1" width="9"/>
    <col min="11720" max="11720" customWidth="1" width="9"/>
    <col min="11721" max="11721" customWidth="1" width="9"/>
    <col min="11722" max="11722" customWidth="1" width="9"/>
    <col min="11723" max="11723" customWidth="1" width="9"/>
    <col min="11724" max="11724" customWidth="1" width="9"/>
    <col min="11725" max="11725" customWidth="1" width="9"/>
    <col min="11726" max="11726" customWidth="1" width="9"/>
    <col min="11727" max="11727" customWidth="1" width="9"/>
    <col min="11728" max="11728" customWidth="1" width="9"/>
    <col min="11729" max="11729" customWidth="1" width="9"/>
    <col min="11730" max="11730" customWidth="1" width="9"/>
    <col min="11731" max="11731" customWidth="1" width="9"/>
    <col min="11732" max="11732" customWidth="1" width="9"/>
    <col min="11733" max="11733" customWidth="1" width="9"/>
    <col min="11734" max="11734" customWidth="1" width="9"/>
    <col min="11735" max="11735" customWidth="1" width="9"/>
    <col min="11736" max="11736" customWidth="1" width="9"/>
    <col min="11737" max="11737" customWidth="1" width="9"/>
    <col min="11738" max="11738" customWidth="1" width="9"/>
    <col min="11739" max="11739" customWidth="1" width="9"/>
    <col min="11740" max="11740" customWidth="1" width="9"/>
    <col min="11741" max="11741" customWidth="1" width="9"/>
    <col min="11742" max="11742" customWidth="1" width="9"/>
    <col min="11743" max="11743" customWidth="1" width="9"/>
    <col min="11744" max="11744" customWidth="1" width="9"/>
    <col min="11745" max="11745" customWidth="1" width="9"/>
    <col min="11746" max="11746" customWidth="1" width="9"/>
    <col min="11747" max="11747" customWidth="1" width="9"/>
    <col min="11748" max="11748" customWidth="1" width="9"/>
    <col min="11749" max="11749" customWidth="1" width="9"/>
    <col min="11750" max="11750" customWidth="1" width="9"/>
    <col min="11751" max="11751" customWidth="1" width="9"/>
    <col min="11752" max="11752" customWidth="1" width="9"/>
    <col min="11753" max="11753" customWidth="1" width="9"/>
    <col min="11754" max="11754" customWidth="1" width="9"/>
    <col min="11755" max="11755" customWidth="1" width="9"/>
    <col min="11756" max="11756" customWidth="1" width="9"/>
    <col min="11757" max="11757" customWidth="1" width="9"/>
    <col min="11758" max="11758" customWidth="1" width="9"/>
    <col min="11759" max="11759" customWidth="1" width="9"/>
    <col min="11760" max="11760" customWidth="1" width="9"/>
    <col min="11761" max="11761" customWidth="1" width="9"/>
    <col min="11762" max="11762" customWidth="1" width="9"/>
    <col min="11763" max="11763" customWidth="1" width="9"/>
    <col min="11764" max="11764" customWidth="1" width="9"/>
    <col min="11765" max="11765" customWidth="1" width="9"/>
    <col min="11766" max="11766" customWidth="1" width="9"/>
    <col min="11767" max="11767" customWidth="1" width="9"/>
    <col min="11768" max="11768" customWidth="1" width="9"/>
    <col min="11769" max="11769" customWidth="1" width="9"/>
    <col min="11770" max="11770" customWidth="1" width="9"/>
    <col min="11771" max="11771" customWidth="1" width="9"/>
    <col min="11772" max="11772" customWidth="1" width="9"/>
    <col min="11773" max="11773" customWidth="1" width="9"/>
    <col min="11774" max="11774" customWidth="1" width="9"/>
    <col min="11775" max="11775" customWidth="1" width="9"/>
    <col min="11776" max="11776" customWidth="1" width="9"/>
    <col min="11777" max="11777" customWidth="1" width="9"/>
    <col min="11778" max="11778" customWidth="1" width="3.19921875"/>
    <col min="11779" max="11779" customWidth="1" width="31.69921875"/>
    <col min="11780" max="11780" customWidth="1" width="9.19921875"/>
    <col min="11781" max="11781" customWidth="1" width="11.09765625"/>
    <col min="11782" max="11782" customWidth="1" width="7.3984375"/>
    <col min="11783" max="11783" customWidth="1" width="9"/>
    <col min="11784" max="11784" customWidth="1" width="9"/>
    <col min="11785" max="11785" customWidth="1" width="9"/>
    <col min="11786" max="11786" customWidth="1" width="9"/>
    <col min="11787" max="11787" customWidth="1" width="9"/>
    <col min="11788" max="11788" customWidth="1" width="9"/>
    <col min="11789" max="11789" customWidth="1" width="9"/>
    <col min="11790" max="11790" customWidth="1" width="9"/>
    <col min="11791" max="11791" customWidth="1" width="9"/>
    <col min="11792" max="11792" customWidth="1" width="9"/>
    <col min="11793" max="11793" customWidth="1" width="9"/>
    <col min="11794" max="11794" customWidth="1" width="9"/>
    <col min="11795" max="11795" customWidth="1" width="9"/>
    <col min="11796" max="11796" customWidth="1" width="9"/>
    <col min="11797" max="11797" customWidth="1" width="9"/>
    <col min="11798" max="11798" customWidth="1" width="9"/>
    <col min="11799" max="11799" customWidth="1" width="9"/>
    <col min="11800" max="11800" customWidth="1" width="9"/>
    <col min="11801" max="11801" customWidth="1" width="9"/>
    <col min="11802" max="11802" customWidth="1" width="9"/>
    <col min="11803" max="11803" customWidth="1" width="9"/>
    <col min="11804" max="11804" customWidth="1" width="9"/>
    <col min="11805" max="11805" customWidth="1" width="9"/>
    <col min="11806" max="11806" customWidth="1" width="9"/>
    <col min="11807" max="11807" customWidth="1" width="9"/>
    <col min="11808" max="11808" customWidth="1" width="9"/>
    <col min="11809" max="11809" customWidth="1" width="9"/>
    <col min="11810" max="11810" customWidth="1" width="9"/>
    <col min="11811" max="11811" customWidth="1" width="9"/>
    <col min="11812" max="11812" customWidth="1" width="9"/>
    <col min="11813" max="11813" customWidth="1" width="9"/>
    <col min="11814" max="11814" customWidth="1" width="9"/>
    <col min="11815" max="11815" customWidth="1" width="9"/>
    <col min="11816" max="11816" customWidth="1" width="9"/>
    <col min="11817" max="11817" customWidth="1" width="9"/>
    <col min="11818" max="11818" customWidth="1" width="9"/>
    <col min="11819" max="11819" customWidth="1" width="9"/>
    <col min="11820" max="11820" customWidth="1" width="9"/>
    <col min="11821" max="11821" customWidth="1" width="9"/>
    <col min="11822" max="11822" customWidth="1" width="9"/>
    <col min="11823" max="11823" customWidth="1" width="9"/>
    <col min="11824" max="11824" customWidth="1" width="9"/>
    <col min="11825" max="11825" customWidth="1" width="9"/>
    <col min="11826" max="11826" customWidth="1" width="9"/>
    <col min="11827" max="11827" customWidth="1" width="9"/>
    <col min="11828" max="11828" customWidth="1" width="9"/>
    <col min="11829" max="11829" customWidth="1" width="9"/>
    <col min="11830" max="11830" customWidth="1" width="9"/>
    <col min="11831" max="11831" customWidth="1" width="9"/>
    <col min="11832" max="11832" customWidth="1" width="9"/>
    <col min="11833" max="11833" customWidth="1" width="9"/>
    <col min="11834" max="11834" customWidth="1" width="9"/>
    <col min="11835" max="11835" customWidth="1" width="9"/>
    <col min="11836" max="11836" customWidth="1" width="9"/>
    <col min="11837" max="11837" customWidth="1" width="9"/>
    <col min="11838" max="11838" customWidth="1" width="9"/>
    <col min="11839" max="11839" customWidth="1" width="9"/>
    <col min="11840" max="11840" customWidth="1" width="9"/>
    <col min="11841" max="11841" customWidth="1" width="9"/>
    <col min="11842" max="11842" customWidth="1" width="9"/>
    <col min="11843" max="11843" customWidth="1" width="9"/>
    <col min="11844" max="11844" customWidth="1" width="9"/>
    <col min="11845" max="11845" customWidth="1" width="9"/>
    <col min="11846" max="11846" customWidth="1" width="9"/>
    <col min="11847" max="11847" customWidth="1" width="9"/>
    <col min="11848" max="11848" customWidth="1" width="9"/>
    <col min="11849" max="11849" customWidth="1" width="9"/>
    <col min="11850" max="11850" customWidth="1" width="9"/>
    <col min="11851" max="11851" customWidth="1" width="9"/>
    <col min="11852" max="11852" customWidth="1" width="9"/>
    <col min="11853" max="11853" customWidth="1" width="9"/>
    <col min="11854" max="11854" customWidth="1" width="9"/>
    <col min="11855" max="11855" customWidth="1" width="9"/>
    <col min="11856" max="11856" customWidth="1" width="9"/>
    <col min="11857" max="11857" customWidth="1" width="9"/>
    <col min="11858" max="11858" customWidth="1" width="9"/>
    <col min="11859" max="11859" customWidth="1" width="9"/>
    <col min="11860" max="11860" customWidth="1" width="9"/>
    <col min="11861" max="11861" customWidth="1" width="9"/>
    <col min="11862" max="11862" customWidth="1" width="9"/>
    <col min="11863" max="11863" customWidth="1" width="9"/>
    <col min="11864" max="11864" customWidth="1" width="9"/>
    <col min="11865" max="11865" customWidth="1" width="9"/>
    <col min="11866" max="11866" customWidth="1" width="9"/>
    <col min="11867" max="11867" customWidth="1" width="9"/>
    <col min="11868" max="11868" customWidth="1" width="9"/>
    <col min="11869" max="11869" customWidth="1" width="9"/>
    <col min="11870" max="11870" customWidth="1" width="9"/>
    <col min="11871" max="11871" customWidth="1" width="9"/>
    <col min="11872" max="11872" customWidth="1" width="9"/>
    <col min="11873" max="11873" customWidth="1" width="9"/>
    <col min="11874" max="11874" customWidth="1" width="9"/>
    <col min="11875" max="11875" customWidth="1" width="9"/>
    <col min="11876" max="11876" customWidth="1" width="9"/>
    <col min="11877" max="11877" customWidth="1" width="9"/>
    <col min="11878" max="11878" customWidth="1" width="9"/>
    <col min="11879" max="11879" customWidth="1" width="9"/>
    <col min="11880" max="11880" customWidth="1" width="9"/>
    <col min="11881" max="11881" customWidth="1" width="9"/>
    <col min="11882" max="11882" customWidth="1" width="9"/>
    <col min="11883" max="11883" customWidth="1" width="9"/>
    <col min="11884" max="11884" customWidth="1" width="9"/>
    <col min="11885" max="11885" customWidth="1" width="9"/>
    <col min="11886" max="11886" customWidth="1" width="9"/>
    <col min="11887" max="11887" customWidth="1" width="9"/>
    <col min="11888" max="11888" customWidth="1" width="9"/>
    <col min="11889" max="11889" customWidth="1" width="9"/>
    <col min="11890" max="11890" customWidth="1" width="9"/>
    <col min="11891" max="11891" customWidth="1" width="9"/>
    <col min="11892" max="11892" customWidth="1" width="9"/>
    <col min="11893" max="11893" customWidth="1" width="9"/>
    <col min="11894" max="11894" customWidth="1" width="9"/>
    <col min="11895" max="11895" customWidth="1" width="9"/>
    <col min="11896" max="11896" customWidth="1" width="9"/>
    <col min="11897" max="11897" customWidth="1" width="9"/>
    <col min="11898" max="11898" customWidth="1" width="9"/>
    <col min="11899" max="11899" customWidth="1" width="9"/>
    <col min="11900" max="11900" customWidth="1" width="9"/>
    <col min="11901" max="11901" customWidth="1" width="9"/>
    <col min="11902" max="11902" customWidth="1" width="9"/>
    <col min="11903" max="11903" customWidth="1" width="9"/>
    <col min="11904" max="11904" customWidth="1" width="9"/>
    <col min="11905" max="11905" customWidth="1" width="9"/>
    <col min="11906" max="11906" customWidth="1" width="9"/>
    <col min="11907" max="11907" customWidth="1" width="9"/>
    <col min="11908" max="11908" customWidth="1" width="9"/>
    <col min="11909" max="11909" customWidth="1" width="9"/>
    <col min="11910" max="11910" customWidth="1" width="9"/>
    <col min="11911" max="11911" customWidth="1" width="9"/>
    <col min="11912" max="11912" customWidth="1" width="9"/>
    <col min="11913" max="11913" customWidth="1" width="9"/>
    <col min="11914" max="11914" customWidth="1" width="9"/>
    <col min="11915" max="11915" customWidth="1" width="9"/>
    <col min="11916" max="11916" customWidth="1" width="9"/>
    <col min="11917" max="11917" customWidth="1" width="9"/>
    <col min="11918" max="11918" customWidth="1" width="9"/>
    <col min="11919" max="11919" customWidth="1" width="9"/>
    <col min="11920" max="11920" customWidth="1" width="9"/>
    <col min="11921" max="11921" customWidth="1" width="9"/>
    <col min="11922" max="11922" customWidth="1" width="9"/>
    <col min="11923" max="11923" customWidth="1" width="9"/>
    <col min="11924" max="11924" customWidth="1" width="9"/>
    <col min="11925" max="11925" customWidth="1" width="9"/>
    <col min="11926" max="11926" customWidth="1" width="9"/>
    <col min="11927" max="11927" customWidth="1" width="9"/>
    <col min="11928" max="11928" customWidth="1" width="9"/>
    <col min="11929" max="11929" customWidth="1" width="9"/>
    <col min="11930" max="11930" customWidth="1" width="9"/>
    <col min="11931" max="11931" customWidth="1" width="9"/>
    <col min="11932" max="11932" customWidth="1" width="9"/>
    <col min="11933" max="11933" customWidth="1" width="9"/>
    <col min="11934" max="11934" customWidth="1" width="9"/>
    <col min="11935" max="11935" customWidth="1" width="9"/>
    <col min="11936" max="11936" customWidth="1" width="9"/>
    <col min="11937" max="11937" customWidth="1" width="9"/>
    <col min="11938" max="11938" customWidth="1" width="9"/>
    <col min="11939" max="11939" customWidth="1" width="9"/>
    <col min="11940" max="11940" customWidth="1" width="9"/>
    <col min="11941" max="11941" customWidth="1" width="9"/>
    <col min="11942" max="11942" customWidth="1" width="9"/>
    <col min="11943" max="11943" customWidth="1" width="9"/>
    <col min="11944" max="11944" customWidth="1" width="9"/>
    <col min="11945" max="11945" customWidth="1" width="9"/>
    <col min="11946" max="11946" customWidth="1" width="9"/>
    <col min="11947" max="11947" customWidth="1" width="9"/>
    <col min="11948" max="11948" customWidth="1" width="9"/>
    <col min="11949" max="11949" customWidth="1" width="9"/>
    <col min="11950" max="11950" customWidth="1" width="9"/>
    <col min="11951" max="11951" customWidth="1" width="9"/>
    <col min="11952" max="11952" customWidth="1" width="9"/>
    <col min="11953" max="11953" customWidth="1" width="9"/>
    <col min="11954" max="11954" customWidth="1" width="9"/>
    <col min="11955" max="11955" customWidth="1" width="9"/>
    <col min="11956" max="11956" customWidth="1" width="9"/>
    <col min="11957" max="11957" customWidth="1" width="9"/>
    <col min="11958" max="11958" customWidth="1" width="9"/>
    <col min="11959" max="11959" customWidth="1" width="9"/>
    <col min="11960" max="11960" customWidth="1" width="9"/>
    <col min="11961" max="11961" customWidth="1" width="9"/>
    <col min="11962" max="11962" customWidth="1" width="9"/>
    <col min="11963" max="11963" customWidth="1" width="9"/>
    <col min="11964" max="11964" customWidth="1" width="9"/>
    <col min="11965" max="11965" customWidth="1" width="9"/>
    <col min="11966" max="11966" customWidth="1" width="9"/>
    <col min="11967" max="11967" customWidth="1" width="9"/>
    <col min="11968" max="11968" customWidth="1" width="9"/>
    <col min="11969" max="11969" customWidth="1" width="9"/>
    <col min="11970" max="11970" customWidth="1" width="9"/>
    <col min="11971" max="11971" customWidth="1" width="9"/>
    <col min="11972" max="11972" customWidth="1" width="9"/>
    <col min="11973" max="11973" customWidth="1" width="9"/>
    <col min="11974" max="11974" customWidth="1" width="9"/>
    <col min="11975" max="11975" customWidth="1" width="9"/>
    <col min="11976" max="11976" customWidth="1" width="9"/>
    <col min="11977" max="11977" customWidth="1" width="9"/>
    <col min="11978" max="11978" customWidth="1" width="9"/>
    <col min="11979" max="11979" customWidth="1" width="9"/>
    <col min="11980" max="11980" customWidth="1" width="9"/>
    <col min="11981" max="11981" customWidth="1" width="9"/>
    <col min="11982" max="11982" customWidth="1" width="9"/>
    <col min="11983" max="11983" customWidth="1" width="9"/>
    <col min="11984" max="11984" customWidth="1" width="9"/>
    <col min="11985" max="11985" customWidth="1" width="9"/>
    <col min="11986" max="11986" customWidth="1" width="9"/>
    <col min="11987" max="11987" customWidth="1" width="9"/>
    <col min="11988" max="11988" customWidth="1" width="9"/>
    <col min="11989" max="11989" customWidth="1" width="9"/>
    <col min="11990" max="11990" customWidth="1" width="9"/>
    <col min="11991" max="11991" customWidth="1" width="9"/>
    <col min="11992" max="11992" customWidth="1" width="9"/>
    <col min="11993" max="11993" customWidth="1" width="9"/>
    <col min="11994" max="11994" customWidth="1" width="9"/>
    <col min="11995" max="11995" customWidth="1" width="9"/>
    <col min="11996" max="11996" customWidth="1" width="9"/>
    <col min="11997" max="11997" customWidth="1" width="9"/>
    <col min="11998" max="11998" customWidth="1" width="9"/>
    <col min="11999" max="11999" customWidth="1" width="9"/>
    <col min="12000" max="12000" customWidth="1" width="9"/>
    <col min="12001" max="12001" customWidth="1" width="9"/>
    <col min="12002" max="12002" customWidth="1" width="9"/>
    <col min="12003" max="12003" customWidth="1" width="9"/>
    <col min="12004" max="12004" customWidth="1" width="9"/>
    <col min="12005" max="12005" customWidth="1" width="9"/>
    <col min="12006" max="12006" customWidth="1" width="9"/>
    <col min="12007" max="12007" customWidth="1" width="9"/>
    <col min="12008" max="12008" customWidth="1" width="9"/>
    <col min="12009" max="12009" customWidth="1" width="9"/>
    <col min="12010" max="12010" customWidth="1" width="9"/>
    <col min="12011" max="12011" customWidth="1" width="9"/>
    <col min="12012" max="12012" customWidth="1" width="9"/>
    <col min="12013" max="12013" customWidth="1" width="9"/>
    <col min="12014" max="12014" customWidth="1" width="9"/>
    <col min="12015" max="12015" customWidth="1" width="9"/>
    <col min="12016" max="12016" customWidth="1" width="9"/>
    <col min="12017" max="12017" customWidth="1" width="9"/>
    <col min="12018" max="12018" customWidth="1" width="9"/>
    <col min="12019" max="12019" customWidth="1" width="9"/>
    <col min="12020" max="12020" customWidth="1" width="9"/>
    <col min="12021" max="12021" customWidth="1" width="9"/>
    <col min="12022" max="12022" customWidth="1" width="9"/>
    <col min="12023" max="12023" customWidth="1" width="9"/>
    <col min="12024" max="12024" customWidth="1" width="9"/>
    <col min="12025" max="12025" customWidth="1" width="9"/>
    <col min="12026" max="12026" customWidth="1" width="9"/>
    <col min="12027" max="12027" customWidth="1" width="9"/>
    <col min="12028" max="12028" customWidth="1" width="9"/>
    <col min="12029" max="12029" customWidth="1" width="9"/>
    <col min="12030" max="12030" customWidth="1" width="9"/>
    <col min="12031" max="12031" customWidth="1" width="9"/>
    <col min="12032" max="12032" customWidth="1" width="9"/>
    <col min="12033" max="12033" customWidth="1" width="9"/>
    <col min="12034" max="12034" customWidth="1" width="3.19921875"/>
    <col min="12035" max="12035" customWidth="1" width="31.69921875"/>
    <col min="12036" max="12036" customWidth="1" width="9.19921875"/>
    <col min="12037" max="12037" customWidth="1" width="11.09765625"/>
    <col min="12038" max="12038" customWidth="1" width="7.3984375"/>
    <col min="12039" max="12039" customWidth="1" width="9"/>
    <col min="12040" max="12040" customWidth="1" width="9"/>
    <col min="12041" max="12041" customWidth="1" width="9"/>
    <col min="12042" max="12042" customWidth="1" width="9"/>
    <col min="12043" max="12043" customWidth="1" width="9"/>
    <col min="12044" max="12044" customWidth="1" width="9"/>
    <col min="12045" max="12045" customWidth="1" width="9"/>
    <col min="12046" max="12046" customWidth="1" width="9"/>
    <col min="12047" max="12047" customWidth="1" width="9"/>
    <col min="12048" max="12048" customWidth="1" width="9"/>
    <col min="12049" max="12049" customWidth="1" width="9"/>
    <col min="12050" max="12050" customWidth="1" width="9"/>
    <col min="12051" max="12051" customWidth="1" width="9"/>
    <col min="12052" max="12052" customWidth="1" width="9"/>
    <col min="12053" max="12053" customWidth="1" width="9"/>
    <col min="12054" max="12054" customWidth="1" width="9"/>
    <col min="12055" max="12055" customWidth="1" width="9"/>
    <col min="12056" max="12056" customWidth="1" width="9"/>
    <col min="12057" max="12057" customWidth="1" width="9"/>
    <col min="12058" max="12058" customWidth="1" width="9"/>
    <col min="12059" max="12059" customWidth="1" width="9"/>
    <col min="12060" max="12060" customWidth="1" width="9"/>
    <col min="12061" max="12061" customWidth="1" width="9"/>
    <col min="12062" max="12062" customWidth="1" width="9"/>
    <col min="12063" max="12063" customWidth="1" width="9"/>
    <col min="12064" max="12064" customWidth="1" width="9"/>
    <col min="12065" max="12065" customWidth="1" width="9"/>
    <col min="12066" max="12066" customWidth="1" width="9"/>
    <col min="12067" max="12067" customWidth="1" width="9"/>
    <col min="12068" max="12068" customWidth="1" width="9"/>
    <col min="12069" max="12069" customWidth="1" width="9"/>
    <col min="12070" max="12070" customWidth="1" width="9"/>
    <col min="12071" max="12071" customWidth="1" width="9"/>
    <col min="12072" max="12072" customWidth="1" width="9"/>
    <col min="12073" max="12073" customWidth="1" width="9"/>
    <col min="12074" max="12074" customWidth="1" width="9"/>
    <col min="12075" max="12075" customWidth="1" width="9"/>
    <col min="12076" max="12076" customWidth="1" width="9"/>
    <col min="12077" max="12077" customWidth="1" width="9"/>
    <col min="12078" max="12078" customWidth="1" width="9"/>
    <col min="12079" max="12079" customWidth="1" width="9"/>
    <col min="12080" max="12080" customWidth="1" width="9"/>
    <col min="12081" max="12081" customWidth="1" width="9"/>
    <col min="12082" max="12082" customWidth="1" width="9"/>
    <col min="12083" max="12083" customWidth="1" width="9"/>
    <col min="12084" max="12084" customWidth="1" width="9"/>
    <col min="12085" max="12085" customWidth="1" width="9"/>
    <col min="12086" max="12086" customWidth="1" width="9"/>
    <col min="12087" max="12087" customWidth="1" width="9"/>
    <col min="12088" max="12088" customWidth="1" width="9"/>
    <col min="12089" max="12089" customWidth="1" width="9"/>
    <col min="12090" max="12090" customWidth="1" width="9"/>
    <col min="12091" max="12091" customWidth="1" width="9"/>
    <col min="12092" max="12092" customWidth="1" width="9"/>
    <col min="12093" max="12093" customWidth="1" width="9"/>
    <col min="12094" max="12094" customWidth="1" width="9"/>
    <col min="12095" max="12095" customWidth="1" width="9"/>
    <col min="12096" max="12096" customWidth="1" width="9"/>
    <col min="12097" max="12097" customWidth="1" width="9"/>
    <col min="12098" max="12098" customWidth="1" width="9"/>
    <col min="12099" max="12099" customWidth="1" width="9"/>
    <col min="12100" max="12100" customWidth="1" width="9"/>
    <col min="12101" max="12101" customWidth="1" width="9"/>
    <col min="12102" max="12102" customWidth="1" width="9"/>
    <col min="12103" max="12103" customWidth="1" width="9"/>
    <col min="12104" max="12104" customWidth="1" width="9"/>
    <col min="12105" max="12105" customWidth="1" width="9"/>
    <col min="12106" max="12106" customWidth="1" width="9"/>
    <col min="12107" max="12107" customWidth="1" width="9"/>
    <col min="12108" max="12108" customWidth="1" width="9"/>
    <col min="12109" max="12109" customWidth="1" width="9"/>
    <col min="12110" max="12110" customWidth="1" width="9"/>
    <col min="12111" max="12111" customWidth="1" width="9"/>
    <col min="12112" max="12112" customWidth="1" width="9"/>
    <col min="12113" max="12113" customWidth="1" width="9"/>
    <col min="12114" max="12114" customWidth="1" width="9"/>
    <col min="12115" max="12115" customWidth="1" width="9"/>
    <col min="12116" max="12116" customWidth="1" width="9"/>
    <col min="12117" max="12117" customWidth="1" width="9"/>
    <col min="12118" max="12118" customWidth="1" width="9"/>
    <col min="12119" max="12119" customWidth="1" width="9"/>
    <col min="12120" max="12120" customWidth="1" width="9"/>
    <col min="12121" max="12121" customWidth="1" width="9"/>
    <col min="12122" max="12122" customWidth="1" width="9"/>
    <col min="12123" max="12123" customWidth="1" width="9"/>
    <col min="12124" max="12124" customWidth="1" width="9"/>
    <col min="12125" max="12125" customWidth="1" width="9"/>
    <col min="12126" max="12126" customWidth="1" width="9"/>
    <col min="12127" max="12127" customWidth="1" width="9"/>
    <col min="12128" max="12128" customWidth="1" width="9"/>
    <col min="12129" max="12129" customWidth="1" width="9"/>
    <col min="12130" max="12130" customWidth="1" width="9"/>
    <col min="12131" max="12131" customWidth="1" width="9"/>
    <col min="12132" max="12132" customWidth="1" width="9"/>
    <col min="12133" max="12133" customWidth="1" width="9"/>
    <col min="12134" max="12134" customWidth="1" width="9"/>
    <col min="12135" max="12135" customWidth="1" width="9"/>
    <col min="12136" max="12136" customWidth="1" width="9"/>
    <col min="12137" max="12137" customWidth="1" width="9"/>
    <col min="12138" max="12138" customWidth="1" width="9"/>
    <col min="12139" max="12139" customWidth="1" width="9"/>
    <col min="12140" max="12140" customWidth="1" width="9"/>
    <col min="12141" max="12141" customWidth="1" width="9"/>
    <col min="12142" max="12142" customWidth="1" width="9"/>
    <col min="12143" max="12143" customWidth="1" width="9"/>
    <col min="12144" max="12144" customWidth="1" width="9"/>
    <col min="12145" max="12145" customWidth="1" width="9"/>
    <col min="12146" max="12146" customWidth="1" width="9"/>
    <col min="12147" max="12147" customWidth="1" width="9"/>
    <col min="12148" max="12148" customWidth="1" width="9"/>
    <col min="12149" max="12149" customWidth="1" width="9"/>
    <col min="12150" max="12150" customWidth="1" width="9"/>
    <col min="12151" max="12151" customWidth="1" width="9"/>
    <col min="12152" max="12152" customWidth="1" width="9"/>
    <col min="12153" max="12153" customWidth="1" width="9"/>
    <col min="12154" max="12154" customWidth="1" width="9"/>
    <col min="12155" max="12155" customWidth="1" width="9"/>
    <col min="12156" max="12156" customWidth="1" width="9"/>
    <col min="12157" max="12157" customWidth="1" width="9"/>
    <col min="12158" max="12158" customWidth="1" width="9"/>
    <col min="12159" max="12159" customWidth="1" width="9"/>
    <col min="12160" max="12160" customWidth="1" width="9"/>
    <col min="12161" max="12161" customWidth="1" width="9"/>
    <col min="12162" max="12162" customWidth="1" width="9"/>
    <col min="12163" max="12163" customWidth="1" width="9"/>
    <col min="12164" max="12164" customWidth="1" width="9"/>
    <col min="12165" max="12165" customWidth="1" width="9"/>
    <col min="12166" max="12166" customWidth="1" width="9"/>
    <col min="12167" max="12167" customWidth="1" width="9"/>
    <col min="12168" max="12168" customWidth="1" width="9"/>
    <col min="12169" max="12169" customWidth="1" width="9"/>
    <col min="12170" max="12170" customWidth="1" width="9"/>
    <col min="12171" max="12171" customWidth="1" width="9"/>
    <col min="12172" max="12172" customWidth="1" width="9"/>
    <col min="12173" max="12173" customWidth="1" width="9"/>
    <col min="12174" max="12174" customWidth="1" width="9"/>
    <col min="12175" max="12175" customWidth="1" width="9"/>
    <col min="12176" max="12176" customWidth="1" width="9"/>
    <col min="12177" max="12177" customWidth="1" width="9"/>
    <col min="12178" max="12178" customWidth="1" width="9"/>
    <col min="12179" max="12179" customWidth="1" width="9"/>
    <col min="12180" max="12180" customWidth="1" width="9"/>
    <col min="12181" max="12181" customWidth="1" width="9"/>
    <col min="12182" max="12182" customWidth="1" width="9"/>
    <col min="12183" max="12183" customWidth="1" width="9"/>
    <col min="12184" max="12184" customWidth="1" width="9"/>
    <col min="12185" max="12185" customWidth="1" width="9"/>
    <col min="12186" max="12186" customWidth="1" width="9"/>
    <col min="12187" max="12187" customWidth="1" width="9"/>
    <col min="12188" max="12188" customWidth="1" width="9"/>
    <col min="12189" max="12189" customWidth="1" width="9"/>
    <col min="12190" max="12190" customWidth="1" width="9"/>
    <col min="12191" max="12191" customWidth="1" width="9"/>
    <col min="12192" max="12192" customWidth="1" width="9"/>
    <col min="12193" max="12193" customWidth="1" width="9"/>
    <col min="12194" max="12194" customWidth="1" width="9"/>
    <col min="12195" max="12195" customWidth="1" width="9"/>
    <col min="12196" max="12196" customWidth="1" width="9"/>
    <col min="12197" max="12197" customWidth="1" width="9"/>
    <col min="12198" max="12198" customWidth="1" width="9"/>
    <col min="12199" max="12199" customWidth="1" width="9"/>
    <col min="12200" max="12200" customWidth="1" width="9"/>
    <col min="12201" max="12201" customWidth="1" width="9"/>
    <col min="12202" max="12202" customWidth="1" width="9"/>
    <col min="12203" max="12203" customWidth="1" width="9"/>
    <col min="12204" max="12204" customWidth="1" width="9"/>
    <col min="12205" max="12205" customWidth="1" width="9"/>
    <col min="12206" max="12206" customWidth="1" width="9"/>
    <col min="12207" max="12207" customWidth="1" width="9"/>
    <col min="12208" max="12208" customWidth="1" width="9"/>
    <col min="12209" max="12209" customWidth="1" width="9"/>
    <col min="12210" max="12210" customWidth="1" width="9"/>
    <col min="12211" max="12211" customWidth="1" width="9"/>
    <col min="12212" max="12212" customWidth="1" width="9"/>
    <col min="12213" max="12213" customWidth="1" width="9"/>
    <col min="12214" max="12214" customWidth="1" width="9"/>
    <col min="12215" max="12215" customWidth="1" width="9"/>
    <col min="12216" max="12216" customWidth="1" width="9"/>
    <col min="12217" max="12217" customWidth="1" width="9"/>
    <col min="12218" max="12218" customWidth="1" width="9"/>
    <col min="12219" max="12219" customWidth="1" width="9"/>
    <col min="12220" max="12220" customWidth="1" width="9"/>
    <col min="12221" max="12221" customWidth="1" width="9"/>
    <col min="12222" max="12222" customWidth="1" width="9"/>
    <col min="12223" max="12223" customWidth="1" width="9"/>
    <col min="12224" max="12224" customWidth="1" width="9"/>
    <col min="12225" max="12225" customWidth="1" width="9"/>
    <col min="12226" max="12226" customWidth="1" width="9"/>
    <col min="12227" max="12227" customWidth="1" width="9"/>
    <col min="12228" max="12228" customWidth="1" width="9"/>
    <col min="12229" max="12229" customWidth="1" width="9"/>
    <col min="12230" max="12230" customWidth="1" width="9"/>
    <col min="12231" max="12231" customWidth="1" width="9"/>
    <col min="12232" max="12232" customWidth="1" width="9"/>
    <col min="12233" max="12233" customWidth="1" width="9"/>
    <col min="12234" max="12234" customWidth="1" width="9"/>
    <col min="12235" max="12235" customWidth="1" width="9"/>
    <col min="12236" max="12236" customWidth="1" width="9"/>
    <col min="12237" max="12237" customWidth="1" width="9"/>
    <col min="12238" max="12238" customWidth="1" width="9"/>
    <col min="12239" max="12239" customWidth="1" width="9"/>
    <col min="12240" max="12240" customWidth="1" width="9"/>
    <col min="12241" max="12241" customWidth="1" width="9"/>
    <col min="12242" max="12242" customWidth="1" width="9"/>
    <col min="12243" max="12243" customWidth="1" width="9"/>
    <col min="12244" max="12244" customWidth="1" width="9"/>
    <col min="12245" max="12245" customWidth="1" width="9"/>
    <col min="12246" max="12246" customWidth="1" width="9"/>
    <col min="12247" max="12247" customWidth="1" width="9"/>
    <col min="12248" max="12248" customWidth="1" width="9"/>
    <col min="12249" max="12249" customWidth="1" width="9"/>
    <col min="12250" max="12250" customWidth="1" width="9"/>
    <col min="12251" max="12251" customWidth="1" width="9"/>
    <col min="12252" max="12252" customWidth="1" width="9"/>
    <col min="12253" max="12253" customWidth="1" width="9"/>
    <col min="12254" max="12254" customWidth="1" width="9"/>
    <col min="12255" max="12255" customWidth="1" width="9"/>
    <col min="12256" max="12256" customWidth="1" width="9"/>
    <col min="12257" max="12257" customWidth="1" width="9"/>
    <col min="12258" max="12258" customWidth="1" width="9"/>
    <col min="12259" max="12259" customWidth="1" width="9"/>
    <col min="12260" max="12260" customWidth="1" width="9"/>
    <col min="12261" max="12261" customWidth="1" width="9"/>
    <col min="12262" max="12262" customWidth="1" width="9"/>
    <col min="12263" max="12263" customWidth="1" width="9"/>
    <col min="12264" max="12264" customWidth="1" width="9"/>
    <col min="12265" max="12265" customWidth="1" width="9"/>
    <col min="12266" max="12266" customWidth="1" width="9"/>
    <col min="12267" max="12267" customWidth="1" width="9"/>
    <col min="12268" max="12268" customWidth="1" width="9"/>
    <col min="12269" max="12269" customWidth="1" width="9"/>
    <col min="12270" max="12270" customWidth="1" width="9"/>
    <col min="12271" max="12271" customWidth="1" width="9"/>
    <col min="12272" max="12272" customWidth="1" width="9"/>
    <col min="12273" max="12273" customWidth="1" width="9"/>
    <col min="12274" max="12274" customWidth="1" width="9"/>
    <col min="12275" max="12275" customWidth="1" width="9"/>
    <col min="12276" max="12276" customWidth="1" width="9"/>
    <col min="12277" max="12277" customWidth="1" width="9"/>
    <col min="12278" max="12278" customWidth="1" width="9"/>
    <col min="12279" max="12279" customWidth="1" width="9"/>
    <col min="12280" max="12280" customWidth="1" width="9"/>
    <col min="12281" max="12281" customWidth="1" width="9"/>
    <col min="12282" max="12282" customWidth="1" width="9"/>
    <col min="12283" max="12283" customWidth="1" width="9"/>
    <col min="12284" max="12284" customWidth="1" width="9"/>
    <col min="12285" max="12285" customWidth="1" width="9"/>
    <col min="12286" max="12286" customWidth="1" width="9"/>
    <col min="12287" max="12287" customWidth="1" width="9"/>
    <col min="12288" max="12288" customWidth="1" width="9"/>
    <col min="12289" max="12289" customWidth="1" width="9"/>
    <col min="12290" max="12290" customWidth="1" width="3.19921875"/>
    <col min="12291" max="12291" customWidth="1" width="31.69921875"/>
    <col min="12292" max="12292" customWidth="1" width="9.19921875"/>
    <col min="12293" max="12293" customWidth="1" width="11.09765625"/>
    <col min="12294" max="12294" customWidth="1" width="7.3984375"/>
    <col min="12295" max="12295" customWidth="1" width="9"/>
    <col min="12296" max="12296" customWidth="1" width="9"/>
    <col min="12297" max="12297" customWidth="1" width="9"/>
    <col min="12298" max="12298" customWidth="1" width="9"/>
    <col min="12299" max="12299" customWidth="1" width="9"/>
    <col min="12300" max="12300" customWidth="1" width="9"/>
    <col min="12301" max="12301" customWidth="1" width="9"/>
    <col min="12302" max="12302" customWidth="1" width="9"/>
    <col min="12303" max="12303" customWidth="1" width="9"/>
    <col min="12304" max="12304" customWidth="1" width="9"/>
    <col min="12305" max="12305" customWidth="1" width="9"/>
    <col min="12306" max="12306" customWidth="1" width="9"/>
    <col min="12307" max="12307" customWidth="1" width="9"/>
    <col min="12308" max="12308" customWidth="1" width="9"/>
    <col min="12309" max="12309" customWidth="1" width="9"/>
    <col min="12310" max="12310" customWidth="1" width="9"/>
    <col min="12311" max="12311" customWidth="1" width="9"/>
    <col min="12312" max="12312" customWidth="1" width="9"/>
    <col min="12313" max="12313" customWidth="1" width="9"/>
    <col min="12314" max="12314" customWidth="1" width="9"/>
    <col min="12315" max="12315" customWidth="1" width="9"/>
    <col min="12316" max="12316" customWidth="1" width="9"/>
    <col min="12317" max="12317" customWidth="1" width="9"/>
    <col min="12318" max="12318" customWidth="1" width="9"/>
    <col min="12319" max="12319" customWidth="1" width="9"/>
    <col min="12320" max="12320" customWidth="1" width="9"/>
    <col min="12321" max="12321" customWidth="1" width="9"/>
    <col min="12322" max="12322" customWidth="1" width="9"/>
    <col min="12323" max="12323" customWidth="1" width="9"/>
    <col min="12324" max="12324" customWidth="1" width="9"/>
    <col min="12325" max="12325" customWidth="1" width="9"/>
    <col min="12326" max="12326" customWidth="1" width="9"/>
    <col min="12327" max="12327" customWidth="1" width="9"/>
    <col min="12328" max="12328" customWidth="1" width="9"/>
    <col min="12329" max="12329" customWidth="1" width="9"/>
    <col min="12330" max="12330" customWidth="1" width="9"/>
    <col min="12331" max="12331" customWidth="1" width="9"/>
    <col min="12332" max="12332" customWidth="1" width="9"/>
    <col min="12333" max="12333" customWidth="1" width="9"/>
    <col min="12334" max="12334" customWidth="1" width="9"/>
    <col min="12335" max="12335" customWidth="1" width="9"/>
    <col min="12336" max="12336" customWidth="1" width="9"/>
    <col min="12337" max="12337" customWidth="1" width="9"/>
    <col min="12338" max="12338" customWidth="1" width="9"/>
    <col min="12339" max="12339" customWidth="1" width="9"/>
    <col min="12340" max="12340" customWidth="1" width="9"/>
    <col min="12341" max="12341" customWidth="1" width="9"/>
    <col min="12342" max="12342" customWidth="1" width="9"/>
    <col min="12343" max="12343" customWidth="1" width="9"/>
    <col min="12344" max="12344" customWidth="1" width="9"/>
    <col min="12345" max="12345" customWidth="1" width="9"/>
    <col min="12346" max="12346" customWidth="1" width="9"/>
    <col min="12347" max="12347" customWidth="1" width="9"/>
    <col min="12348" max="12348" customWidth="1" width="9"/>
    <col min="12349" max="12349" customWidth="1" width="9"/>
    <col min="12350" max="12350" customWidth="1" width="9"/>
    <col min="12351" max="12351" customWidth="1" width="9"/>
    <col min="12352" max="12352" customWidth="1" width="9"/>
    <col min="12353" max="12353" customWidth="1" width="9"/>
    <col min="12354" max="12354" customWidth="1" width="9"/>
    <col min="12355" max="12355" customWidth="1" width="9"/>
    <col min="12356" max="12356" customWidth="1" width="9"/>
    <col min="12357" max="12357" customWidth="1" width="9"/>
    <col min="12358" max="12358" customWidth="1" width="9"/>
    <col min="12359" max="12359" customWidth="1" width="9"/>
    <col min="12360" max="12360" customWidth="1" width="9"/>
    <col min="12361" max="12361" customWidth="1" width="9"/>
    <col min="12362" max="12362" customWidth="1" width="9"/>
    <col min="12363" max="12363" customWidth="1" width="9"/>
    <col min="12364" max="12364" customWidth="1" width="9"/>
    <col min="12365" max="12365" customWidth="1" width="9"/>
    <col min="12366" max="12366" customWidth="1" width="9"/>
    <col min="12367" max="12367" customWidth="1" width="9"/>
    <col min="12368" max="12368" customWidth="1" width="9"/>
    <col min="12369" max="12369" customWidth="1" width="9"/>
    <col min="12370" max="12370" customWidth="1" width="9"/>
    <col min="12371" max="12371" customWidth="1" width="9"/>
    <col min="12372" max="12372" customWidth="1" width="9"/>
    <col min="12373" max="12373" customWidth="1" width="9"/>
    <col min="12374" max="12374" customWidth="1" width="9"/>
    <col min="12375" max="12375" customWidth="1" width="9"/>
    <col min="12376" max="12376" customWidth="1" width="9"/>
    <col min="12377" max="12377" customWidth="1" width="9"/>
    <col min="12378" max="12378" customWidth="1" width="9"/>
    <col min="12379" max="12379" customWidth="1" width="9"/>
    <col min="12380" max="12380" customWidth="1" width="9"/>
    <col min="12381" max="12381" customWidth="1" width="9"/>
    <col min="12382" max="12382" customWidth="1" width="9"/>
    <col min="12383" max="12383" customWidth="1" width="9"/>
    <col min="12384" max="12384" customWidth="1" width="9"/>
    <col min="12385" max="12385" customWidth="1" width="9"/>
    <col min="12386" max="12386" customWidth="1" width="9"/>
    <col min="12387" max="12387" customWidth="1" width="9"/>
    <col min="12388" max="12388" customWidth="1" width="9"/>
    <col min="12389" max="12389" customWidth="1" width="9"/>
    <col min="12390" max="12390" customWidth="1" width="9"/>
    <col min="12391" max="12391" customWidth="1" width="9"/>
    <col min="12392" max="12392" customWidth="1" width="9"/>
    <col min="12393" max="12393" customWidth="1" width="9"/>
    <col min="12394" max="12394" customWidth="1" width="9"/>
    <col min="12395" max="12395" customWidth="1" width="9"/>
    <col min="12396" max="12396" customWidth="1" width="9"/>
    <col min="12397" max="12397" customWidth="1" width="9"/>
    <col min="12398" max="12398" customWidth="1" width="9"/>
    <col min="12399" max="12399" customWidth="1" width="9"/>
    <col min="12400" max="12400" customWidth="1" width="9"/>
    <col min="12401" max="12401" customWidth="1" width="9"/>
    <col min="12402" max="12402" customWidth="1" width="9"/>
    <col min="12403" max="12403" customWidth="1" width="9"/>
    <col min="12404" max="12404" customWidth="1" width="9"/>
    <col min="12405" max="12405" customWidth="1" width="9"/>
    <col min="12406" max="12406" customWidth="1" width="9"/>
    <col min="12407" max="12407" customWidth="1" width="9"/>
    <col min="12408" max="12408" customWidth="1" width="9"/>
    <col min="12409" max="12409" customWidth="1" width="9"/>
    <col min="12410" max="12410" customWidth="1" width="9"/>
    <col min="12411" max="12411" customWidth="1" width="9"/>
    <col min="12412" max="12412" customWidth="1" width="9"/>
    <col min="12413" max="12413" customWidth="1" width="9"/>
    <col min="12414" max="12414" customWidth="1" width="9"/>
    <col min="12415" max="12415" customWidth="1" width="9"/>
    <col min="12416" max="12416" customWidth="1" width="9"/>
    <col min="12417" max="12417" customWidth="1" width="9"/>
    <col min="12418" max="12418" customWidth="1" width="9"/>
    <col min="12419" max="12419" customWidth="1" width="9"/>
    <col min="12420" max="12420" customWidth="1" width="9"/>
    <col min="12421" max="12421" customWidth="1" width="9"/>
    <col min="12422" max="12422" customWidth="1" width="9"/>
    <col min="12423" max="12423" customWidth="1" width="9"/>
    <col min="12424" max="12424" customWidth="1" width="9"/>
    <col min="12425" max="12425" customWidth="1" width="9"/>
    <col min="12426" max="12426" customWidth="1" width="9"/>
    <col min="12427" max="12427" customWidth="1" width="9"/>
    <col min="12428" max="12428" customWidth="1" width="9"/>
    <col min="12429" max="12429" customWidth="1" width="9"/>
    <col min="12430" max="12430" customWidth="1" width="9"/>
    <col min="12431" max="12431" customWidth="1" width="9"/>
    <col min="12432" max="12432" customWidth="1" width="9"/>
    <col min="12433" max="12433" customWidth="1" width="9"/>
    <col min="12434" max="12434" customWidth="1" width="9"/>
    <col min="12435" max="12435" customWidth="1" width="9"/>
    <col min="12436" max="12436" customWidth="1" width="9"/>
    <col min="12437" max="12437" customWidth="1" width="9"/>
    <col min="12438" max="12438" customWidth="1" width="9"/>
    <col min="12439" max="12439" customWidth="1" width="9"/>
    <col min="12440" max="12440" customWidth="1" width="9"/>
    <col min="12441" max="12441" customWidth="1" width="9"/>
    <col min="12442" max="12442" customWidth="1" width="9"/>
    <col min="12443" max="12443" customWidth="1" width="9"/>
    <col min="12444" max="12444" customWidth="1" width="9"/>
    <col min="12445" max="12445" customWidth="1" width="9"/>
    <col min="12446" max="12446" customWidth="1" width="9"/>
    <col min="12447" max="12447" customWidth="1" width="9"/>
    <col min="12448" max="12448" customWidth="1" width="9"/>
    <col min="12449" max="12449" customWidth="1" width="9"/>
    <col min="12450" max="12450" customWidth="1" width="9"/>
    <col min="12451" max="12451" customWidth="1" width="9"/>
    <col min="12452" max="12452" customWidth="1" width="9"/>
    <col min="12453" max="12453" customWidth="1" width="9"/>
    <col min="12454" max="12454" customWidth="1" width="9"/>
    <col min="12455" max="12455" customWidth="1" width="9"/>
    <col min="12456" max="12456" customWidth="1" width="9"/>
    <col min="12457" max="12457" customWidth="1" width="9"/>
    <col min="12458" max="12458" customWidth="1" width="9"/>
    <col min="12459" max="12459" customWidth="1" width="9"/>
    <col min="12460" max="12460" customWidth="1" width="9"/>
    <col min="12461" max="12461" customWidth="1" width="9"/>
    <col min="12462" max="12462" customWidth="1" width="9"/>
    <col min="12463" max="12463" customWidth="1" width="9"/>
    <col min="12464" max="12464" customWidth="1" width="9"/>
    <col min="12465" max="12465" customWidth="1" width="9"/>
    <col min="12466" max="12466" customWidth="1" width="9"/>
    <col min="12467" max="12467" customWidth="1" width="9"/>
    <col min="12468" max="12468" customWidth="1" width="9"/>
    <col min="12469" max="12469" customWidth="1" width="9"/>
    <col min="12470" max="12470" customWidth="1" width="9"/>
    <col min="12471" max="12471" customWidth="1" width="9"/>
    <col min="12472" max="12472" customWidth="1" width="9"/>
    <col min="12473" max="12473" customWidth="1" width="9"/>
    <col min="12474" max="12474" customWidth="1" width="9"/>
    <col min="12475" max="12475" customWidth="1" width="9"/>
    <col min="12476" max="12476" customWidth="1" width="9"/>
    <col min="12477" max="12477" customWidth="1" width="9"/>
    <col min="12478" max="12478" customWidth="1" width="9"/>
    <col min="12479" max="12479" customWidth="1" width="9"/>
    <col min="12480" max="12480" customWidth="1" width="9"/>
    <col min="12481" max="12481" customWidth="1" width="9"/>
    <col min="12482" max="12482" customWidth="1" width="9"/>
    <col min="12483" max="12483" customWidth="1" width="9"/>
    <col min="12484" max="12484" customWidth="1" width="9"/>
    <col min="12485" max="12485" customWidth="1" width="9"/>
    <col min="12486" max="12486" customWidth="1" width="9"/>
    <col min="12487" max="12487" customWidth="1" width="9"/>
    <col min="12488" max="12488" customWidth="1" width="9"/>
    <col min="12489" max="12489" customWidth="1" width="9"/>
    <col min="12490" max="12490" customWidth="1" width="9"/>
    <col min="12491" max="12491" customWidth="1" width="9"/>
    <col min="12492" max="12492" customWidth="1" width="9"/>
    <col min="12493" max="12493" customWidth="1" width="9"/>
    <col min="12494" max="12494" customWidth="1" width="9"/>
    <col min="12495" max="12495" customWidth="1" width="9"/>
    <col min="12496" max="12496" customWidth="1" width="9"/>
    <col min="12497" max="12497" customWidth="1" width="9"/>
    <col min="12498" max="12498" customWidth="1" width="9"/>
    <col min="12499" max="12499" customWidth="1" width="9"/>
    <col min="12500" max="12500" customWidth="1" width="9"/>
    <col min="12501" max="12501" customWidth="1" width="9"/>
    <col min="12502" max="12502" customWidth="1" width="9"/>
    <col min="12503" max="12503" customWidth="1" width="9"/>
    <col min="12504" max="12504" customWidth="1" width="9"/>
    <col min="12505" max="12505" customWidth="1" width="9"/>
    <col min="12506" max="12506" customWidth="1" width="9"/>
    <col min="12507" max="12507" customWidth="1" width="9"/>
    <col min="12508" max="12508" customWidth="1" width="9"/>
    <col min="12509" max="12509" customWidth="1" width="9"/>
    <col min="12510" max="12510" customWidth="1" width="9"/>
    <col min="12511" max="12511" customWidth="1" width="9"/>
    <col min="12512" max="12512" customWidth="1" width="9"/>
    <col min="12513" max="12513" customWidth="1" width="9"/>
    <col min="12514" max="12514" customWidth="1" width="9"/>
    <col min="12515" max="12515" customWidth="1" width="9"/>
    <col min="12516" max="12516" customWidth="1" width="9"/>
    <col min="12517" max="12517" customWidth="1" width="9"/>
    <col min="12518" max="12518" customWidth="1" width="9"/>
    <col min="12519" max="12519" customWidth="1" width="9"/>
    <col min="12520" max="12520" customWidth="1" width="9"/>
    <col min="12521" max="12521" customWidth="1" width="9"/>
    <col min="12522" max="12522" customWidth="1" width="9"/>
    <col min="12523" max="12523" customWidth="1" width="9"/>
    <col min="12524" max="12524" customWidth="1" width="9"/>
    <col min="12525" max="12525" customWidth="1" width="9"/>
    <col min="12526" max="12526" customWidth="1" width="9"/>
    <col min="12527" max="12527" customWidth="1" width="9"/>
    <col min="12528" max="12528" customWidth="1" width="9"/>
    <col min="12529" max="12529" customWidth="1" width="9"/>
    <col min="12530" max="12530" customWidth="1" width="9"/>
    <col min="12531" max="12531" customWidth="1" width="9"/>
    <col min="12532" max="12532" customWidth="1" width="9"/>
    <col min="12533" max="12533" customWidth="1" width="9"/>
    <col min="12534" max="12534" customWidth="1" width="9"/>
    <col min="12535" max="12535" customWidth="1" width="9"/>
    <col min="12536" max="12536" customWidth="1" width="9"/>
    <col min="12537" max="12537" customWidth="1" width="9"/>
    <col min="12538" max="12538" customWidth="1" width="9"/>
    <col min="12539" max="12539" customWidth="1" width="9"/>
    <col min="12540" max="12540" customWidth="1" width="9"/>
    <col min="12541" max="12541" customWidth="1" width="9"/>
    <col min="12542" max="12542" customWidth="1" width="9"/>
    <col min="12543" max="12543" customWidth="1" width="9"/>
    <col min="12544" max="12544" customWidth="1" width="9"/>
    <col min="12545" max="12545" customWidth="1" width="9"/>
    <col min="12546" max="12546" customWidth="1" width="3.19921875"/>
    <col min="12547" max="12547" customWidth="1" width="31.69921875"/>
    <col min="12548" max="12548" customWidth="1" width="9.19921875"/>
    <col min="12549" max="12549" customWidth="1" width="11.09765625"/>
    <col min="12550" max="12550" customWidth="1" width="7.3984375"/>
    <col min="12551" max="12551" customWidth="1" width="9"/>
    <col min="12552" max="12552" customWidth="1" width="9"/>
    <col min="12553" max="12553" customWidth="1" width="9"/>
    <col min="12554" max="12554" customWidth="1" width="9"/>
    <col min="12555" max="12555" customWidth="1" width="9"/>
    <col min="12556" max="12556" customWidth="1" width="9"/>
    <col min="12557" max="12557" customWidth="1" width="9"/>
    <col min="12558" max="12558" customWidth="1" width="9"/>
    <col min="12559" max="12559" customWidth="1" width="9"/>
    <col min="12560" max="12560" customWidth="1" width="9"/>
    <col min="12561" max="12561" customWidth="1" width="9"/>
    <col min="12562" max="12562" customWidth="1" width="9"/>
    <col min="12563" max="12563" customWidth="1" width="9"/>
    <col min="12564" max="12564" customWidth="1" width="9"/>
    <col min="12565" max="12565" customWidth="1" width="9"/>
    <col min="12566" max="12566" customWidth="1" width="9"/>
    <col min="12567" max="12567" customWidth="1" width="9"/>
    <col min="12568" max="12568" customWidth="1" width="9"/>
    <col min="12569" max="12569" customWidth="1" width="9"/>
    <col min="12570" max="12570" customWidth="1" width="9"/>
    <col min="12571" max="12571" customWidth="1" width="9"/>
    <col min="12572" max="12572" customWidth="1" width="9"/>
    <col min="12573" max="12573" customWidth="1" width="9"/>
    <col min="12574" max="12574" customWidth="1" width="9"/>
    <col min="12575" max="12575" customWidth="1" width="9"/>
    <col min="12576" max="12576" customWidth="1" width="9"/>
    <col min="12577" max="12577" customWidth="1" width="9"/>
    <col min="12578" max="12578" customWidth="1" width="9"/>
    <col min="12579" max="12579" customWidth="1" width="9"/>
    <col min="12580" max="12580" customWidth="1" width="9"/>
    <col min="12581" max="12581" customWidth="1" width="9"/>
    <col min="12582" max="12582" customWidth="1" width="9"/>
    <col min="12583" max="12583" customWidth="1" width="9"/>
    <col min="12584" max="12584" customWidth="1" width="9"/>
    <col min="12585" max="12585" customWidth="1" width="9"/>
    <col min="12586" max="12586" customWidth="1" width="9"/>
    <col min="12587" max="12587" customWidth="1" width="9"/>
    <col min="12588" max="12588" customWidth="1" width="9"/>
    <col min="12589" max="12589" customWidth="1" width="9"/>
    <col min="12590" max="12590" customWidth="1" width="9"/>
    <col min="12591" max="12591" customWidth="1" width="9"/>
    <col min="12592" max="12592" customWidth="1" width="9"/>
    <col min="12593" max="12593" customWidth="1" width="9"/>
    <col min="12594" max="12594" customWidth="1" width="9"/>
    <col min="12595" max="12595" customWidth="1" width="9"/>
    <col min="12596" max="12596" customWidth="1" width="9"/>
    <col min="12597" max="12597" customWidth="1" width="9"/>
    <col min="12598" max="12598" customWidth="1" width="9"/>
    <col min="12599" max="12599" customWidth="1" width="9"/>
    <col min="12600" max="12600" customWidth="1" width="9"/>
    <col min="12601" max="12601" customWidth="1" width="9"/>
    <col min="12602" max="12602" customWidth="1" width="9"/>
    <col min="12603" max="12603" customWidth="1" width="9"/>
    <col min="12604" max="12604" customWidth="1" width="9"/>
    <col min="12605" max="12605" customWidth="1" width="9"/>
    <col min="12606" max="12606" customWidth="1" width="9"/>
    <col min="12607" max="12607" customWidth="1" width="9"/>
    <col min="12608" max="12608" customWidth="1" width="9"/>
    <col min="12609" max="12609" customWidth="1" width="9"/>
    <col min="12610" max="12610" customWidth="1" width="9"/>
    <col min="12611" max="12611" customWidth="1" width="9"/>
    <col min="12612" max="12612" customWidth="1" width="9"/>
    <col min="12613" max="12613" customWidth="1" width="9"/>
    <col min="12614" max="12614" customWidth="1" width="9"/>
    <col min="12615" max="12615" customWidth="1" width="9"/>
    <col min="12616" max="12616" customWidth="1" width="9"/>
    <col min="12617" max="12617" customWidth="1" width="9"/>
    <col min="12618" max="12618" customWidth="1" width="9"/>
    <col min="12619" max="12619" customWidth="1" width="9"/>
    <col min="12620" max="12620" customWidth="1" width="9"/>
    <col min="12621" max="12621" customWidth="1" width="9"/>
    <col min="12622" max="12622" customWidth="1" width="9"/>
    <col min="12623" max="12623" customWidth="1" width="9"/>
    <col min="12624" max="12624" customWidth="1" width="9"/>
    <col min="12625" max="12625" customWidth="1" width="9"/>
    <col min="12626" max="12626" customWidth="1" width="9"/>
    <col min="12627" max="12627" customWidth="1" width="9"/>
    <col min="12628" max="12628" customWidth="1" width="9"/>
    <col min="12629" max="12629" customWidth="1" width="9"/>
    <col min="12630" max="12630" customWidth="1" width="9"/>
    <col min="12631" max="12631" customWidth="1" width="9"/>
    <col min="12632" max="12632" customWidth="1" width="9"/>
    <col min="12633" max="12633" customWidth="1" width="9"/>
    <col min="12634" max="12634" customWidth="1" width="9"/>
    <col min="12635" max="12635" customWidth="1" width="9"/>
    <col min="12636" max="12636" customWidth="1" width="9"/>
    <col min="12637" max="12637" customWidth="1" width="9"/>
    <col min="12638" max="12638" customWidth="1" width="9"/>
    <col min="12639" max="12639" customWidth="1" width="9"/>
    <col min="12640" max="12640" customWidth="1" width="9"/>
    <col min="12641" max="12641" customWidth="1" width="9"/>
    <col min="12642" max="12642" customWidth="1" width="9"/>
    <col min="12643" max="12643" customWidth="1" width="9"/>
    <col min="12644" max="12644" customWidth="1" width="9"/>
    <col min="12645" max="12645" customWidth="1" width="9"/>
    <col min="12646" max="12646" customWidth="1" width="9"/>
    <col min="12647" max="12647" customWidth="1" width="9"/>
    <col min="12648" max="12648" customWidth="1" width="9"/>
    <col min="12649" max="12649" customWidth="1" width="9"/>
    <col min="12650" max="12650" customWidth="1" width="9"/>
    <col min="12651" max="12651" customWidth="1" width="9"/>
    <col min="12652" max="12652" customWidth="1" width="9"/>
    <col min="12653" max="12653" customWidth="1" width="9"/>
    <col min="12654" max="12654" customWidth="1" width="9"/>
    <col min="12655" max="12655" customWidth="1" width="9"/>
    <col min="12656" max="12656" customWidth="1" width="9"/>
    <col min="12657" max="12657" customWidth="1" width="9"/>
    <col min="12658" max="12658" customWidth="1" width="9"/>
    <col min="12659" max="12659" customWidth="1" width="9"/>
    <col min="12660" max="12660" customWidth="1" width="9"/>
    <col min="12661" max="12661" customWidth="1" width="9"/>
    <col min="12662" max="12662" customWidth="1" width="9"/>
    <col min="12663" max="12663" customWidth="1" width="9"/>
    <col min="12664" max="12664" customWidth="1" width="9"/>
    <col min="12665" max="12665" customWidth="1" width="9"/>
    <col min="12666" max="12666" customWidth="1" width="9"/>
    <col min="12667" max="12667" customWidth="1" width="9"/>
    <col min="12668" max="12668" customWidth="1" width="9"/>
    <col min="12669" max="12669" customWidth="1" width="9"/>
    <col min="12670" max="12670" customWidth="1" width="9"/>
    <col min="12671" max="12671" customWidth="1" width="9"/>
    <col min="12672" max="12672" customWidth="1" width="9"/>
    <col min="12673" max="12673" customWidth="1" width="9"/>
    <col min="12674" max="12674" customWidth="1" width="9"/>
    <col min="12675" max="12675" customWidth="1" width="9"/>
    <col min="12676" max="12676" customWidth="1" width="9"/>
    <col min="12677" max="12677" customWidth="1" width="9"/>
    <col min="12678" max="12678" customWidth="1" width="9"/>
    <col min="12679" max="12679" customWidth="1" width="9"/>
    <col min="12680" max="12680" customWidth="1" width="9"/>
    <col min="12681" max="12681" customWidth="1" width="9"/>
    <col min="12682" max="12682" customWidth="1" width="9"/>
    <col min="12683" max="12683" customWidth="1" width="9"/>
    <col min="12684" max="12684" customWidth="1" width="9"/>
    <col min="12685" max="12685" customWidth="1" width="9"/>
    <col min="12686" max="12686" customWidth="1" width="9"/>
    <col min="12687" max="12687" customWidth="1" width="9"/>
    <col min="12688" max="12688" customWidth="1" width="9"/>
    <col min="12689" max="12689" customWidth="1" width="9"/>
    <col min="12690" max="12690" customWidth="1" width="9"/>
    <col min="12691" max="12691" customWidth="1" width="9"/>
    <col min="12692" max="12692" customWidth="1" width="9"/>
    <col min="12693" max="12693" customWidth="1" width="9"/>
    <col min="12694" max="12694" customWidth="1" width="9"/>
    <col min="12695" max="12695" customWidth="1" width="9"/>
    <col min="12696" max="12696" customWidth="1" width="9"/>
    <col min="12697" max="12697" customWidth="1" width="9"/>
    <col min="12698" max="12698" customWidth="1" width="9"/>
    <col min="12699" max="12699" customWidth="1" width="9"/>
    <col min="12700" max="12700" customWidth="1" width="9"/>
    <col min="12701" max="12701" customWidth="1" width="9"/>
    <col min="12702" max="12702" customWidth="1" width="9"/>
    <col min="12703" max="12703" customWidth="1" width="9"/>
    <col min="12704" max="12704" customWidth="1" width="9"/>
    <col min="12705" max="12705" customWidth="1" width="9"/>
    <col min="12706" max="12706" customWidth="1" width="9"/>
    <col min="12707" max="12707" customWidth="1" width="9"/>
    <col min="12708" max="12708" customWidth="1" width="9"/>
    <col min="12709" max="12709" customWidth="1" width="9"/>
    <col min="12710" max="12710" customWidth="1" width="9"/>
    <col min="12711" max="12711" customWidth="1" width="9"/>
    <col min="12712" max="12712" customWidth="1" width="9"/>
    <col min="12713" max="12713" customWidth="1" width="9"/>
    <col min="12714" max="12714" customWidth="1" width="9"/>
    <col min="12715" max="12715" customWidth="1" width="9"/>
    <col min="12716" max="12716" customWidth="1" width="9"/>
    <col min="12717" max="12717" customWidth="1" width="9"/>
    <col min="12718" max="12718" customWidth="1" width="9"/>
    <col min="12719" max="12719" customWidth="1" width="9"/>
    <col min="12720" max="12720" customWidth="1" width="9"/>
    <col min="12721" max="12721" customWidth="1" width="9"/>
    <col min="12722" max="12722" customWidth="1" width="9"/>
    <col min="12723" max="12723" customWidth="1" width="9"/>
    <col min="12724" max="12724" customWidth="1" width="9"/>
    <col min="12725" max="12725" customWidth="1" width="9"/>
    <col min="12726" max="12726" customWidth="1" width="9"/>
    <col min="12727" max="12727" customWidth="1" width="9"/>
    <col min="12728" max="12728" customWidth="1" width="9"/>
    <col min="12729" max="12729" customWidth="1" width="9"/>
    <col min="12730" max="12730" customWidth="1" width="9"/>
    <col min="12731" max="12731" customWidth="1" width="9"/>
    <col min="12732" max="12732" customWidth="1" width="9"/>
    <col min="12733" max="12733" customWidth="1" width="9"/>
    <col min="12734" max="12734" customWidth="1" width="9"/>
    <col min="12735" max="12735" customWidth="1" width="9"/>
    <col min="12736" max="12736" customWidth="1" width="9"/>
    <col min="12737" max="12737" customWidth="1" width="9"/>
    <col min="12738" max="12738" customWidth="1" width="9"/>
    <col min="12739" max="12739" customWidth="1" width="9"/>
    <col min="12740" max="12740" customWidth="1" width="9"/>
    <col min="12741" max="12741" customWidth="1" width="9"/>
    <col min="12742" max="12742" customWidth="1" width="9"/>
    <col min="12743" max="12743" customWidth="1" width="9"/>
    <col min="12744" max="12744" customWidth="1" width="9"/>
    <col min="12745" max="12745" customWidth="1" width="9"/>
    <col min="12746" max="12746" customWidth="1" width="9"/>
    <col min="12747" max="12747" customWidth="1" width="9"/>
    <col min="12748" max="12748" customWidth="1" width="9"/>
    <col min="12749" max="12749" customWidth="1" width="9"/>
    <col min="12750" max="12750" customWidth="1" width="9"/>
    <col min="12751" max="12751" customWidth="1" width="9"/>
    <col min="12752" max="12752" customWidth="1" width="9"/>
    <col min="12753" max="12753" customWidth="1" width="9"/>
    <col min="12754" max="12754" customWidth="1" width="9"/>
    <col min="12755" max="12755" customWidth="1" width="9"/>
    <col min="12756" max="12756" customWidth="1" width="9"/>
    <col min="12757" max="12757" customWidth="1" width="9"/>
    <col min="12758" max="12758" customWidth="1" width="9"/>
    <col min="12759" max="12759" customWidth="1" width="9"/>
    <col min="12760" max="12760" customWidth="1" width="9"/>
    <col min="12761" max="12761" customWidth="1" width="9"/>
    <col min="12762" max="12762" customWidth="1" width="9"/>
    <col min="12763" max="12763" customWidth="1" width="9"/>
    <col min="12764" max="12764" customWidth="1" width="9"/>
    <col min="12765" max="12765" customWidth="1" width="9"/>
    <col min="12766" max="12766" customWidth="1" width="9"/>
    <col min="12767" max="12767" customWidth="1" width="9"/>
    <col min="12768" max="12768" customWidth="1" width="9"/>
    <col min="12769" max="12769" customWidth="1" width="9"/>
    <col min="12770" max="12770" customWidth="1" width="9"/>
    <col min="12771" max="12771" customWidth="1" width="9"/>
    <col min="12772" max="12772" customWidth="1" width="9"/>
    <col min="12773" max="12773" customWidth="1" width="9"/>
    <col min="12774" max="12774" customWidth="1" width="9"/>
    <col min="12775" max="12775" customWidth="1" width="9"/>
    <col min="12776" max="12776" customWidth="1" width="9"/>
    <col min="12777" max="12777" customWidth="1" width="9"/>
    <col min="12778" max="12778" customWidth="1" width="9"/>
    <col min="12779" max="12779" customWidth="1" width="9"/>
    <col min="12780" max="12780" customWidth="1" width="9"/>
    <col min="12781" max="12781" customWidth="1" width="9"/>
    <col min="12782" max="12782" customWidth="1" width="9"/>
    <col min="12783" max="12783" customWidth="1" width="9"/>
    <col min="12784" max="12784" customWidth="1" width="9"/>
    <col min="12785" max="12785" customWidth="1" width="9"/>
    <col min="12786" max="12786" customWidth="1" width="9"/>
    <col min="12787" max="12787" customWidth="1" width="9"/>
    <col min="12788" max="12788" customWidth="1" width="9"/>
    <col min="12789" max="12789" customWidth="1" width="9"/>
    <col min="12790" max="12790" customWidth="1" width="9"/>
    <col min="12791" max="12791" customWidth="1" width="9"/>
    <col min="12792" max="12792" customWidth="1" width="9"/>
    <col min="12793" max="12793" customWidth="1" width="9"/>
    <col min="12794" max="12794" customWidth="1" width="9"/>
    <col min="12795" max="12795" customWidth="1" width="9"/>
    <col min="12796" max="12796" customWidth="1" width="9"/>
    <col min="12797" max="12797" customWidth="1" width="9"/>
    <col min="12798" max="12798" customWidth="1" width="9"/>
    <col min="12799" max="12799" customWidth="1" width="9"/>
    <col min="12800" max="12800" customWidth="1" width="9"/>
    <col min="12801" max="12801" customWidth="1" width="9"/>
    <col min="12802" max="12802" customWidth="1" width="3.19921875"/>
    <col min="12803" max="12803" customWidth="1" width="31.69921875"/>
    <col min="12804" max="12804" customWidth="1" width="9.19921875"/>
    <col min="12805" max="12805" customWidth="1" width="11.09765625"/>
    <col min="12806" max="12806" customWidth="1" width="7.3984375"/>
    <col min="12807" max="12807" customWidth="1" width="9"/>
    <col min="12808" max="12808" customWidth="1" width="9"/>
    <col min="12809" max="12809" customWidth="1" width="9"/>
    <col min="12810" max="12810" customWidth="1" width="9"/>
    <col min="12811" max="12811" customWidth="1" width="9"/>
    <col min="12812" max="12812" customWidth="1" width="9"/>
    <col min="12813" max="12813" customWidth="1" width="9"/>
    <col min="12814" max="12814" customWidth="1" width="9"/>
    <col min="12815" max="12815" customWidth="1" width="9"/>
    <col min="12816" max="12816" customWidth="1" width="9"/>
    <col min="12817" max="12817" customWidth="1" width="9"/>
    <col min="12818" max="12818" customWidth="1" width="9"/>
    <col min="12819" max="12819" customWidth="1" width="9"/>
    <col min="12820" max="12820" customWidth="1" width="9"/>
    <col min="12821" max="12821" customWidth="1" width="9"/>
    <col min="12822" max="12822" customWidth="1" width="9"/>
    <col min="12823" max="12823" customWidth="1" width="9"/>
    <col min="12824" max="12824" customWidth="1" width="9"/>
    <col min="12825" max="12825" customWidth="1" width="9"/>
    <col min="12826" max="12826" customWidth="1" width="9"/>
    <col min="12827" max="12827" customWidth="1" width="9"/>
    <col min="12828" max="12828" customWidth="1" width="9"/>
    <col min="12829" max="12829" customWidth="1" width="9"/>
    <col min="12830" max="12830" customWidth="1" width="9"/>
    <col min="12831" max="12831" customWidth="1" width="9"/>
    <col min="12832" max="12832" customWidth="1" width="9"/>
    <col min="12833" max="12833" customWidth="1" width="9"/>
    <col min="12834" max="12834" customWidth="1" width="9"/>
    <col min="12835" max="12835" customWidth="1" width="9"/>
    <col min="12836" max="12836" customWidth="1" width="9"/>
    <col min="12837" max="12837" customWidth="1" width="9"/>
    <col min="12838" max="12838" customWidth="1" width="9"/>
    <col min="12839" max="12839" customWidth="1" width="9"/>
    <col min="12840" max="12840" customWidth="1" width="9"/>
    <col min="12841" max="12841" customWidth="1" width="9"/>
    <col min="12842" max="12842" customWidth="1" width="9"/>
    <col min="12843" max="12843" customWidth="1" width="9"/>
    <col min="12844" max="12844" customWidth="1" width="9"/>
    <col min="12845" max="12845" customWidth="1" width="9"/>
    <col min="12846" max="12846" customWidth="1" width="9"/>
    <col min="12847" max="12847" customWidth="1" width="9"/>
    <col min="12848" max="12848" customWidth="1" width="9"/>
    <col min="12849" max="12849" customWidth="1" width="9"/>
    <col min="12850" max="12850" customWidth="1" width="9"/>
    <col min="12851" max="12851" customWidth="1" width="9"/>
    <col min="12852" max="12852" customWidth="1" width="9"/>
    <col min="12853" max="12853" customWidth="1" width="9"/>
    <col min="12854" max="12854" customWidth="1" width="9"/>
    <col min="12855" max="12855" customWidth="1" width="9"/>
    <col min="12856" max="12856" customWidth="1" width="9"/>
    <col min="12857" max="12857" customWidth="1" width="9"/>
    <col min="12858" max="12858" customWidth="1" width="9"/>
    <col min="12859" max="12859" customWidth="1" width="9"/>
    <col min="12860" max="12860" customWidth="1" width="9"/>
    <col min="12861" max="12861" customWidth="1" width="9"/>
    <col min="12862" max="12862" customWidth="1" width="9"/>
    <col min="12863" max="12863" customWidth="1" width="9"/>
    <col min="12864" max="12864" customWidth="1" width="9"/>
    <col min="12865" max="12865" customWidth="1" width="9"/>
    <col min="12866" max="12866" customWidth="1" width="9"/>
    <col min="12867" max="12867" customWidth="1" width="9"/>
    <col min="12868" max="12868" customWidth="1" width="9"/>
    <col min="12869" max="12869" customWidth="1" width="9"/>
    <col min="12870" max="12870" customWidth="1" width="9"/>
    <col min="12871" max="12871" customWidth="1" width="9"/>
    <col min="12872" max="12872" customWidth="1" width="9"/>
    <col min="12873" max="12873" customWidth="1" width="9"/>
    <col min="12874" max="12874" customWidth="1" width="9"/>
    <col min="12875" max="12875" customWidth="1" width="9"/>
    <col min="12876" max="12876" customWidth="1" width="9"/>
    <col min="12877" max="12877" customWidth="1" width="9"/>
    <col min="12878" max="12878" customWidth="1" width="9"/>
    <col min="12879" max="12879" customWidth="1" width="9"/>
    <col min="12880" max="12880" customWidth="1" width="9"/>
    <col min="12881" max="12881" customWidth="1" width="9"/>
    <col min="12882" max="12882" customWidth="1" width="9"/>
    <col min="12883" max="12883" customWidth="1" width="9"/>
    <col min="12884" max="12884" customWidth="1" width="9"/>
    <col min="12885" max="12885" customWidth="1" width="9"/>
    <col min="12886" max="12886" customWidth="1" width="9"/>
    <col min="12887" max="12887" customWidth="1" width="9"/>
    <col min="12888" max="12888" customWidth="1" width="9"/>
    <col min="12889" max="12889" customWidth="1" width="9"/>
    <col min="12890" max="12890" customWidth="1" width="9"/>
    <col min="12891" max="12891" customWidth="1" width="9"/>
    <col min="12892" max="12892" customWidth="1" width="9"/>
    <col min="12893" max="12893" customWidth="1" width="9"/>
    <col min="12894" max="12894" customWidth="1" width="9"/>
    <col min="12895" max="12895" customWidth="1" width="9"/>
    <col min="12896" max="12896" customWidth="1" width="9"/>
    <col min="12897" max="12897" customWidth="1" width="9"/>
    <col min="12898" max="12898" customWidth="1" width="9"/>
    <col min="12899" max="12899" customWidth="1" width="9"/>
    <col min="12900" max="12900" customWidth="1" width="9"/>
    <col min="12901" max="12901" customWidth="1" width="9"/>
    <col min="12902" max="12902" customWidth="1" width="9"/>
    <col min="12903" max="12903" customWidth="1" width="9"/>
    <col min="12904" max="12904" customWidth="1" width="9"/>
    <col min="12905" max="12905" customWidth="1" width="9"/>
    <col min="12906" max="12906" customWidth="1" width="9"/>
    <col min="12907" max="12907" customWidth="1" width="9"/>
    <col min="12908" max="12908" customWidth="1" width="9"/>
    <col min="12909" max="12909" customWidth="1" width="9"/>
    <col min="12910" max="12910" customWidth="1" width="9"/>
    <col min="12911" max="12911" customWidth="1" width="9"/>
    <col min="12912" max="12912" customWidth="1" width="9"/>
    <col min="12913" max="12913" customWidth="1" width="9"/>
    <col min="12914" max="12914" customWidth="1" width="9"/>
    <col min="12915" max="12915" customWidth="1" width="9"/>
    <col min="12916" max="12916" customWidth="1" width="9"/>
    <col min="12917" max="12917" customWidth="1" width="9"/>
    <col min="12918" max="12918" customWidth="1" width="9"/>
    <col min="12919" max="12919" customWidth="1" width="9"/>
    <col min="12920" max="12920" customWidth="1" width="9"/>
    <col min="12921" max="12921" customWidth="1" width="9"/>
    <col min="12922" max="12922" customWidth="1" width="9"/>
    <col min="12923" max="12923" customWidth="1" width="9"/>
    <col min="12924" max="12924" customWidth="1" width="9"/>
    <col min="12925" max="12925" customWidth="1" width="9"/>
    <col min="12926" max="12926" customWidth="1" width="9"/>
    <col min="12927" max="12927" customWidth="1" width="9"/>
    <col min="12928" max="12928" customWidth="1" width="9"/>
    <col min="12929" max="12929" customWidth="1" width="9"/>
    <col min="12930" max="12930" customWidth="1" width="9"/>
    <col min="12931" max="12931" customWidth="1" width="9"/>
    <col min="12932" max="12932" customWidth="1" width="9"/>
    <col min="12933" max="12933" customWidth="1" width="9"/>
    <col min="12934" max="12934" customWidth="1" width="9"/>
    <col min="12935" max="12935" customWidth="1" width="9"/>
    <col min="12936" max="12936" customWidth="1" width="9"/>
    <col min="12937" max="12937" customWidth="1" width="9"/>
    <col min="12938" max="12938" customWidth="1" width="9"/>
    <col min="12939" max="12939" customWidth="1" width="9"/>
    <col min="12940" max="12940" customWidth="1" width="9"/>
    <col min="12941" max="12941" customWidth="1" width="9"/>
    <col min="12942" max="12942" customWidth="1" width="9"/>
    <col min="12943" max="12943" customWidth="1" width="9"/>
    <col min="12944" max="12944" customWidth="1" width="9"/>
    <col min="12945" max="12945" customWidth="1" width="9"/>
    <col min="12946" max="12946" customWidth="1" width="9"/>
    <col min="12947" max="12947" customWidth="1" width="9"/>
    <col min="12948" max="12948" customWidth="1" width="9"/>
    <col min="12949" max="12949" customWidth="1" width="9"/>
    <col min="12950" max="12950" customWidth="1" width="9"/>
    <col min="12951" max="12951" customWidth="1" width="9"/>
    <col min="12952" max="12952" customWidth="1" width="9"/>
    <col min="12953" max="12953" customWidth="1" width="9"/>
    <col min="12954" max="12954" customWidth="1" width="9"/>
    <col min="12955" max="12955" customWidth="1" width="9"/>
    <col min="12956" max="12956" customWidth="1" width="9"/>
    <col min="12957" max="12957" customWidth="1" width="9"/>
    <col min="12958" max="12958" customWidth="1" width="9"/>
    <col min="12959" max="12959" customWidth="1" width="9"/>
    <col min="12960" max="12960" customWidth="1" width="9"/>
    <col min="12961" max="12961" customWidth="1" width="9"/>
    <col min="12962" max="12962" customWidth="1" width="9"/>
    <col min="12963" max="12963" customWidth="1" width="9"/>
    <col min="12964" max="12964" customWidth="1" width="9"/>
    <col min="12965" max="12965" customWidth="1" width="9"/>
    <col min="12966" max="12966" customWidth="1" width="9"/>
    <col min="12967" max="12967" customWidth="1" width="9"/>
    <col min="12968" max="12968" customWidth="1" width="9"/>
    <col min="12969" max="12969" customWidth="1" width="9"/>
    <col min="12970" max="12970" customWidth="1" width="9"/>
    <col min="12971" max="12971" customWidth="1" width="9"/>
    <col min="12972" max="12972" customWidth="1" width="9"/>
    <col min="12973" max="12973" customWidth="1" width="9"/>
    <col min="12974" max="12974" customWidth="1" width="9"/>
    <col min="12975" max="12975" customWidth="1" width="9"/>
    <col min="12976" max="12976" customWidth="1" width="9"/>
    <col min="12977" max="12977" customWidth="1" width="9"/>
    <col min="12978" max="12978" customWidth="1" width="9"/>
    <col min="12979" max="12979" customWidth="1" width="9"/>
    <col min="12980" max="12980" customWidth="1" width="9"/>
    <col min="12981" max="12981" customWidth="1" width="9"/>
    <col min="12982" max="12982" customWidth="1" width="9"/>
    <col min="12983" max="12983" customWidth="1" width="9"/>
    <col min="12984" max="12984" customWidth="1" width="9"/>
    <col min="12985" max="12985" customWidth="1" width="9"/>
    <col min="12986" max="12986" customWidth="1" width="9"/>
    <col min="12987" max="12987" customWidth="1" width="9"/>
    <col min="12988" max="12988" customWidth="1" width="9"/>
    <col min="12989" max="12989" customWidth="1" width="9"/>
    <col min="12990" max="12990" customWidth="1" width="9"/>
    <col min="12991" max="12991" customWidth="1" width="9"/>
    <col min="12992" max="12992" customWidth="1" width="9"/>
    <col min="12993" max="12993" customWidth="1" width="9"/>
    <col min="12994" max="12994" customWidth="1" width="9"/>
    <col min="12995" max="12995" customWidth="1" width="9"/>
    <col min="12996" max="12996" customWidth="1" width="9"/>
    <col min="12997" max="12997" customWidth="1" width="9"/>
    <col min="12998" max="12998" customWidth="1" width="9"/>
    <col min="12999" max="12999" customWidth="1" width="9"/>
    <col min="13000" max="13000" customWidth="1" width="9"/>
    <col min="13001" max="13001" customWidth="1" width="9"/>
    <col min="13002" max="13002" customWidth="1" width="9"/>
    <col min="13003" max="13003" customWidth="1" width="9"/>
    <col min="13004" max="13004" customWidth="1" width="9"/>
    <col min="13005" max="13005" customWidth="1" width="9"/>
    <col min="13006" max="13006" customWidth="1" width="9"/>
    <col min="13007" max="13007" customWidth="1" width="9"/>
    <col min="13008" max="13008" customWidth="1" width="9"/>
    <col min="13009" max="13009" customWidth="1" width="9"/>
    <col min="13010" max="13010" customWidth="1" width="9"/>
    <col min="13011" max="13011" customWidth="1" width="9"/>
    <col min="13012" max="13012" customWidth="1" width="9"/>
    <col min="13013" max="13013" customWidth="1" width="9"/>
    <col min="13014" max="13014" customWidth="1" width="9"/>
    <col min="13015" max="13015" customWidth="1" width="9"/>
    <col min="13016" max="13016" customWidth="1" width="9"/>
    <col min="13017" max="13017" customWidth="1" width="9"/>
    <col min="13018" max="13018" customWidth="1" width="9"/>
    <col min="13019" max="13019" customWidth="1" width="9"/>
    <col min="13020" max="13020" customWidth="1" width="9"/>
    <col min="13021" max="13021" customWidth="1" width="9"/>
    <col min="13022" max="13022" customWidth="1" width="9"/>
    <col min="13023" max="13023" customWidth="1" width="9"/>
    <col min="13024" max="13024" customWidth="1" width="9"/>
    <col min="13025" max="13025" customWidth="1" width="9"/>
    <col min="13026" max="13026" customWidth="1" width="9"/>
    <col min="13027" max="13027" customWidth="1" width="9"/>
    <col min="13028" max="13028" customWidth="1" width="9"/>
    <col min="13029" max="13029" customWidth="1" width="9"/>
    <col min="13030" max="13030" customWidth="1" width="9"/>
    <col min="13031" max="13031" customWidth="1" width="9"/>
    <col min="13032" max="13032" customWidth="1" width="9"/>
    <col min="13033" max="13033" customWidth="1" width="9"/>
    <col min="13034" max="13034" customWidth="1" width="9"/>
    <col min="13035" max="13035" customWidth="1" width="9"/>
    <col min="13036" max="13036" customWidth="1" width="9"/>
    <col min="13037" max="13037" customWidth="1" width="9"/>
    <col min="13038" max="13038" customWidth="1" width="9"/>
    <col min="13039" max="13039" customWidth="1" width="9"/>
    <col min="13040" max="13040" customWidth="1" width="9"/>
    <col min="13041" max="13041" customWidth="1" width="9"/>
    <col min="13042" max="13042" customWidth="1" width="9"/>
    <col min="13043" max="13043" customWidth="1" width="9"/>
    <col min="13044" max="13044" customWidth="1" width="9"/>
    <col min="13045" max="13045" customWidth="1" width="9"/>
    <col min="13046" max="13046" customWidth="1" width="9"/>
    <col min="13047" max="13047" customWidth="1" width="9"/>
    <col min="13048" max="13048" customWidth="1" width="9"/>
    <col min="13049" max="13049" customWidth="1" width="9"/>
    <col min="13050" max="13050" customWidth="1" width="9"/>
    <col min="13051" max="13051" customWidth="1" width="9"/>
    <col min="13052" max="13052" customWidth="1" width="9"/>
    <col min="13053" max="13053" customWidth="1" width="9"/>
    <col min="13054" max="13054" customWidth="1" width="9"/>
    <col min="13055" max="13055" customWidth="1" width="9"/>
    <col min="13056" max="13056" customWidth="1" width="9"/>
    <col min="13057" max="13057" customWidth="1" width="9"/>
    <col min="13058" max="13058" customWidth="1" width="3.19921875"/>
    <col min="13059" max="13059" customWidth="1" width="31.69921875"/>
    <col min="13060" max="13060" customWidth="1" width="9.19921875"/>
    <col min="13061" max="13061" customWidth="1" width="11.09765625"/>
    <col min="13062" max="13062" customWidth="1" width="7.3984375"/>
    <col min="13063" max="13063" customWidth="1" width="9"/>
    <col min="13064" max="13064" customWidth="1" width="9"/>
    <col min="13065" max="13065" customWidth="1" width="9"/>
    <col min="13066" max="13066" customWidth="1" width="9"/>
    <col min="13067" max="13067" customWidth="1" width="9"/>
    <col min="13068" max="13068" customWidth="1" width="9"/>
    <col min="13069" max="13069" customWidth="1" width="9"/>
    <col min="13070" max="13070" customWidth="1" width="9"/>
    <col min="13071" max="13071" customWidth="1" width="9"/>
    <col min="13072" max="13072" customWidth="1" width="9"/>
    <col min="13073" max="13073" customWidth="1" width="9"/>
    <col min="13074" max="13074" customWidth="1" width="9"/>
    <col min="13075" max="13075" customWidth="1" width="9"/>
    <col min="13076" max="13076" customWidth="1" width="9"/>
    <col min="13077" max="13077" customWidth="1" width="9"/>
    <col min="13078" max="13078" customWidth="1" width="9"/>
    <col min="13079" max="13079" customWidth="1" width="9"/>
    <col min="13080" max="13080" customWidth="1" width="9"/>
    <col min="13081" max="13081" customWidth="1" width="9"/>
    <col min="13082" max="13082" customWidth="1" width="9"/>
    <col min="13083" max="13083" customWidth="1" width="9"/>
    <col min="13084" max="13084" customWidth="1" width="9"/>
    <col min="13085" max="13085" customWidth="1" width="9"/>
    <col min="13086" max="13086" customWidth="1" width="9"/>
    <col min="13087" max="13087" customWidth="1" width="9"/>
    <col min="13088" max="13088" customWidth="1" width="9"/>
    <col min="13089" max="13089" customWidth="1" width="9"/>
    <col min="13090" max="13090" customWidth="1" width="9"/>
    <col min="13091" max="13091" customWidth="1" width="9"/>
    <col min="13092" max="13092" customWidth="1" width="9"/>
    <col min="13093" max="13093" customWidth="1" width="9"/>
    <col min="13094" max="13094" customWidth="1" width="9"/>
    <col min="13095" max="13095" customWidth="1" width="9"/>
    <col min="13096" max="13096" customWidth="1" width="9"/>
    <col min="13097" max="13097" customWidth="1" width="9"/>
    <col min="13098" max="13098" customWidth="1" width="9"/>
    <col min="13099" max="13099" customWidth="1" width="9"/>
    <col min="13100" max="13100" customWidth="1" width="9"/>
    <col min="13101" max="13101" customWidth="1" width="9"/>
    <col min="13102" max="13102" customWidth="1" width="9"/>
    <col min="13103" max="13103" customWidth="1" width="9"/>
    <col min="13104" max="13104" customWidth="1" width="9"/>
    <col min="13105" max="13105" customWidth="1" width="9"/>
    <col min="13106" max="13106" customWidth="1" width="9"/>
    <col min="13107" max="13107" customWidth="1" width="9"/>
    <col min="13108" max="13108" customWidth="1" width="9"/>
    <col min="13109" max="13109" customWidth="1" width="9"/>
    <col min="13110" max="13110" customWidth="1" width="9"/>
    <col min="13111" max="13111" customWidth="1" width="9"/>
    <col min="13112" max="13112" customWidth="1" width="9"/>
    <col min="13113" max="13113" customWidth="1" width="9"/>
    <col min="13114" max="13114" customWidth="1" width="9"/>
    <col min="13115" max="13115" customWidth="1" width="9"/>
    <col min="13116" max="13116" customWidth="1" width="9"/>
    <col min="13117" max="13117" customWidth="1" width="9"/>
    <col min="13118" max="13118" customWidth="1" width="9"/>
    <col min="13119" max="13119" customWidth="1" width="9"/>
    <col min="13120" max="13120" customWidth="1" width="9"/>
    <col min="13121" max="13121" customWidth="1" width="9"/>
    <col min="13122" max="13122" customWidth="1" width="9"/>
    <col min="13123" max="13123" customWidth="1" width="9"/>
    <col min="13124" max="13124" customWidth="1" width="9"/>
    <col min="13125" max="13125" customWidth="1" width="9"/>
    <col min="13126" max="13126" customWidth="1" width="9"/>
    <col min="13127" max="13127" customWidth="1" width="9"/>
    <col min="13128" max="13128" customWidth="1" width="9"/>
    <col min="13129" max="13129" customWidth="1" width="9"/>
    <col min="13130" max="13130" customWidth="1" width="9"/>
    <col min="13131" max="13131" customWidth="1" width="9"/>
    <col min="13132" max="13132" customWidth="1" width="9"/>
    <col min="13133" max="13133" customWidth="1" width="9"/>
    <col min="13134" max="13134" customWidth="1" width="9"/>
    <col min="13135" max="13135" customWidth="1" width="9"/>
    <col min="13136" max="13136" customWidth="1" width="9"/>
    <col min="13137" max="13137" customWidth="1" width="9"/>
    <col min="13138" max="13138" customWidth="1" width="9"/>
    <col min="13139" max="13139" customWidth="1" width="9"/>
    <col min="13140" max="13140" customWidth="1" width="9"/>
    <col min="13141" max="13141" customWidth="1" width="9"/>
    <col min="13142" max="13142" customWidth="1" width="9"/>
    <col min="13143" max="13143" customWidth="1" width="9"/>
    <col min="13144" max="13144" customWidth="1" width="9"/>
    <col min="13145" max="13145" customWidth="1" width="9"/>
    <col min="13146" max="13146" customWidth="1" width="9"/>
    <col min="13147" max="13147" customWidth="1" width="9"/>
    <col min="13148" max="13148" customWidth="1" width="9"/>
    <col min="13149" max="13149" customWidth="1" width="9"/>
    <col min="13150" max="13150" customWidth="1" width="9"/>
    <col min="13151" max="13151" customWidth="1" width="9"/>
    <col min="13152" max="13152" customWidth="1" width="9"/>
    <col min="13153" max="13153" customWidth="1" width="9"/>
    <col min="13154" max="13154" customWidth="1" width="9"/>
    <col min="13155" max="13155" customWidth="1" width="9"/>
    <col min="13156" max="13156" customWidth="1" width="9"/>
    <col min="13157" max="13157" customWidth="1" width="9"/>
    <col min="13158" max="13158" customWidth="1" width="9"/>
    <col min="13159" max="13159" customWidth="1" width="9"/>
    <col min="13160" max="13160" customWidth="1" width="9"/>
    <col min="13161" max="13161" customWidth="1" width="9"/>
    <col min="13162" max="13162" customWidth="1" width="9"/>
    <col min="13163" max="13163" customWidth="1" width="9"/>
    <col min="13164" max="13164" customWidth="1" width="9"/>
    <col min="13165" max="13165" customWidth="1" width="9"/>
    <col min="13166" max="13166" customWidth="1" width="9"/>
    <col min="13167" max="13167" customWidth="1" width="9"/>
    <col min="13168" max="13168" customWidth="1" width="9"/>
    <col min="13169" max="13169" customWidth="1" width="9"/>
    <col min="13170" max="13170" customWidth="1" width="9"/>
    <col min="13171" max="13171" customWidth="1" width="9"/>
    <col min="13172" max="13172" customWidth="1" width="9"/>
    <col min="13173" max="13173" customWidth="1" width="9"/>
    <col min="13174" max="13174" customWidth="1" width="9"/>
    <col min="13175" max="13175" customWidth="1" width="9"/>
    <col min="13176" max="13176" customWidth="1" width="9"/>
    <col min="13177" max="13177" customWidth="1" width="9"/>
    <col min="13178" max="13178" customWidth="1" width="9"/>
    <col min="13179" max="13179" customWidth="1" width="9"/>
    <col min="13180" max="13180" customWidth="1" width="9"/>
    <col min="13181" max="13181" customWidth="1" width="9"/>
    <col min="13182" max="13182" customWidth="1" width="9"/>
    <col min="13183" max="13183" customWidth="1" width="9"/>
    <col min="13184" max="13184" customWidth="1" width="9"/>
    <col min="13185" max="13185" customWidth="1" width="9"/>
    <col min="13186" max="13186" customWidth="1" width="9"/>
    <col min="13187" max="13187" customWidth="1" width="9"/>
    <col min="13188" max="13188" customWidth="1" width="9"/>
    <col min="13189" max="13189" customWidth="1" width="9"/>
    <col min="13190" max="13190" customWidth="1" width="9"/>
    <col min="13191" max="13191" customWidth="1" width="9"/>
    <col min="13192" max="13192" customWidth="1" width="9"/>
    <col min="13193" max="13193" customWidth="1" width="9"/>
    <col min="13194" max="13194" customWidth="1" width="9"/>
    <col min="13195" max="13195" customWidth="1" width="9"/>
    <col min="13196" max="13196" customWidth="1" width="9"/>
    <col min="13197" max="13197" customWidth="1" width="9"/>
    <col min="13198" max="13198" customWidth="1" width="9"/>
    <col min="13199" max="13199" customWidth="1" width="9"/>
    <col min="13200" max="13200" customWidth="1" width="9"/>
    <col min="13201" max="13201" customWidth="1" width="9"/>
    <col min="13202" max="13202" customWidth="1" width="9"/>
    <col min="13203" max="13203" customWidth="1" width="9"/>
    <col min="13204" max="13204" customWidth="1" width="9"/>
    <col min="13205" max="13205" customWidth="1" width="9"/>
    <col min="13206" max="13206" customWidth="1" width="9"/>
    <col min="13207" max="13207" customWidth="1" width="9"/>
    <col min="13208" max="13208" customWidth="1" width="9"/>
    <col min="13209" max="13209" customWidth="1" width="9"/>
    <col min="13210" max="13210" customWidth="1" width="9"/>
    <col min="13211" max="13211" customWidth="1" width="9"/>
    <col min="13212" max="13212" customWidth="1" width="9"/>
    <col min="13213" max="13213" customWidth="1" width="9"/>
    <col min="13214" max="13214" customWidth="1" width="9"/>
    <col min="13215" max="13215" customWidth="1" width="9"/>
    <col min="13216" max="13216" customWidth="1" width="9"/>
    <col min="13217" max="13217" customWidth="1" width="9"/>
    <col min="13218" max="13218" customWidth="1" width="9"/>
    <col min="13219" max="13219" customWidth="1" width="9"/>
    <col min="13220" max="13220" customWidth="1" width="9"/>
    <col min="13221" max="13221" customWidth="1" width="9"/>
    <col min="13222" max="13222" customWidth="1" width="9"/>
    <col min="13223" max="13223" customWidth="1" width="9"/>
    <col min="13224" max="13224" customWidth="1" width="9"/>
    <col min="13225" max="13225" customWidth="1" width="9"/>
    <col min="13226" max="13226" customWidth="1" width="9"/>
    <col min="13227" max="13227" customWidth="1" width="9"/>
    <col min="13228" max="13228" customWidth="1" width="9"/>
    <col min="13229" max="13229" customWidth="1" width="9"/>
    <col min="13230" max="13230" customWidth="1" width="9"/>
    <col min="13231" max="13231" customWidth="1" width="9"/>
    <col min="13232" max="13232" customWidth="1" width="9"/>
    <col min="13233" max="13233" customWidth="1" width="9"/>
    <col min="13234" max="13234" customWidth="1" width="9"/>
    <col min="13235" max="13235" customWidth="1" width="9"/>
    <col min="13236" max="13236" customWidth="1" width="9"/>
    <col min="13237" max="13237" customWidth="1" width="9"/>
    <col min="13238" max="13238" customWidth="1" width="9"/>
    <col min="13239" max="13239" customWidth="1" width="9"/>
    <col min="13240" max="13240" customWidth="1" width="9"/>
    <col min="13241" max="13241" customWidth="1" width="9"/>
    <col min="13242" max="13242" customWidth="1" width="9"/>
    <col min="13243" max="13243" customWidth="1" width="9"/>
    <col min="13244" max="13244" customWidth="1" width="9"/>
    <col min="13245" max="13245" customWidth="1" width="9"/>
    <col min="13246" max="13246" customWidth="1" width="9"/>
    <col min="13247" max="13247" customWidth="1" width="9"/>
    <col min="13248" max="13248" customWidth="1" width="9"/>
    <col min="13249" max="13249" customWidth="1" width="9"/>
    <col min="13250" max="13250" customWidth="1" width="9"/>
    <col min="13251" max="13251" customWidth="1" width="9"/>
    <col min="13252" max="13252" customWidth="1" width="9"/>
    <col min="13253" max="13253" customWidth="1" width="9"/>
    <col min="13254" max="13254" customWidth="1" width="9"/>
    <col min="13255" max="13255" customWidth="1" width="9"/>
    <col min="13256" max="13256" customWidth="1" width="9"/>
    <col min="13257" max="13257" customWidth="1" width="9"/>
    <col min="13258" max="13258" customWidth="1" width="9"/>
    <col min="13259" max="13259" customWidth="1" width="9"/>
    <col min="13260" max="13260" customWidth="1" width="9"/>
    <col min="13261" max="13261" customWidth="1" width="9"/>
    <col min="13262" max="13262" customWidth="1" width="9"/>
    <col min="13263" max="13263" customWidth="1" width="9"/>
    <col min="13264" max="13264" customWidth="1" width="9"/>
    <col min="13265" max="13265" customWidth="1" width="9"/>
    <col min="13266" max="13266" customWidth="1" width="9"/>
    <col min="13267" max="13267" customWidth="1" width="9"/>
    <col min="13268" max="13268" customWidth="1" width="9"/>
    <col min="13269" max="13269" customWidth="1" width="9"/>
    <col min="13270" max="13270" customWidth="1" width="9"/>
    <col min="13271" max="13271" customWidth="1" width="9"/>
    <col min="13272" max="13272" customWidth="1" width="9"/>
    <col min="13273" max="13273" customWidth="1" width="9"/>
    <col min="13274" max="13274" customWidth="1" width="9"/>
    <col min="13275" max="13275" customWidth="1" width="9"/>
    <col min="13276" max="13276" customWidth="1" width="9"/>
    <col min="13277" max="13277" customWidth="1" width="9"/>
    <col min="13278" max="13278" customWidth="1" width="9"/>
    <col min="13279" max="13279" customWidth="1" width="9"/>
    <col min="13280" max="13280" customWidth="1" width="9"/>
    <col min="13281" max="13281" customWidth="1" width="9"/>
    <col min="13282" max="13282" customWidth="1" width="9"/>
    <col min="13283" max="13283" customWidth="1" width="9"/>
    <col min="13284" max="13284" customWidth="1" width="9"/>
    <col min="13285" max="13285" customWidth="1" width="9"/>
    <col min="13286" max="13286" customWidth="1" width="9"/>
    <col min="13287" max="13287" customWidth="1" width="9"/>
    <col min="13288" max="13288" customWidth="1" width="9"/>
    <col min="13289" max="13289" customWidth="1" width="9"/>
    <col min="13290" max="13290" customWidth="1" width="9"/>
    <col min="13291" max="13291" customWidth="1" width="9"/>
    <col min="13292" max="13292" customWidth="1" width="9"/>
    <col min="13293" max="13293" customWidth="1" width="9"/>
    <col min="13294" max="13294" customWidth="1" width="9"/>
    <col min="13295" max="13295" customWidth="1" width="9"/>
    <col min="13296" max="13296" customWidth="1" width="9"/>
    <col min="13297" max="13297" customWidth="1" width="9"/>
    <col min="13298" max="13298" customWidth="1" width="9"/>
    <col min="13299" max="13299" customWidth="1" width="9"/>
    <col min="13300" max="13300" customWidth="1" width="9"/>
    <col min="13301" max="13301" customWidth="1" width="9"/>
    <col min="13302" max="13302" customWidth="1" width="9"/>
    <col min="13303" max="13303" customWidth="1" width="9"/>
    <col min="13304" max="13304" customWidth="1" width="9"/>
    <col min="13305" max="13305" customWidth="1" width="9"/>
    <col min="13306" max="13306" customWidth="1" width="9"/>
    <col min="13307" max="13307" customWidth="1" width="9"/>
    <col min="13308" max="13308" customWidth="1" width="9"/>
    <col min="13309" max="13309" customWidth="1" width="9"/>
    <col min="13310" max="13310" customWidth="1" width="9"/>
    <col min="13311" max="13311" customWidth="1" width="9"/>
    <col min="13312" max="13312" customWidth="1" width="9"/>
    <col min="13313" max="13313" customWidth="1" width="9"/>
    <col min="13314" max="13314" customWidth="1" width="3.19921875"/>
    <col min="13315" max="13315" customWidth="1" width="31.69921875"/>
    <col min="13316" max="13316" customWidth="1" width="9.19921875"/>
    <col min="13317" max="13317" customWidth="1" width="11.09765625"/>
    <col min="13318" max="13318" customWidth="1" width="7.3984375"/>
    <col min="13319" max="13319" customWidth="1" width="9"/>
    <col min="13320" max="13320" customWidth="1" width="9"/>
    <col min="13321" max="13321" customWidth="1" width="9"/>
    <col min="13322" max="13322" customWidth="1" width="9"/>
    <col min="13323" max="13323" customWidth="1" width="9"/>
    <col min="13324" max="13324" customWidth="1" width="9"/>
    <col min="13325" max="13325" customWidth="1" width="9"/>
    <col min="13326" max="13326" customWidth="1" width="9"/>
    <col min="13327" max="13327" customWidth="1" width="9"/>
    <col min="13328" max="13328" customWidth="1" width="9"/>
    <col min="13329" max="13329" customWidth="1" width="9"/>
    <col min="13330" max="13330" customWidth="1" width="9"/>
    <col min="13331" max="13331" customWidth="1" width="9"/>
    <col min="13332" max="13332" customWidth="1" width="9"/>
    <col min="13333" max="13333" customWidth="1" width="9"/>
    <col min="13334" max="13334" customWidth="1" width="9"/>
    <col min="13335" max="13335" customWidth="1" width="9"/>
    <col min="13336" max="13336" customWidth="1" width="9"/>
    <col min="13337" max="13337" customWidth="1" width="9"/>
    <col min="13338" max="13338" customWidth="1" width="9"/>
    <col min="13339" max="13339" customWidth="1" width="9"/>
    <col min="13340" max="13340" customWidth="1" width="9"/>
    <col min="13341" max="13341" customWidth="1" width="9"/>
    <col min="13342" max="13342" customWidth="1" width="9"/>
    <col min="13343" max="13343" customWidth="1" width="9"/>
    <col min="13344" max="13344" customWidth="1" width="9"/>
    <col min="13345" max="13345" customWidth="1" width="9"/>
    <col min="13346" max="13346" customWidth="1" width="9"/>
    <col min="13347" max="13347" customWidth="1" width="9"/>
    <col min="13348" max="13348" customWidth="1" width="9"/>
    <col min="13349" max="13349" customWidth="1" width="9"/>
    <col min="13350" max="13350" customWidth="1" width="9"/>
    <col min="13351" max="13351" customWidth="1" width="9"/>
    <col min="13352" max="13352" customWidth="1" width="9"/>
    <col min="13353" max="13353" customWidth="1" width="9"/>
    <col min="13354" max="13354" customWidth="1" width="9"/>
    <col min="13355" max="13355" customWidth="1" width="9"/>
    <col min="13356" max="13356" customWidth="1" width="9"/>
    <col min="13357" max="13357" customWidth="1" width="9"/>
    <col min="13358" max="13358" customWidth="1" width="9"/>
    <col min="13359" max="13359" customWidth="1" width="9"/>
    <col min="13360" max="13360" customWidth="1" width="9"/>
    <col min="13361" max="13361" customWidth="1" width="9"/>
    <col min="13362" max="13362" customWidth="1" width="9"/>
    <col min="13363" max="13363" customWidth="1" width="9"/>
    <col min="13364" max="13364" customWidth="1" width="9"/>
    <col min="13365" max="13365" customWidth="1" width="9"/>
    <col min="13366" max="13366" customWidth="1" width="9"/>
    <col min="13367" max="13367" customWidth="1" width="9"/>
    <col min="13368" max="13368" customWidth="1" width="9"/>
    <col min="13369" max="13369" customWidth="1" width="9"/>
    <col min="13370" max="13370" customWidth="1" width="9"/>
    <col min="13371" max="13371" customWidth="1" width="9"/>
    <col min="13372" max="13372" customWidth="1" width="9"/>
    <col min="13373" max="13373" customWidth="1" width="9"/>
    <col min="13374" max="13374" customWidth="1" width="9"/>
    <col min="13375" max="13375" customWidth="1" width="9"/>
    <col min="13376" max="13376" customWidth="1" width="9"/>
    <col min="13377" max="13377" customWidth="1" width="9"/>
    <col min="13378" max="13378" customWidth="1" width="9"/>
    <col min="13379" max="13379" customWidth="1" width="9"/>
    <col min="13380" max="13380" customWidth="1" width="9"/>
    <col min="13381" max="13381" customWidth="1" width="9"/>
    <col min="13382" max="13382" customWidth="1" width="9"/>
    <col min="13383" max="13383" customWidth="1" width="9"/>
    <col min="13384" max="13384" customWidth="1" width="9"/>
    <col min="13385" max="13385" customWidth="1" width="9"/>
    <col min="13386" max="13386" customWidth="1" width="9"/>
    <col min="13387" max="13387" customWidth="1" width="9"/>
    <col min="13388" max="13388" customWidth="1" width="9"/>
    <col min="13389" max="13389" customWidth="1" width="9"/>
    <col min="13390" max="13390" customWidth="1" width="9"/>
    <col min="13391" max="13391" customWidth="1" width="9"/>
    <col min="13392" max="13392" customWidth="1" width="9"/>
    <col min="13393" max="13393" customWidth="1" width="9"/>
    <col min="13394" max="13394" customWidth="1" width="9"/>
    <col min="13395" max="13395" customWidth="1" width="9"/>
    <col min="13396" max="13396" customWidth="1" width="9"/>
    <col min="13397" max="13397" customWidth="1" width="9"/>
    <col min="13398" max="13398" customWidth="1" width="9"/>
    <col min="13399" max="13399" customWidth="1" width="9"/>
    <col min="13400" max="13400" customWidth="1" width="9"/>
    <col min="13401" max="13401" customWidth="1" width="9"/>
    <col min="13402" max="13402" customWidth="1" width="9"/>
    <col min="13403" max="13403" customWidth="1" width="9"/>
    <col min="13404" max="13404" customWidth="1" width="9"/>
    <col min="13405" max="13405" customWidth="1" width="9"/>
    <col min="13406" max="13406" customWidth="1" width="9"/>
    <col min="13407" max="13407" customWidth="1" width="9"/>
    <col min="13408" max="13408" customWidth="1" width="9"/>
    <col min="13409" max="13409" customWidth="1" width="9"/>
    <col min="13410" max="13410" customWidth="1" width="9"/>
    <col min="13411" max="13411" customWidth="1" width="9"/>
    <col min="13412" max="13412" customWidth="1" width="9"/>
    <col min="13413" max="13413" customWidth="1" width="9"/>
    <col min="13414" max="13414" customWidth="1" width="9"/>
    <col min="13415" max="13415" customWidth="1" width="9"/>
    <col min="13416" max="13416" customWidth="1" width="9"/>
    <col min="13417" max="13417" customWidth="1" width="9"/>
    <col min="13418" max="13418" customWidth="1" width="9"/>
    <col min="13419" max="13419" customWidth="1" width="9"/>
    <col min="13420" max="13420" customWidth="1" width="9"/>
    <col min="13421" max="13421" customWidth="1" width="9"/>
    <col min="13422" max="13422" customWidth="1" width="9"/>
    <col min="13423" max="13423" customWidth="1" width="9"/>
    <col min="13424" max="13424" customWidth="1" width="9"/>
    <col min="13425" max="13425" customWidth="1" width="9"/>
    <col min="13426" max="13426" customWidth="1" width="9"/>
    <col min="13427" max="13427" customWidth="1" width="9"/>
    <col min="13428" max="13428" customWidth="1" width="9"/>
    <col min="13429" max="13429" customWidth="1" width="9"/>
    <col min="13430" max="13430" customWidth="1" width="9"/>
    <col min="13431" max="13431" customWidth="1" width="9"/>
    <col min="13432" max="13432" customWidth="1" width="9"/>
    <col min="13433" max="13433" customWidth="1" width="9"/>
    <col min="13434" max="13434" customWidth="1" width="9"/>
    <col min="13435" max="13435" customWidth="1" width="9"/>
    <col min="13436" max="13436" customWidth="1" width="9"/>
    <col min="13437" max="13437" customWidth="1" width="9"/>
    <col min="13438" max="13438" customWidth="1" width="9"/>
    <col min="13439" max="13439" customWidth="1" width="9"/>
    <col min="13440" max="13440" customWidth="1" width="9"/>
    <col min="13441" max="13441" customWidth="1" width="9"/>
    <col min="13442" max="13442" customWidth="1" width="9"/>
    <col min="13443" max="13443" customWidth="1" width="9"/>
    <col min="13444" max="13444" customWidth="1" width="9"/>
    <col min="13445" max="13445" customWidth="1" width="9"/>
    <col min="13446" max="13446" customWidth="1" width="9"/>
    <col min="13447" max="13447" customWidth="1" width="9"/>
    <col min="13448" max="13448" customWidth="1" width="9"/>
    <col min="13449" max="13449" customWidth="1" width="9"/>
    <col min="13450" max="13450" customWidth="1" width="9"/>
    <col min="13451" max="13451" customWidth="1" width="9"/>
    <col min="13452" max="13452" customWidth="1" width="9"/>
    <col min="13453" max="13453" customWidth="1" width="9"/>
    <col min="13454" max="13454" customWidth="1" width="9"/>
    <col min="13455" max="13455" customWidth="1" width="9"/>
    <col min="13456" max="13456" customWidth="1" width="9"/>
    <col min="13457" max="13457" customWidth="1" width="9"/>
    <col min="13458" max="13458" customWidth="1" width="9"/>
    <col min="13459" max="13459" customWidth="1" width="9"/>
    <col min="13460" max="13460" customWidth="1" width="9"/>
    <col min="13461" max="13461" customWidth="1" width="9"/>
    <col min="13462" max="13462" customWidth="1" width="9"/>
    <col min="13463" max="13463" customWidth="1" width="9"/>
    <col min="13464" max="13464" customWidth="1" width="9"/>
    <col min="13465" max="13465" customWidth="1" width="9"/>
    <col min="13466" max="13466" customWidth="1" width="9"/>
    <col min="13467" max="13467" customWidth="1" width="9"/>
    <col min="13468" max="13468" customWidth="1" width="9"/>
    <col min="13469" max="13469" customWidth="1" width="9"/>
    <col min="13470" max="13470" customWidth="1" width="9"/>
    <col min="13471" max="13471" customWidth="1" width="9"/>
    <col min="13472" max="13472" customWidth="1" width="9"/>
    <col min="13473" max="13473" customWidth="1" width="9"/>
    <col min="13474" max="13474" customWidth="1" width="9"/>
    <col min="13475" max="13475" customWidth="1" width="9"/>
    <col min="13476" max="13476" customWidth="1" width="9"/>
    <col min="13477" max="13477" customWidth="1" width="9"/>
    <col min="13478" max="13478" customWidth="1" width="9"/>
    <col min="13479" max="13479" customWidth="1" width="9"/>
    <col min="13480" max="13480" customWidth="1" width="9"/>
    <col min="13481" max="13481" customWidth="1" width="9"/>
    <col min="13482" max="13482" customWidth="1" width="9"/>
    <col min="13483" max="13483" customWidth="1" width="9"/>
    <col min="13484" max="13484" customWidth="1" width="9"/>
    <col min="13485" max="13485" customWidth="1" width="9"/>
    <col min="13486" max="13486" customWidth="1" width="9"/>
    <col min="13487" max="13487" customWidth="1" width="9"/>
    <col min="13488" max="13488" customWidth="1" width="9"/>
    <col min="13489" max="13489" customWidth="1" width="9"/>
    <col min="13490" max="13490" customWidth="1" width="9"/>
    <col min="13491" max="13491" customWidth="1" width="9"/>
    <col min="13492" max="13492" customWidth="1" width="9"/>
    <col min="13493" max="13493" customWidth="1" width="9"/>
    <col min="13494" max="13494" customWidth="1" width="9"/>
    <col min="13495" max="13495" customWidth="1" width="9"/>
    <col min="13496" max="13496" customWidth="1" width="9"/>
    <col min="13497" max="13497" customWidth="1" width="9"/>
    <col min="13498" max="13498" customWidth="1" width="9"/>
    <col min="13499" max="13499" customWidth="1" width="9"/>
    <col min="13500" max="13500" customWidth="1" width="9"/>
    <col min="13501" max="13501" customWidth="1" width="9"/>
    <col min="13502" max="13502" customWidth="1" width="9"/>
    <col min="13503" max="13503" customWidth="1" width="9"/>
    <col min="13504" max="13504" customWidth="1" width="9"/>
    <col min="13505" max="13505" customWidth="1" width="9"/>
    <col min="13506" max="13506" customWidth="1" width="9"/>
    <col min="13507" max="13507" customWidth="1" width="9"/>
    <col min="13508" max="13508" customWidth="1" width="9"/>
    <col min="13509" max="13509" customWidth="1" width="9"/>
    <col min="13510" max="13510" customWidth="1" width="9"/>
    <col min="13511" max="13511" customWidth="1" width="9"/>
    <col min="13512" max="13512" customWidth="1" width="9"/>
    <col min="13513" max="13513" customWidth="1" width="9"/>
    <col min="13514" max="13514" customWidth="1" width="9"/>
    <col min="13515" max="13515" customWidth="1" width="9"/>
    <col min="13516" max="13516" customWidth="1" width="9"/>
    <col min="13517" max="13517" customWidth="1" width="9"/>
    <col min="13518" max="13518" customWidth="1" width="9"/>
    <col min="13519" max="13519" customWidth="1" width="9"/>
    <col min="13520" max="13520" customWidth="1" width="9"/>
    <col min="13521" max="13521" customWidth="1" width="9"/>
    <col min="13522" max="13522" customWidth="1" width="9"/>
    <col min="13523" max="13523" customWidth="1" width="9"/>
    <col min="13524" max="13524" customWidth="1" width="9"/>
    <col min="13525" max="13525" customWidth="1" width="9"/>
    <col min="13526" max="13526" customWidth="1" width="9"/>
    <col min="13527" max="13527" customWidth="1" width="9"/>
    <col min="13528" max="13528" customWidth="1" width="9"/>
    <col min="13529" max="13529" customWidth="1" width="9"/>
    <col min="13530" max="13530" customWidth="1" width="9"/>
    <col min="13531" max="13531" customWidth="1" width="9"/>
    <col min="13532" max="13532" customWidth="1" width="9"/>
    <col min="13533" max="13533" customWidth="1" width="9"/>
    <col min="13534" max="13534" customWidth="1" width="9"/>
    <col min="13535" max="13535" customWidth="1" width="9"/>
    <col min="13536" max="13536" customWidth="1" width="9"/>
    <col min="13537" max="13537" customWidth="1" width="9"/>
    <col min="13538" max="13538" customWidth="1" width="9"/>
    <col min="13539" max="13539" customWidth="1" width="9"/>
    <col min="13540" max="13540" customWidth="1" width="9"/>
    <col min="13541" max="13541" customWidth="1" width="9"/>
    <col min="13542" max="13542" customWidth="1" width="9"/>
    <col min="13543" max="13543" customWidth="1" width="9"/>
    <col min="13544" max="13544" customWidth="1" width="9"/>
    <col min="13545" max="13545" customWidth="1" width="9"/>
    <col min="13546" max="13546" customWidth="1" width="9"/>
    <col min="13547" max="13547" customWidth="1" width="9"/>
    <col min="13548" max="13548" customWidth="1" width="9"/>
    <col min="13549" max="13549" customWidth="1" width="9"/>
    <col min="13550" max="13550" customWidth="1" width="9"/>
    <col min="13551" max="13551" customWidth="1" width="9"/>
    <col min="13552" max="13552" customWidth="1" width="9"/>
    <col min="13553" max="13553" customWidth="1" width="9"/>
    <col min="13554" max="13554" customWidth="1" width="9"/>
    <col min="13555" max="13555" customWidth="1" width="9"/>
    <col min="13556" max="13556" customWidth="1" width="9"/>
    <col min="13557" max="13557" customWidth="1" width="9"/>
    <col min="13558" max="13558" customWidth="1" width="9"/>
    <col min="13559" max="13559" customWidth="1" width="9"/>
    <col min="13560" max="13560" customWidth="1" width="9"/>
    <col min="13561" max="13561" customWidth="1" width="9"/>
    <col min="13562" max="13562" customWidth="1" width="9"/>
    <col min="13563" max="13563" customWidth="1" width="9"/>
    <col min="13564" max="13564" customWidth="1" width="9"/>
    <col min="13565" max="13565" customWidth="1" width="9"/>
    <col min="13566" max="13566" customWidth="1" width="9"/>
    <col min="13567" max="13567" customWidth="1" width="9"/>
    <col min="13568" max="13568" customWidth="1" width="9"/>
    <col min="13569" max="13569" customWidth="1" width="9"/>
    <col min="13570" max="13570" customWidth="1" width="3.19921875"/>
    <col min="13571" max="13571" customWidth="1" width="31.69921875"/>
    <col min="13572" max="13572" customWidth="1" width="9.19921875"/>
    <col min="13573" max="13573" customWidth="1" width="11.09765625"/>
    <col min="13574" max="13574" customWidth="1" width="7.3984375"/>
    <col min="13575" max="13575" customWidth="1" width="9"/>
    <col min="13576" max="13576" customWidth="1" width="9"/>
    <col min="13577" max="13577" customWidth="1" width="9"/>
    <col min="13578" max="13578" customWidth="1" width="9"/>
    <col min="13579" max="13579" customWidth="1" width="9"/>
    <col min="13580" max="13580" customWidth="1" width="9"/>
    <col min="13581" max="13581" customWidth="1" width="9"/>
    <col min="13582" max="13582" customWidth="1" width="9"/>
    <col min="13583" max="13583" customWidth="1" width="9"/>
    <col min="13584" max="13584" customWidth="1" width="9"/>
    <col min="13585" max="13585" customWidth="1" width="9"/>
    <col min="13586" max="13586" customWidth="1" width="9"/>
    <col min="13587" max="13587" customWidth="1" width="9"/>
    <col min="13588" max="13588" customWidth="1" width="9"/>
    <col min="13589" max="13589" customWidth="1" width="9"/>
    <col min="13590" max="13590" customWidth="1" width="9"/>
    <col min="13591" max="13591" customWidth="1" width="9"/>
    <col min="13592" max="13592" customWidth="1" width="9"/>
    <col min="13593" max="13593" customWidth="1" width="9"/>
    <col min="13594" max="13594" customWidth="1" width="9"/>
    <col min="13595" max="13595" customWidth="1" width="9"/>
    <col min="13596" max="13596" customWidth="1" width="9"/>
    <col min="13597" max="13597" customWidth="1" width="9"/>
    <col min="13598" max="13598" customWidth="1" width="9"/>
    <col min="13599" max="13599" customWidth="1" width="9"/>
    <col min="13600" max="13600" customWidth="1" width="9"/>
    <col min="13601" max="13601" customWidth="1" width="9"/>
    <col min="13602" max="13602" customWidth="1" width="9"/>
    <col min="13603" max="13603" customWidth="1" width="9"/>
    <col min="13604" max="13604" customWidth="1" width="9"/>
    <col min="13605" max="13605" customWidth="1" width="9"/>
    <col min="13606" max="13606" customWidth="1" width="9"/>
    <col min="13607" max="13607" customWidth="1" width="9"/>
    <col min="13608" max="13608" customWidth="1" width="9"/>
    <col min="13609" max="13609" customWidth="1" width="9"/>
    <col min="13610" max="13610" customWidth="1" width="9"/>
    <col min="13611" max="13611" customWidth="1" width="9"/>
    <col min="13612" max="13612" customWidth="1" width="9"/>
    <col min="13613" max="13613" customWidth="1" width="9"/>
    <col min="13614" max="13614" customWidth="1" width="9"/>
    <col min="13615" max="13615" customWidth="1" width="9"/>
    <col min="13616" max="13616" customWidth="1" width="9"/>
    <col min="13617" max="13617" customWidth="1" width="9"/>
    <col min="13618" max="13618" customWidth="1" width="9"/>
    <col min="13619" max="13619" customWidth="1" width="9"/>
    <col min="13620" max="13620" customWidth="1" width="9"/>
    <col min="13621" max="13621" customWidth="1" width="9"/>
    <col min="13622" max="13622" customWidth="1" width="9"/>
    <col min="13623" max="13623" customWidth="1" width="9"/>
    <col min="13624" max="13624" customWidth="1" width="9"/>
    <col min="13625" max="13625" customWidth="1" width="9"/>
    <col min="13626" max="13626" customWidth="1" width="9"/>
    <col min="13627" max="13627" customWidth="1" width="9"/>
    <col min="13628" max="13628" customWidth="1" width="9"/>
    <col min="13629" max="13629" customWidth="1" width="9"/>
    <col min="13630" max="13630" customWidth="1" width="9"/>
    <col min="13631" max="13631" customWidth="1" width="9"/>
    <col min="13632" max="13632" customWidth="1" width="9"/>
    <col min="13633" max="13633" customWidth="1" width="9"/>
    <col min="13634" max="13634" customWidth="1" width="9"/>
    <col min="13635" max="13635" customWidth="1" width="9"/>
    <col min="13636" max="13636" customWidth="1" width="9"/>
    <col min="13637" max="13637" customWidth="1" width="9"/>
    <col min="13638" max="13638" customWidth="1" width="9"/>
    <col min="13639" max="13639" customWidth="1" width="9"/>
    <col min="13640" max="13640" customWidth="1" width="9"/>
    <col min="13641" max="13641" customWidth="1" width="9"/>
    <col min="13642" max="13642" customWidth="1" width="9"/>
    <col min="13643" max="13643" customWidth="1" width="9"/>
    <col min="13644" max="13644" customWidth="1" width="9"/>
    <col min="13645" max="13645" customWidth="1" width="9"/>
    <col min="13646" max="13646" customWidth="1" width="9"/>
    <col min="13647" max="13647" customWidth="1" width="9"/>
    <col min="13648" max="13648" customWidth="1" width="9"/>
    <col min="13649" max="13649" customWidth="1" width="9"/>
    <col min="13650" max="13650" customWidth="1" width="9"/>
    <col min="13651" max="13651" customWidth="1" width="9"/>
    <col min="13652" max="13652" customWidth="1" width="9"/>
    <col min="13653" max="13653" customWidth="1" width="9"/>
    <col min="13654" max="13654" customWidth="1" width="9"/>
    <col min="13655" max="13655" customWidth="1" width="9"/>
    <col min="13656" max="13656" customWidth="1" width="9"/>
    <col min="13657" max="13657" customWidth="1" width="9"/>
    <col min="13658" max="13658" customWidth="1" width="9"/>
    <col min="13659" max="13659" customWidth="1" width="9"/>
    <col min="13660" max="13660" customWidth="1" width="9"/>
    <col min="13661" max="13661" customWidth="1" width="9"/>
    <col min="13662" max="13662" customWidth="1" width="9"/>
    <col min="13663" max="13663" customWidth="1" width="9"/>
    <col min="13664" max="13664" customWidth="1" width="9"/>
    <col min="13665" max="13665" customWidth="1" width="9"/>
    <col min="13666" max="13666" customWidth="1" width="9"/>
    <col min="13667" max="13667" customWidth="1" width="9"/>
    <col min="13668" max="13668" customWidth="1" width="9"/>
    <col min="13669" max="13669" customWidth="1" width="9"/>
    <col min="13670" max="13670" customWidth="1" width="9"/>
    <col min="13671" max="13671" customWidth="1" width="9"/>
    <col min="13672" max="13672" customWidth="1" width="9"/>
    <col min="13673" max="13673" customWidth="1" width="9"/>
    <col min="13674" max="13674" customWidth="1" width="9"/>
    <col min="13675" max="13675" customWidth="1" width="9"/>
    <col min="13676" max="13676" customWidth="1" width="9"/>
    <col min="13677" max="13677" customWidth="1" width="9"/>
    <col min="13678" max="13678" customWidth="1" width="9"/>
    <col min="13679" max="13679" customWidth="1" width="9"/>
    <col min="13680" max="13680" customWidth="1" width="9"/>
    <col min="13681" max="13681" customWidth="1" width="9"/>
    <col min="13682" max="13682" customWidth="1" width="9"/>
    <col min="13683" max="13683" customWidth="1" width="9"/>
    <col min="13684" max="13684" customWidth="1" width="9"/>
    <col min="13685" max="13685" customWidth="1" width="9"/>
    <col min="13686" max="13686" customWidth="1" width="9"/>
    <col min="13687" max="13687" customWidth="1" width="9"/>
    <col min="13688" max="13688" customWidth="1" width="9"/>
    <col min="13689" max="13689" customWidth="1" width="9"/>
    <col min="13690" max="13690" customWidth="1" width="9"/>
    <col min="13691" max="13691" customWidth="1" width="9"/>
    <col min="13692" max="13692" customWidth="1" width="9"/>
    <col min="13693" max="13693" customWidth="1" width="9"/>
    <col min="13694" max="13694" customWidth="1" width="9"/>
    <col min="13695" max="13695" customWidth="1" width="9"/>
    <col min="13696" max="13696" customWidth="1" width="9"/>
    <col min="13697" max="13697" customWidth="1" width="9"/>
    <col min="13698" max="13698" customWidth="1" width="9"/>
    <col min="13699" max="13699" customWidth="1" width="9"/>
    <col min="13700" max="13700" customWidth="1" width="9"/>
    <col min="13701" max="13701" customWidth="1" width="9"/>
    <col min="13702" max="13702" customWidth="1" width="9"/>
    <col min="13703" max="13703" customWidth="1" width="9"/>
    <col min="13704" max="13704" customWidth="1" width="9"/>
    <col min="13705" max="13705" customWidth="1" width="9"/>
    <col min="13706" max="13706" customWidth="1" width="9"/>
    <col min="13707" max="13707" customWidth="1" width="9"/>
    <col min="13708" max="13708" customWidth="1" width="9"/>
    <col min="13709" max="13709" customWidth="1" width="9"/>
    <col min="13710" max="13710" customWidth="1" width="9"/>
    <col min="13711" max="13711" customWidth="1" width="9"/>
    <col min="13712" max="13712" customWidth="1" width="9"/>
    <col min="13713" max="13713" customWidth="1" width="9"/>
    <col min="13714" max="13714" customWidth="1" width="9"/>
    <col min="13715" max="13715" customWidth="1" width="9"/>
    <col min="13716" max="13716" customWidth="1" width="9"/>
    <col min="13717" max="13717" customWidth="1" width="9"/>
    <col min="13718" max="13718" customWidth="1" width="9"/>
    <col min="13719" max="13719" customWidth="1" width="9"/>
    <col min="13720" max="13720" customWidth="1" width="9"/>
    <col min="13721" max="13721" customWidth="1" width="9"/>
    <col min="13722" max="13722" customWidth="1" width="9"/>
    <col min="13723" max="13723" customWidth="1" width="9"/>
    <col min="13724" max="13724" customWidth="1" width="9"/>
    <col min="13725" max="13725" customWidth="1" width="9"/>
    <col min="13726" max="13726" customWidth="1" width="9"/>
    <col min="13727" max="13727" customWidth="1" width="9"/>
    <col min="13728" max="13728" customWidth="1" width="9"/>
    <col min="13729" max="13729" customWidth="1" width="9"/>
    <col min="13730" max="13730" customWidth="1" width="9"/>
    <col min="13731" max="13731" customWidth="1" width="9"/>
    <col min="13732" max="13732" customWidth="1" width="9"/>
    <col min="13733" max="13733" customWidth="1" width="9"/>
    <col min="13734" max="13734" customWidth="1" width="9"/>
    <col min="13735" max="13735" customWidth="1" width="9"/>
    <col min="13736" max="13736" customWidth="1" width="9"/>
    <col min="13737" max="13737" customWidth="1" width="9"/>
    <col min="13738" max="13738" customWidth="1" width="9"/>
    <col min="13739" max="13739" customWidth="1" width="9"/>
    <col min="13740" max="13740" customWidth="1" width="9"/>
    <col min="13741" max="13741" customWidth="1" width="9"/>
    <col min="13742" max="13742" customWidth="1" width="9"/>
    <col min="13743" max="13743" customWidth="1" width="9"/>
    <col min="13744" max="13744" customWidth="1" width="9"/>
    <col min="13745" max="13745" customWidth="1" width="9"/>
    <col min="13746" max="13746" customWidth="1" width="9"/>
    <col min="13747" max="13747" customWidth="1" width="9"/>
    <col min="13748" max="13748" customWidth="1" width="9"/>
    <col min="13749" max="13749" customWidth="1" width="9"/>
    <col min="13750" max="13750" customWidth="1" width="9"/>
    <col min="13751" max="13751" customWidth="1" width="9"/>
    <col min="13752" max="13752" customWidth="1" width="9"/>
    <col min="13753" max="13753" customWidth="1" width="9"/>
    <col min="13754" max="13754" customWidth="1" width="9"/>
    <col min="13755" max="13755" customWidth="1" width="9"/>
    <col min="13756" max="13756" customWidth="1" width="9"/>
    <col min="13757" max="13757" customWidth="1" width="9"/>
    <col min="13758" max="13758" customWidth="1" width="9"/>
    <col min="13759" max="13759" customWidth="1" width="9"/>
    <col min="13760" max="13760" customWidth="1" width="9"/>
    <col min="13761" max="13761" customWidth="1" width="9"/>
    <col min="13762" max="13762" customWidth="1" width="9"/>
    <col min="13763" max="13763" customWidth="1" width="9"/>
    <col min="13764" max="13764" customWidth="1" width="9"/>
    <col min="13765" max="13765" customWidth="1" width="9"/>
    <col min="13766" max="13766" customWidth="1" width="9"/>
    <col min="13767" max="13767" customWidth="1" width="9"/>
    <col min="13768" max="13768" customWidth="1" width="9"/>
    <col min="13769" max="13769" customWidth="1" width="9"/>
    <col min="13770" max="13770" customWidth="1" width="9"/>
    <col min="13771" max="13771" customWidth="1" width="9"/>
    <col min="13772" max="13772" customWidth="1" width="9"/>
    <col min="13773" max="13773" customWidth="1" width="9"/>
    <col min="13774" max="13774" customWidth="1" width="9"/>
    <col min="13775" max="13775" customWidth="1" width="9"/>
    <col min="13776" max="13776" customWidth="1" width="9"/>
    <col min="13777" max="13777" customWidth="1" width="9"/>
    <col min="13778" max="13778" customWidth="1" width="9"/>
    <col min="13779" max="13779" customWidth="1" width="9"/>
    <col min="13780" max="13780" customWidth="1" width="9"/>
    <col min="13781" max="13781" customWidth="1" width="9"/>
    <col min="13782" max="13782" customWidth="1" width="9"/>
    <col min="13783" max="13783" customWidth="1" width="9"/>
    <col min="13784" max="13784" customWidth="1" width="9"/>
    <col min="13785" max="13785" customWidth="1" width="9"/>
    <col min="13786" max="13786" customWidth="1" width="9"/>
    <col min="13787" max="13787" customWidth="1" width="9"/>
    <col min="13788" max="13788" customWidth="1" width="9"/>
    <col min="13789" max="13789" customWidth="1" width="9"/>
    <col min="13790" max="13790" customWidth="1" width="9"/>
    <col min="13791" max="13791" customWidth="1" width="9"/>
    <col min="13792" max="13792" customWidth="1" width="9"/>
    <col min="13793" max="13793" customWidth="1" width="9"/>
    <col min="13794" max="13794" customWidth="1" width="9"/>
    <col min="13795" max="13795" customWidth="1" width="9"/>
    <col min="13796" max="13796" customWidth="1" width="9"/>
    <col min="13797" max="13797" customWidth="1" width="9"/>
    <col min="13798" max="13798" customWidth="1" width="9"/>
    <col min="13799" max="13799" customWidth="1" width="9"/>
    <col min="13800" max="13800" customWidth="1" width="9"/>
    <col min="13801" max="13801" customWidth="1" width="9"/>
    <col min="13802" max="13802" customWidth="1" width="9"/>
    <col min="13803" max="13803" customWidth="1" width="9"/>
    <col min="13804" max="13804" customWidth="1" width="9"/>
    <col min="13805" max="13805" customWidth="1" width="9"/>
    <col min="13806" max="13806" customWidth="1" width="9"/>
    <col min="13807" max="13807" customWidth="1" width="9"/>
    <col min="13808" max="13808" customWidth="1" width="9"/>
    <col min="13809" max="13809" customWidth="1" width="9"/>
    <col min="13810" max="13810" customWidth="1" width="9"/>
    <col min="13811" max="13811" customWidth="1" width="9"/>
    <col min="13812" max="13812" customWidth="1" width="9"/>
    <col min="13813" max="13813" customWidth="1" width="9"/>
    <col min="13814" max="13814" customWidth="1" width="9"/>
    <col min="13815" max="13815" customWidth="1" width="9"/>
    <col min="13816" max="13816" customWidth="1" width="9"/>
    <col min="13817" max="13817" customWidth="1" width="9"/>
    <col min="13818" max="13818" customWidth="1" width="9"/>
    <col min="13819" max="13819" customWidth="1" width="9"/>
    <col min="13820" max="13820" customWidth="1" width="9"/>
    <col min="13821" max="13821" customWidth="1" width="9"/>
    <col min="13822" max="13822" customWidth="1" width="9"/>
    <col min="13823" max="13823" customWidth="1" width="9"/>
    <col min="13824" max="13824" customWidth="1" width="9"/>
    <col min="13825" max="13825" customWidth="1" width="9"/>
    <col min="13826" max="13826" customWidth="1" width="3.19921875"/>
    <col min="13827" max="13827" customWidth="1" width="31.69921875"/>
    <col min="13828" max="13828" customWidth="1" width="9.19921875"/>
    <col min="13829" max="13829" customWidth="1" width="11.09765625"/>
    <col min="13830" max="13830" customWidth="1" width="7.3984375"/>
    <col min="13831" max="13831" customWidth="1" width="9"/>
    <col min="13832" max="13832" customWidth="1" width="9"/>
    <col min="13833" max="13833" customWidth="1" width="9"/>
    <col min="13834" max="13834" customWidth="1" width="9"/>
    <col min="13835" max="13835" customWidth="1" width="9"/>
    <col min="13836" max="13836" customWidth="1" width="9"/>
    <col min="13837" max="13837" customWidth="1" width="9"/>
    <col min="13838" max="13838" customWidth="1" width="9"/>
    <col min="13839" max="13839" customWidth="1" width="9"/>
    <col min="13840" max="13840" customWidth="1" width="9"/>
    <col min="13841" max="13841" customWidth="1" width="9"/>
    <col min="13842" max="13842" customWidth="1" width="9"/>
    <col min="13843" max="13843" customWidth="1" width="9"/>
    <col min="13844" max="13844" customWidth="1" width="9"/>
    <col min="13845" max="13845" customWidth="1" width="9"/>
    <col min="13846" max="13846" customWidth="1" width="9"/>
    <col min="13847" max="13847" customWidth="1" width="9"/>
    <col min="13848" max="13848" customWidth="1" width="9"/>
    <col min="13849" max="13849" customWidth="1" width="9"/>
    <col min="13850" max="13850" customWidth="1" width="9"/>
    <col min="13851" max="13851" customWidth="1" width="9"/>
    <col min="13852" max="13852" customWidth="1" width="9"/>
    <col min="13853" max="13853" customWidth="1" width="9"/>
    <col min="13854" max="13854" customWidth="1" width="9"/>
    <col min="13855" max="13855" customWidth="1" width="9"/>
    <col min="13856" max="13856" customWidth="1" width="9"/>
    <col min="13857" max="13857" customWidth="1" width="9"/>
    <col min="13858" max="13858" customWidth="1" width="9"/>
    <col min="13859" max="13859" customWidth="1" width="9"/>
    <col min="13860" max="13860" customWidth="1" width="9"/>
    <col min="13861" max="13861" customWidth="1" width="9"/>
    <col min="13862" max="13862" customWidth="1" width="9"/>
    <col min="13863" max="13863" customWidth="1" width="9"/>
    <col min="13864" max="13864" customWidth="1" width="9"/>
    <col min="13865" max="13865" customWidth="1" width="9"/>
    <col min="13866" max="13866" customWidth="1" width="9"/>
    <col min="13867" max="13867" customWidth="1" width="9"/>
    <col min="13868" max="13868" customWidth="1" width="9"/>
    <col min="13869" max="13869" customWidth="1" width="9"/>
    <col min="13870" max="13870" customWidth="1" width="9"/>
    <col min="13871" max="13871" customWidth="1" width="9"/>
    <col min="13872" max="13872" customWidth="1" width="9"/>
    <col min="13873" max="13873" customWidth="1" width="9"/>
    <col min="13874" max="13874" customWidth="1" width="9"/>
    <col min="13875" max="13875" customWidth="1" width="9"/>
    <col min="13876" max="13876" customWidth="1" width="9"/>
    <col min="13877" max="13877" customWidth="1" width="9"/>
    <col min="13878" max="13878" customWidth="1" width="9"/>
    <col min="13879" max="13879" customWidth="1" width="9"/>
    <col min="13880" max="13880" customWidth="1" width="9"/>
    <col min="13881" max="13881" customWidth="1" width="9"/>
    <col min="13882" max="13882" customWidth="1" width="9"/>
    <col min="13883" max="13883" customWidth="1" width="9"/>
    <col min="13884" max="13884" customWidth="1" width="9"/>
    <col min="13885" max="13885" customWidth="1" width="9"/>
    <col min="13886" max="13886" customWidth="1" width="9"/>
    <col min="13887" max="13887" customWidth="1" width="9"/>
    <col min="13888" max="13888" customWidth="1" width="9"/>
    <col min="13889" max="13889" customWidth="1" width="9"/>
    <col min="13890" max="13890" customWidth="1" width="9"/>
    <col min="13891" max="13891" customWidth="1" width="9"/>
    <col min="13892" max="13892" customWidth="1" width="9"/>
    <col min="13893" max="13893" customWidth="1" width="9"/>
    <col min="13894" max="13894" customWidth="1" width="9"/>
    <col min="13895" max="13895" customWidth="1" width="9"/>
    <col min="13896" max="13896" customWidth="1" width="9"/>
    <col min="13897" max="13897" customWidth="1" width="9"/>
    <col min="13898" max="13898" customWidth="1" width="9"/>
    <col min="13899" max="13899" customWidth="1" width="9"/>
    <col min="13900" max="13900" customWidth="1" width="9"/>
    <col min="13901" max="13901" customWidth="1" width="9"/>
    <col min="13902" max="13902" customWidth="1" width="9"/>
    <col min="13903" max="13903" customWidth="1" width="9"/>
    <col min="13904" max="13904" customWidth="1" width="9"/>
    <col min="13905" max="13905" customWidth="1" width="9"/>
    <col min="13906" max="13906" customWidth="1" width="9"/>
    <col min="13907" max="13907" customWidth="1" width="9"/>
    <col min="13908" max="13908" customWidth="1" width="9"/>
    <col min="13909" max="13909" customWidth="1" width="9"/>
    <col min="13910" max="13910" customWidth="1" width="9"/>
    <col min="13911" max="13911" customWidth="1" width="9"/>
    <col min="13912" max="13912" customWidth="1" width="9"/>
    <col min="13913" max="13913" customWidth="1" width="9"/>
    <col min="13914" max="13914" customWidth="1" width="9"/>
    <col min="13915" max="13915" customWidth="1" width="9"/>
    <col min="13916" max="13916" customWidth="1" width="9"/>
    <col min="13917" max="13917" customWidth="1" width="9"/>
    <col min="13918" max="13918" customWidth="1" width="9"/>
    <col min="13919" max="13919" customWidth="1" width="9"/>
    <col min="13920" max="13920" customWidth="1" width="9"/>
    <col min="13921" max="13921" customWidth="1" width="9"/>
    <col min="13922" max="13922" customWidth="1" width="9"/>
    <col min="13923" max="13923" customWidth="1" width="9"/>
    <col min="13924" max="13924" customWidth="1" width="9"/>
    <col min="13925" max="13925" customWidth="1" width="9"/>
    <col min="13926" max="13926" customWidth="1" width="9"/>
    <col min="13927" max="13927" customWidth="1" width="9"/>
    <col min="13928" max="13928" customWidth="1" width="9"/>
    <col min="13929" max="13929" customWidth="1" width="9"/>
    <col min="13930" max="13930" customWidth="1" width="9"/>
    <col min="13931" max="13931" customWidth="1" width="9"/>
    <col min="13932" max="13932" customWidth="1" width="9"/>
    <col min="13933" max="13933" customWidth="1" width="9"/>
    <col min="13934" max="13934" customWidth="1" width="9"/>
    <col min="13935" max="13935" customWidth="1" width="9"/>
    <col min="13936" max="13936" customWidth="1" width="9"/>
    <col min="13937" max="13937" customWidth="1" width="9"/>
    <col min="13938" max="13938" customWidth="1" width="9"/>
    <col min="13939" max="13939" customWidth="1" width="9"/>
    <col min="13940" max="13940" customWidth="1" width="9"/>
    <col min="13941" max="13941" customWidth="1" width="9"/>
    <col min="13942" max="13942" customWidth="1" width="9"/>
    <col min="13943" max="13943" customWidth="1" width="9"/>
    <col min="13944" max="13944" customWidth="1" width="9"/>
    <col min="13945" max="13945" customWidth="1" width="9"/>
    <col min="13946" max="13946" customWidth="1" width="9"/>
    <col min="13947" max="13947" customWidth="1" width="9"/>
    <col min="13948" max="13948" customWidth="1" width="9"/>
    <col min="13949" max="13949" customWidth="1" width="9"/>
    <col min="13950" max="13950" customWidth="1" width="9"/>
    <col min="13951" max="13951" customWidth="1" width="9"/>
    <col min="13952" max="13952" customWidth="1" width="9"/>
    <col min="13953" max="13953" customWidth="1" width="9"/>
    <col min="13954" max="13954" customWidth="1" width="9"/>
    <col min="13955" max="13955" customWidth="1" width="9"/>
    <col min="13956" max="13956" customWidth="1" width="9"/>
    <col min="13957" max="13957" customWidth="1" width="9"/>
    <col min="13958" max="13958" customWidth="1" width="9"/>
    <col min="13959" max="13959" customWidth="1" width="9"/>
    <col min="13960" max="13960" customWidth="1" width="9"/>
    <col min="13961" max="13961" customWidth="1" width="9"/>
    <col min="13962" max="13962" customWidth="1" width="9"/>
    <col min="13963" max="13963" customWidth="1" width="9"/>
    <col min="13964" max="13964" customWidth="1" width="9"/>
    <col min="13965" max="13965" customWidth="1" width="9"/>
    <col min="13966" max="13966" customWidth="1" width="9"/>
    <col min="13967" max="13967" customWidth="1" width="9"/>
    <col min="13968" max="13968" customWidth="1" width="9"/>
    <col min="13969" max="13969" customWidth="1" width="9"/>
    <col min="13970" max="13970" customWidth="1" width="9"/>
    <col min="13971" max="13971" customWidth="1" width="9"/>
    <col min="13972" max="13972" customWidth="1" width="9"/>
    <col min="13973" max="13973" customWidth="1" width="9"/>
    <col min="13974" max="13974" customWidth="1" width="9"/>
    <col min="13975" max="13975" customWidth="1" width="9"/>
    <col min="13976" max="13976" customWidth="1" width="9"/>
    <col min="13977" max="13977" customWidth="1" width="9"/>
    <col min="13978" max="13978" customWidth="1" width="9"/>
    <col min="13979" max="13979" customWidth="1" width="9"/>
    <col min="13980" max="13980" customWidth="1" width="9"/>
    <col min="13981" max="13981" customWidth="1" width="9"/>
    <col min="13982" max="13982" customWidth="1" width="9"/>
    <col min="13983" max="13983" customWidth="1" width="9"/>
    <col min="13984" max="13984" customWidth="1" width="9"/>
    <col min="13985" max="13985" customWidth="1" width="9"/>
    <col min="13986" max="13986" customWidth="1" width="9"/>
    <col min="13987" max="13987" customWidth="1" width="9"/>
    <col min="13988" max="13988" customWidth="1" width="9"/>
    <col min="13989" max="13989" customWidth="1" width="9"/>
    <col min="13990" max="13990" customWidth="1" width="9"/>
    <col min="13991" max="13991" customWidth="1" width="9"/>
    <col min="13992" max="13992" customWidth="1" width="9"/>
    <col min="13993" max="13993" customWidth="1" width="9"/>
    <col min="13994" max="13994" customWidth="1" width="9"/>
    <col min="13995" max="13995" customWidth="1" width="9"/>
    <col min="13996" max="13996" customWidth="1" width="9"/>
    <col min="13997" max="13997" customWidth="1" width="9"/>
    <col min="13998" max="13998" customWidth="1" width="9"/>
    <col min="13999" max="13999" customWidth="1" width="9"/>
    <col min="14000" max="14000" customWidth="1" width="9"/>
    <col min="14001" max="14001" customWidth="1" width="9"/>
    <col min="14002" max="14002" customWidth="1" width="9"/>
    <col min="14003" max="14003" customWidth="1" width="9"/>
    <col min="14004" max="14004" customWidth="1" width="9"/>
    <col min="14005" max="14005" customWidth="1" width="9"/>
    <col min="14006" max="14006" customWidth="1" width="9"/>
    <col min="14007" max="14007" customWidth="1" width="9"/>
    <col min="14008" max="14008" customWidth="1" width="9"/>
    <col min="14009" max="14009" customWidth="1" width="9"/>
    <col min="14010" max="14010" customWidth="1" width="9"/>
    <col min="14011" max="14011" customWidth="1" width="9"/>
    <col min="14012" max="14012" customWidth="1" width="9"/>
    <col min="14013" max="14013" customWidth="1" width="9"/>
    <col min="14014" max="14014" customWidth="1" width="9"/>
    <col min="14015" max="14015" customWidth="1" width="9"/>
    <col min="14016" max="14016" customWidth="1" width="9"/>
    <col min="14017" max="14017" customWidth="1" width="9"/>
    <col min="14018" max="14018" customWidth="1" width="9"/>
    <col min="14019" max="14019" customWidth="1" width="9"/>
    <col min="14020" max="14020" customWidth="1" width="9"/>
    <col min="14021" max="14021" customWidth="1" width="9"/>
    <col min="14022" max="14022" customWidth="1" width="9"/>
    <col min="14023" max="14023" customWidth="1" width="9"/>
    <col min="14024" max="14024" customWidth="1" width="9"/>
    <col min="14025" max="14025" customWidth="1" width="9"/>
    <col min="14026" max="14026" customWidth="1" width="9"/>
    <col min="14027" max="14027" customWidth="1" width="9"/>
    <col min="14028" max="14028" customWidth="1" width="9"/>
    <col min="14029" max="14029" customWidth="1" width="9"/>
    <col min="14030" max="14030" customWidth="1" width="9"/>
    <col min="14031" max="14031" customWidth="1" width="9"/>
    <col min="14032" max="14032" customWidth="1" width="9"/>
    <col min="14033" max="14033" customWidth="1" width="9"/>
    <col min="14034" max="14034" customWidth="1" width="9"/>
    <col min="14035" max="14035" customWidth="1" width="9"/>
    <col min="14036" max="14036" customWidth="1" width="9"/>
    <col min="14037" max="14037" customWidth="1" width="9"/>
    <col min="14038" max="14038" customWidth="1" width="9"/>
    <col min="14039" max="14039" customWidth="1" width="9"/>
    <col min="14040" max="14040" customWidth="1" width="9"/>
    <col min="14041" max="14041" customWidth="1" width="9"/>
    <col min="14042" max="14042" customWidth="1" width="9"/>
    <col min="14043" max="14043" customWidth="1" width="9"/>
    <col min="14044" max="14044" customWidth="1" width="9"/>
    <col min="14045" max="14045" customWidth="1" width="9"/>
    <col min="14046" max="14046" customWidth="1" width="9"/>
    <col min="14047" max="14047" customWidth="1" width="9"/>
    <col min="14048" max="14048" customWidth="1" width="9"/>
    <col min="14049" max="14049" customWidth="1" width="9"/>
    <col min="14050" max="14050" customWidth="1" width="9"/>
    <col min="14051" max="14051" customWidth="1" width="9"/>
    <col min="14052" max="14052" customWidth="1" width="9"/>
    <col min="14053" max="14053" customWidth="1" width="9"/>
    <col min="14054" max="14054" customWidth="1" width="9"/>
    <col min="14055" max="14055" customWidth="1" width="9"/>
    <col min="14056" max="14056" customWidth="1" width="9"/>
    <col min="14057" max="14057" customWidth="1" width="9"/>
    <col min="14058" max="14058" customWidth="1" width="9"/>
    <col min="14059" max="14059" customWidth="1" width="9"/>
    <col min="14060" max="14060" customWidth="1" width="9"/>
    <col min="14061" max="14061" customWidth="1" width="9"/>
    <col min="14062" max="14062" customWidth="1" width="9"/>
    <col min="14063" max="14063" customWidth="1" width="9"/>
    <col min="14064" max="14064" customWidth="1" width="9"/>
    <col min="14065" max="14065" customWidth="1" width="9"/>
    <col min="14066" max="14066" customWidth="1" width="9"/>
    <col min="14067" max="14067" customWidth="1" width="9"/>
    <col min="14068" max="14068" customWidth="1" width="9"/>
    <col min="14069" max="14069" customWidth="1" width="9"/>
    <col min="14070" max="14070" customWidth="1" width="9"/>
    <col min="14071" max="14071" customWidth="1" width="9"/>
    <col min="14072" max="14072" customWidth="1" width="9"/>
    <col min="14073" max="14073" customWidth="1" width="9"/>
    <col min="14074" max="14074" customWidth="1" width="9"/>
    <col min="14075" max="14075" customWidth="1" width="9"/>
    <col min="14076" max="14076" customWidth="1" width="9"/>
    <col min="14077" max="14077" customWidth="1" width="9"/>
    <col min="14078" max="14078" customWidth="1" width="9"/>
    <col min="14079" max="14079" customWidth="1" width="9"/>
    <col min="14080" max="14080" customWidth="1" width="9"/>
    <col min="14081" max="14081" customWidth="1" width="9"/>
    <col min="14082" max="14082" customWidth="1" width="3.19921875"/>
    <col min="14083" max="14083" customWidth="1" width="31.69921875"/>
    <col min="14084" max="14084" customWidth="1" width="9.19921875"/>
    <col min="14085" max="14085" customWidth="1" width="11.09765625"/>
    <col min="14086" max="14086" customWidth="1" width="7.3984375"/>
    <col min="14087" max="14087" customWidth="1" width="9"/>
    <col min="14088" max="14088" customWidth="1" width="9"/>
    <col min="14089" max="14089" customWidth="1" width="9"/>
    <col min="14090" max="14090" customWidth="1" width="9"/>
    <col min="14091" max="14091" customWidth="1" width="9"/>
    <col min="14092" max="14092" customWidth="1" width="9"/>
    <col min="14093" max="14093" customWidth="1" width="9"/>
    <col min="14094" max="14094" customWidth="1" width="9"/>
    <col min="14095" max="14095" customWidth="1" width="9"/>
    <col min="14096" max="14096" customWidth="1" width="9"/>
    <col min="14097" max="14097" customWidth="1" width="9"/>
    <col min="14098" max="14098" customWidth="1" width="9"/>
    <col min="14099" max="14099" customWidth="1" width="9"/>
    <col min="14100" max="14100" customWidth="1" width="9"/>
    <col min="14101" max="14101" customWidth="1" width="9"/>
    <col min="14102" max="14102" customWidth="1" width="9"/>
    <col min="14103" max="14103" customWidth="1" width="9"/>
    <col min="14104" max="14104" customWidth="1" width="9"/>
    <col min="14105" max="14105" customWidth="1" width="9"/>
    <col min="14106" max="14106" customWidth="1" width="9"/>
    <col min="14107" max="14107" customWidth="1" width="9"/>
    <col min="14108" max="14108" customWidth="1" width="9"/>
    <col min="14109" max="14109" customWidth="1" width="9"/>
    <col min="14110" max="14110" customWidth="1" width="9"/>
    <col min="14111" max="14111" customWidth="1" width="9"/>
    <col min="14112" max="14112" customWidth="1" width="9"/>
    <col min="14113" max="14113" customWidth="1" width="9"/>
    <col min="14114" max="14114" customWidth="1" width="9"/>
    <col min="14115" max="14115" customWidth="1" width="9"/>
    <col min="14116" max="14116" customWidth="1" width="9"/>
    <col min="14117" max="14117" customWidth="1" width="9"/>
    <col min="14118" max="14118" customWidth="1" width="9"/>
    <col min="14119" max="14119" customWidth="1" width="9"/>
    <col min="14120" max="14120" customWidth="1" width="9"/>
    <col min="14121" max="14121" customWidth="1" width="9"/>
    <col min="14122" max="14122" customWidth="1" width="9"/>
    <col min="14123" max="14123" customWidth="1" width="9"/>
    <col min="14124" max="14124" customWidth="1" width="9"/>
    <col min="14125" max="14125" customWidth="1" width="9"/>
    <col min="14126" max="14126" customWidth="1" width="9"/>
    <col min="14127" max="14127" customWidth="1" width="9"/>
    <col min="14128" max="14128" customWidth="1" width="9"/>
    <col min="14129" max="14129" customWidth="1" width="9"/>
    <col min="14130" max="14130" customWidth="1" width="9"/>
    <col min="14131" max="14131" customWidth="1" width="9"/>
    <col min="14132" max="14132" customWidth="1" width="9"/>
    <col min="14133" max="14133" customWidth="1" width="9"/>
    <col min="14134" max="14134" customWidth="1" width="9"/>
    <col min="14135" max="14135" customWidth="1" width="9"/>
    <col min="14136" max="14136" customWidth="1" width="9"/>
    <col min="14137" max="14137" customWidth="1" width="9"/>
    <col min="14138" max="14138" customWidth="1" width="9"/>
    <col min="14139" max="14139" customWidth="1" width="9"/>
    <col min="14140" max="14140" customWidth="1" width="9"/>
    <col min="14141" max="14141" customWidth="1" width="9"/>
    <col min="14142" max="14142" customWidth="1" width="9"/>
    <col min="14143" max="14143" customWidth="1" width="9"/>
    <col min="14144" max="14144" customWidth="1" width="9"/>
    <col min="14145" max="14145" customWidth="1" width="9"/>
    <col min="14146" max="14146" customWidth="1" width="9"/>
    <col min="14147" max="14147" customWidth="1" width="9"/>
    <col min="14148" max="14148" customWidth="1" width="9"/>
    <col min="14149" max="14149" customWidth="1" width="9"/>
    <col min="14150" max="14150" customWidth="1" width="9"/>
    <col min="14151" max="14151" customWidth="1" width="9"/>
    <col min="14152" max="14152" customWidth="1" width="9"/>
    <col min="14153" max="14153" customWidth="1" width="9"/>
    <col min="14154" max="14154" customWidth="1" width="9"/>
    <col min="14155" max="14155" customWidth="1" width="9"/>
    <col min="14156" max="14156" customWidth="1" width="9"/>
    <col min="14157" max="14157" customWidth="1" width="9"/>
    <col min="14158" max="14158" customWidth="1" width="9"/>
    <col min="14159" max="14159" customWidth="1" width="9"/>
    <col min="14160" max="14160" customWidth="1" width="9"/>
    <col min="14161" max="14161" customWidth="1" width="9"/>
    <col min="14162" max="14162" customWidth="1" width="9"/>
    <col min="14163" max="14163" customWidth="1" width="9"/>
    <col min="14164" max="14164" customWidth="1" width="9"/>
    <col min="14165" max="14165" customWidth="1" width="9"/>
    <col min="14166" max="14166" customWidth="1" width="9"/>
    <col min="14167" max="14167" customWidth="1" width="9"/>
    <col min="14168" max="14168" customWidth="1" width="9"/>
    <col min="14169" max="14169" customWidth="1" width="9"/>
    <col min="14170" max="14170" customWidth="1" width="9"/>
    <col min="14171" max="14171" customWidth="1" width="9"/>
    <col min="14172" max="14172" customWidth="1" width="9"/>
    <col min="14173" max="14173" customWidth="1" width="9"/>
    <col min="14174" max="14174" customWidth="1" width="9"/>
    <col min="14175" max="14175" customWidth="1" width="9"/>
    <col min="14176" max="14176" customWidth="1" width="9"/>
    <col min="14177" max="14177" customWidth="1" width="9"/>
    <col min="14178" max="14178" customWidth="1" width="9"/>
    <col min="14179" max="14179" customWidth="1" width="9"/>
    <col min="14180" max="14180" customWidth="1" width="9"/>
    <col min="14181" max="14181" customWidth="1" width="9"/>
    <col min="14182" max="14182" customWidth="1" width="9"/>
    <col min="14183" max="14183" customWidth="1" width="9"/>
    <col min="14184" max="14184" customWidth="1" width="9"/>
    <col min="14185" max="14185" customWidth="1" width="9"/>
    <col min="14186" max="14186" customWidth="1" width="9"/>
    <col min="14187" max="14187" customWidth="1" width="9"/>
    <col min="14188" max="14188" customWidth="1" width="9"/>
    <col min="14189" max="14189" customWidth="1" width="9"/>
    <col min="14190" max="14190" customWidth="1" width="9"/>
    <col min="14191" max="14191" customWidth="1" width="9"/>
    <col min="14192" max="14192" customWidth="1" width="9"/>
    <col min="14193" max="14193" customWidth="1" width="9"/>
    <col min="14194" max="14194" customWidth="1" width="9"/>
    <col min="14195" max="14195" customWidth="1" width="9"/>
    <col min="14196" max="14196" customWidth="1" width="9"/>
    <col min="14197" max="14197" customWidth="1" width="9"/>
    <col min="14198" max="14198" customWidth="1" width="9"/>
    <col min="14199" max="14199" customWidth="1" width="9"/>
    <col min="14200" max="14200" customWidth="1" width="9"/>
    <col min="14201" max="14201" customWidth="1" width="9"/>
    <col min="14202" max="14202" customWidth="1" width="9"/>
    <col min="14203" max="14203" customWidth="1" width="9"/>
    <col min="14204" max="14204" customWidth="1" width="9"/>
    <col min="14205" max="14205" customWidth="1" width="9"/>
    <col min="14206" max="14206" customWidth="1" width="9"/>
    <col min="14207" max="14207" customWidth="1" width="9"/>
    <col min="14208" max="14208" customWidth="1" width="9"/>
    <col min="14209" max="14209" customWidth="1" width="9"/>
    <col min="14210" max="14210" customWidth="1" width="9"/>
    <col min="14211" max="14211" customWidth="1" width="9"/>
    <col min="14212" max="14212" customWidth="1" width="9"/>
    <col min="14213" max="14213" customWidth="1" width="9"/>
    <col min="14214" max="14214" customWidth="1" width="9"/>
    <col min="14215" max="14215" customWidth="1" width="9"/>
    <col min="14216" max="14216" customWidth="1" width="9"/>
    <col min="14217" max="14217" customWidth="1" width="9"/>
    <col min="14218" max="14218" customWidth="1" width="9"/>
    <col min="14219" max="14219" customWidth="1" width="9"/>
    <col min="14220" max="14220" customWidth="1" width="9"/>
    <col min="14221" max="14221" customWidth="1" width="9"/>
    <col min="14222" max="14222" customWidth="1" width="9"/>
    <col min="14223" max="14223" customWidth="1" width="9"/>
    <col min="14224" max="14224" customWidth="1" width="9"/>
    <col min="14225" max="14225" customWidth="1" width="9"/>
    <col min="14226" max="14226" customWidth="1" width="9"/>
    <col min="14227" max="14227" customWidth="1" width="9"/>
    <col min="14228" max="14228" customWidth="1" width="9"/>
    <col min="14229" max="14229" customWidth="1" width="9"/>
    <col min="14230" max="14230" customWidth="1" width="9"/>
    <col min="14231" max="14231" customWidth="1" width="9"/>
    <col min="14232" max="14232" customWidth="1" width="9"/>
    <col min="14233" max="14233" customWidth="1" width="9"/>
    <col min="14234" max="14234" customWidth="1" width="9"/>
    <col min="14235" max="14235" customWidth="1" width="9"/>
    <col min="14236" max="14236" customWidth="1" width="9"/>
    <col min="14237" max="14237" customWidth="1" width="9"/>
    <col min="14238" max="14238" customWidth="1" width="9"/>
    <col min="14239" max="14239" customWidth="1" width="9"/>
    <col min="14240" max="14240" customWidth="1" width="9"/>
    <col min="14241" max="14241" customWidth="1" width="9"/>
    <col min="14242" max="14242" customWidth="1" width="9"/>
    <col min="14243" max="14243" customWidth="1" width="9"/>
    <col min="14244" max="14244" customWidth="1" width="9"/>
    <col min="14245" max="14245" customWidth="1" width="9"/>
    <col min="14246" max="14246" customWidth="1" width="9"/>
    <col min="14247" max="14247" customWidth="1" width="9"/>
    <col min="14248" max="14248" customWidth="1" width="9"/>
    <col min="14249" max="14249" customWidth="1" width="9"/>
    <col min="14250" max="14250" customWidth="1" width="9"/>
    <col min="14251" max="14251" customWidth="1" width="9"/>
    <col min="14252" max="14252" customWidth="1" width="9"/>
    <col min="14253" max="14253" customWidth="1" width="9"/>
    <col min="14254" max="14254" customWidth="1" width="9"/>
    <col min="14255" max="14255" customWidth="1" width="9"/>
    <col min="14256" max="14256" customWidth="1" width="9"/>
    <col min="14257" max="14257" customWidth="1" width="9"/>
    <col min="14258" max="14258" customWidth="1" width="9"/>
    <col min="14259" max="14259" customWidth="1" width="9"/>
    <col min="14260" max="14260" customWidth="1" width="9"/>
    <col min="14261" max="14261" customWidth="1" width="9"/>
    <col min="14262" max="14262" customWidth="1" width="9"/>
    <col min="14263" max="14263" customWidth="1" width="9"/>
    <col min="14264" max="14264" customWidth="1" width="9"/>
    <col min="14265" max="14265" customWidth="1" width="9"/>
    <col min="14266" max="14266" customWidth="1" width="9"/>
    <col min="14267" max="14267" customWidth="1" width="9"/>
    <col min="14268" max="14268" customWidth="1" width="9"/>
    <col min="14269" max="14269" customWidth="1" width="9"/>
    <col min="14270" max="14270" customWidth="1" width="9"/>
    <col min="14271" max="14271" customWidth="1" width="9"/>
    <col min="14272" max="14272" customWidth="1" width="9"/>
    <col min="14273" max="14273" customWidth="1" width="9"/>
    <col min="14274" max="14274" customWidth="1" width="9"/>
    <col min="14275" max="14275" customWidth="1" width="9"/>
    <col min="14276" max="14276" customWidth="1" width="9"/>
    <col min="14277" max="14277" customWidth="1" width="9"/>
    <col min="14278" max="14278" customWidth="1" width="9"/>
    <col min="14279" max="14279" customWidth="1" width="9"/>
    <col min="14280" max="14280" customWidth="1" width="9"/>
    <col min="14281" max="14281" customWidth="1" width="9"/>
    <col min="14282" max="14282" customWidth="1" width="9"/>
    <col min="14283" max="14283" customWidth="1" width="9"/>
    <col min="14284" max="14284" customWidth="1" width="9"/>
    <col min="14285" max="14285" customWidth="1" width="9"/>
    <col min="14286" max="14286" customWidth="1" width="9"/>
    <col min="14287" max="14287" customWidth="1" width="9"/>
    <col min="14288" max="14288" customWidth="1" width="9"/>
    <col min="14289" max="14289" customWidth="1" width="9"/>
    <col min="14290" max="14290" customWidth="1" width="9"/>
    <col min="14291" max="14291" customWidth="1" width="9"/>
    <col min="14292" max="14292" customWidth="1" width="9"/>
    <col min="14293" max="14293" customWidth="1" width="9"/>
    <col min="14294" max="14294" customWidth="1" width="9"/>
    <col min="14295" max="14295" customWidth="1" width="9"/>
    <col min="14296" max="14296" customWidth="1" width="9"/>
    <col min="14297" max="14297" customWidth="1" width="9"/>
    <col min="14298" max="14298" customWidth="1" width="9"/>
    <col min="14299" max="14299" customWidth="1" width="9"/>
    <col min="14300" max="14300" customWidth="1" width="9"/>
    <col min="14301" max="14301" customWidth="1" width="9"/>
    <col min="14302" max="14302" customWidth="1" width="9"/>
    <col min="14303" max="14303" customWidth="1" width="9"/>
    <col min="14304" max="14304" customWidth="1" width="9"/>
    <col min="14305" max="14305" customWidth="1" width="9"/>
    <col min="14306" max="14306" customWidth="1" width="9"/>
    <col min="14307" max="14307" customWidth="1" width="9"/>
    <col min="14308" max="14308" customWidth="1" width="9"/>
    <col min="14309" max="14309" customWidth="1" width="9"/>
    <col min="14310" max="14310" customWidth="1" width="9"/>
    <col min="14311" max="14311" customWidth="1" width="9"/>
    <col min="14312" max="14312" customWidth="1" width="9"/>
    <col min="14313" max="14313" customWidth="1" width="9"/>
    <col min="14314" max="14314" customWidth="1" width="9"/>
    <col min="14315" max="14315" customWidth="1" width="9"/>
    <col min="14316" max="14316" customWidth="1" width="9"/>
    <col min="14317" max="14317" customWidth="1" width="9"/>
    <col min="14318" max="14318" customWidth="1" width="9"/>
    <col min="14319" max="14319" customWidth="1" width="9"/>
    <col min="14320" max="14320" customWidth="1" width="9"/>
    <col min="14321" max="14321" customWidth="1" width="9"/>
    <col min="14322" max="14322" customWidth="1" width="9"/>
    <col min="14323" max="14323" customWidth="1" width="9"/>
    <col min="14324" max="14324" customWidth="1" width="9"/>
    <col min="14325" max="14325" customWidth="1" width="9"/>
    <col min="14326" max="14326" customWidth="1" width="9"/>
    <col min="14327" max="14327" customWidth="1" width="9"/>
    <col min="14328" max="14328" customWidth="1" width="9"/>
    <col min="14329" max="14329" customWidth="1" width="9"/>
    <col min="14330" max="14330" customWidth="1" width="9"/>
    <col min="14331" max="14331" customWidth="1" width="9"/>
    <col min="14332" max="14332" customWidth="1" width="9"/>
    <col min="14333" max="14333" customWidth="1" width="9"/>
    <col min="14334" max="14334" customWidth="1" width="9"/>
    <col min="14335" max="14335" customWidth="1" width="9"/>
    <col min="14336" max="14336" customWidth="1" width="9"/>
    <col min="14337" max="14337" customWidth="1" width="9"/>
    <col min="14338" max="14338" customWidth="1" width="3.19921875"/>
    <col min="14339" max="14339" customWidth="1" width="31.69921875"/>
    <col min="14340" max="14340" customWidth="1" width="9.19921875"/>
    <col min="14341" max="14341" customWidth="1" width="11.09765625"/>
    <col min="14342" max="14342" customWidth="1" width="7.3984375"/>
    <col min="14343" max="14343" customWidth="1" width="9"/>
    <col min="14344" max="14344" customWidth="1" width="9"/>
    <col min="14345" max="14345" customWidth="1" width="9"/>
    <col min="14346" max="14346" customWidth="1" width="9"/>
    <col min="14347" max="14347" customWidth="1" width="9"/>
    <col min="14348" max="14348" customWidth="1" width="9"/>
    <col min="14349" max="14349" customWidth="1" width="9"/>
    <col min="14350" max="14350" customWidth="1" width="9"/>
    <col min="14351" max="14351" customWidth="1" width="9"/>
    <col min="14352" max="14352" customWidth="1" width="9"/>
    <col min="14353" max="14353" customWidth="1" width="9"/>
    <col min="14354" max="14354" customWidth="1" width="9"/>
    <col min="14355" max="14355" customWidth="1" width="9"/>
    <col min="14356" max="14356" customWidth="1" width="9"/>
    <col min="14357" max="14357" customWidth="1" width="9"/>
    <col min="14358" max="14358" customWidth="1" width="9"/>
    <col min="14359" max="14359" customWidth="1" width="9"/>
    <col min="14360" max="14360" customWidth="1" width="9"/>
    <col min="14361" max="14361" customWidth="1" width="9"/>
    <col min="14362" max="14362" customWidth="1" width="9"/>
    <col min="14363" max="14363" customWidth="1" width="9"/>
    <col min="14364" max="14364" customWidth="1" width="9"/>
    <col min="14365" max="14365" customWidth="1" width="9"/>
    <col min="14366" max="14366" customWidth="1" width="9"/>
    <col min="14367" max="14367" customWidth="1" width="9"/>
    <col min="14368" max="14368" customWidth="1" width="9"/>
    <col min="14369" max="14369" customWidth="1" width="9"/>
    <col min="14370" max="14370" customWidth="1" width="9"/>
    <col min="14371" max="14371" customWidth="1" width="9"/>
    <col min="14372" max="14372" customWidth="1" width="9"/>
    <col min="14373" max="14373" customWidth="1" width="9"/>
    <col min="14374" max="14374" customWidth="1" width="9"/>
    <col min="14375" max="14375" customWidth="1" width="9"/>
    <col min="14376" max="14376" customWidth="1" width="9"/>
    <col min="14377" max="14377" customWidth="1" width="9"/>
    <col min="14378" max="14378" customWidth="1" width="9"/>
    <col min="14379" max="14379" customWidth="1" width="9"/>
    <col min="14380" max="14380" customWidth="1" width="9"/>
    <col min="14381" max="14381" customWidth="1" width="9"/>
    <col min="14382" max="14382" customWidth="1" width="9"/>
    <col min="14383" max="14383" customWidth="1" width="9"/>
    <col min="14384" max="14384" customWidth="1" width="9"/>
    <col min="14385" max="14385" customWidth="1" width="9"/>
    <col min="14386" max="14386" customWidth="1" width="9"/>
    <col min="14387" max="14387" customWidth="1" width="9"/>
    <col min="14388" max="14388" customWidth="1" width="9"/>
    <col min="14389" max="14389" customWidth="1" width="9"/>
    <col min="14390" max="14390" customWidth="1" width="9"/>
    <col min="14391" max="14391" customWidth="1" width="9"/>
    <col min="14392" max="14392" customWidth="1" width="9"/>
    <col min="14393" max="14393" customWidth="1" width="9"/>
    <col min="14394" max="14394" customWidth="1" width="9"/>
    <col min="14395" max="14395" customWidth="1" width="9"/>
    <col min="14396" max="14396" customWidth="1" width="9"/>
    <col min="14397" max="14397" customWidth="1" width="9"/>
    <col min="14398" max="14398" customWidth="1" width="9"/>
    <col min="14399" max="14399" customWidth="1" width="9"/>
    <col min="14400" max="14400" customWidth="1" width="9"/>
    <col min="14401" max="14401" customWidth="1" width="9"/>
    <col min="14402" max="14402" customWidth="1" width="9"/>
    <col min="14403" max="14403" customWidth="1" width="9"/>
    <col min="14404" max="14404" customWidth="1" width="9"/>
    <col min="14405" max="14405" customWidth="1" width="9"/>
    <col min="14406" max="14406" customWidth="1" width="9"/>
    <col min="14407" max="14407" customWidth="1" width="9"/>
    <col min="14408" max="14408" customWidth="1" width="9"/>
    <col min="14409" max="14409" customWidth="1" width="9"/>
    <col min="14410" max="14410" customWidth="1" width="9"/>
    <col min="14411" max="14411" customWidth="1" width="9"/>
    <col min="14412" max="14412" customWidth="1" width="9"/>
    <col min="14413" max="14413" customWidth="1" width="9"/>
    <col min="14414" max="14414" customWidth="1" width="9"/>
    <col min="14415" max="14415" customWidth="1" width="9"/>
    <col min="14416" max="14416" customWidth="1" width="9"/>
    <col min="14417" max="14417" customWidth="1" width="9"/>
    <col min="14418" max="14418" customWidth="1" width="9"/>
    <col min="14419" max="14419" customWidth="1" width="9"/>
    <col min="14420" max="14420" customWidth="1" width="9"/>
    <col min="14421" max="14421" customWidth="1" width="9"/>
    <col min="14422" max="14422" customWidth="1" width="9"/>
    <col min="14423" max="14423" customWidth="1" width="9"/>
    <col min="14424" max="14424" customWidth="1" width="9"/>
    <col min="14425" max="14425" customWidth="1" width="9"/>
    <col min="14426" max="14426" customWidth="1" width="9"/>
    <col min="14427" max="14427" customWidth="1" width="9"/>
    <col min="14428" max="14428" customWidth="1" width="9"/>
    <col min="14429" max="14429" customWidth="1" width="9"/>
    <col min="14430" max="14430" customWidth="1" width="9"/>
    <col min="14431" max="14431" customWidth="1" width="9"/>
    <col min="14432" max="14432" customWidth="1" width="9"/>
    <col min="14433" max="14433" customWidth="1" width="9"/>
    <col min="14434" max="14434" customWidth="1" width="9"/>
    <col min="14435" max="14435" customWidth="1" width="9"/>
    <col min="14436" max="14436" customWidth="1" width="9"/>
    <col min="14437" max="14437" customWidth="1" width="9"/>
    <col min="14438" max="14438" customWidth="1" width="9"/>
    <col min="14439" max="14439" customWidth="1" width="9"/>
    <col min="14440" max="14440" customWidth="1" width="9"/>
    <col min="14441" max="14441" customWidth="1" width="9"/>
    <col min="14442" max="14442" customWidth="1" width="9"/>
    <col min="14443" max="14443" customWidth="1" width="9"/>
    <col min="14444" max="14444" customWidth="1" width="9"/>
    <col min="14445" max="14445" customWidth="1" width="9"/>
    <col min="14446" max="14446" customWidth="1" width="9"/>
    <col min="14447" max="14447" customWidth="1" width="9"/>
    <col min="14448" max="14448" customWidth="1" width="9"/>
    <col min="14449" max="14449" customWidth="1" width="9"/>
    <col min="14450" max="14450" customWidth="1" width="9"/>
    <col min="14451" max="14451" customWidth="1" width="9"/>
    <col min="14452" max="14452" customWidth="1" width="9"/>
    <col min="14453" max="14453" customWidth="1" width="9"/>
    <col min="14454" max="14454" customWidth="1" width="9"/>
    <col min="14455" max="14455" customWidth="1" width="9"/>
    <col min="14456" max="14456" customWidth="1" width="9"/>
    <col min="14457" max="14457" customWidth="1" width="9"/>
    <col min="14458" max="14458" customWidth="1" width="9"/>
    <col min="14459" max="14459" customWidth="1" width="9"/>
    <col min="14460" max="14460" customWidth="1" width="9"/>
    <col min="14461" max="14461" customWidth="1" width="9"/>
    <col min="14462" max="14462" customWidth="1" width="9"/>
    <col min="14463" max="14463" customWidth="1" width="9"/>
    <col min="14464" max="14464" customWidth="1" width="9"/>
    <col min="14465" max="14465" customWidth="1" width="9"/>
    <col min="14466" max="14466" customWidth="1" width="9"/>
    <col min="14467" max="14467" customWidth="1" width="9"/>
    <col min="14468" max="14468" customWidth="1" width="9"/>
    <col min="14469" max="14469" customWidth="1" width="9"/>
    <col min="14470" max="14470" customWidth="1" width="9"/>
    <col min="14471" max="14471" customWidth="1" width="9"/>
    <col min="14472" max="14472" customWidth="1" width="9"/>
    <col min="14473" max="14473" customWidth="1" width="9"/>
    <col min="14474" max="14474" customWidth="1" width="9"/>
    <col min="14475" max="14475" customWidth="1" width="9"/>
    <col min="14476" max="14476" customWidth="1" width="9"/>
    <col min="14477" max="14477" customWidth="1" width="9"/>
    <col min="14478" max="14478" customWidth="1" width="9"/>
    <col min="14479" max="14479" customWidth="1" width="9"/>
    <col min="14480" max="14480" customWidth="1" width="9"/>
    <col min="14481" max="14481" customWidth="1" width="9"/>
    <col min="14482" max="14482" customWidth="1" width="9"/>
    <col min="14483" max="14483" customWidth="1" width="9"/>
    <col min="14484" max="14484" customWidth="1" width="9"/>
    <col min="14485" max="14485" customWidth="1" width="9"/>
    <col min="14486" max="14486" customWidth="1" width="9"/>
    <col min="14487" max="14487" customWidth="1" width="9"/>
    <col min="14488" max="14488" customWidth="1" width="9"/>
    <col min="14489" max="14489" customWidth="1" width="9"/>
    <col min="14490" max="14490" customWidth="1" width="9"/>
    <col min="14491" max="14491" customWidth="1" width="9"/>
    <col min="14492" max="14492" customWidth="1" width="9"/>
    <col min="14493" max="14493" customWidth="1" width="9"/>
    <col min="14494" max="14494" customWidth="1" width="9"/>
    <col min="14495" max="14495" customWidth="1" width="9"/>
    <col min="14496" max="14496" customWidth="1" width="9"/>
    <col min="14497" max="14497" customWidth="1" width="9"/>
    <col min="14498" max="14498" customWidth="1" width="9"/>
    <col min="14499" max="14499" customWidth="1" width="9"/>
    <col min="14500" max="14500" customWidth="1" width="9"/>
    <col min="14501" max="14501" customWidth="1" width="9"/>
    <col min="14502" max="14502" customWidth="1" width="9"/>
    <col min="14503" max="14503" customWidth="1" width="9"/>
    <col min="14504" max="14504" customWidth="1" width="9"/>
    <col min="14505" max="14505" customWidth="1" width="9"/>
    <col min="14506" max="14506" customWidth="1" width="9"/>
    <col min="14507" max="14507" customWidth="1" width="9"/>
    <col min="14508" max="14508" customWidth="1" width="9"/>
    <col min="14509" max="14509" customWidth="1" width="9"/>
    <col min="14510" max="14510" customWidth="1" width="9"/>
    <col min="14511" max="14511" customWidth="1" width="9"/>
    <col min="14512" max="14512" customWidth="1" width="9"/>
    <col min="14513" max="14513" customWidth="1" width="9"/>
    <col min="14514" max="14514" customWidth="1" width="9"/>
    <col min="14515" max="14515" customWidth="1" width="9"/>
    <col min="14516" max="14516" customWidth="1" width="9"/>
    <col min="14517" max="14517" customWidth="1" width="9"/>
    <col min="14518" max="14518" customWidth="1" width="9"/>
    <col min="14519" max="14519" customWidth="1" width="9"/>
    <col min="14520" max="14520" customWidth="1" width="9"/>
    <col min="14521" max="14521" customWidth="1" width="9"/>
    <col min="14522" max="14522" customWidth="1" width="9"/>
    <col min="14523" max="14523" customWidth="1" width="9"/>
    <col min="14524" max="14524" customWidth="1" width="9"/>
    <col min="14525" max="14525" customWidth="1" width="9"/>
    <col min="14526" max="14526" customWidth="1" width="9"/>
    <col min="14527" max="14527" customWidth="1" width="9"/>
    <col min="14528" max="14528" customWidth="1" width="9"/>
    <col min="14529" max="14529" customWidth="1" width="9"/>
    <col min="14530" max="14530" customWidth="1" width="9"/>
    <col min="14531" max="14531" customWidth="1" width="9"/>
    <col min="14532" max="14532" customWidth="1" width="9"/>
    <col min="14533" max="14533" customWidth="1" width="9"/>
    <col min="14534" max="14534" customWidth="1" width="9"/>
    <col min="14535" max="14535" customWidth="1" width="9"/>
    <col min="14536" max="14536" customWidth="1" width="9"/>
    <col min="14537" max="14537" customWidth="1" width="9"/>
    <col min="14538" max="14538" customWidth="1" width="9"/>
    <col min="14539" max="14539" customWidth="1" width="9"/>
    <col min="14540" max="14540" customWidth="1" width="9"/>
    <col min="14541" max="14541" customWidth="1" width="9"/>
    <col min="14542" max="14542" customWidth="1" width="9"/>
    <col min="14543" max="14543" customWidth="1" width="9"/>
    <col min="14544" max="14544" customWidth="1" width="9"/>
    <col min="14545" max="14545" customWidth="1" width="9"/>
    <col min="14546" max="14546" customWidth="1" width="9"/>
    <col min="14547" max="14547" customWidth="1" width="9"/>
    <col min="14548" max="14548" customWidth="1" width="9"/>
    <col min="14549" max="14549" customWidth="1" width="9"/>
    <col min="14550" max="14550" customWidth="1" width="9"/>
    <col min="14551" max="14551" customWidth="1" width="9"/>
    <col min="14552" max="14552" customWidth="1" width="9"/>
    <col min="14553" max="14553" customWidth="1" width="9"/>
    <col min="14554" max="14554" customWidth="1" width="9"/>
    <col min="14555" max="14555" customWidth="1" width="9"/>
    <col min="14556" max="14556" customWidth="1" width="9"/>
    <col min="14557" max="14557" customWidth="1" width="9"/>
    <col min="14558" max="14558" customWidth="1" width="9"/>
    <col min="14559" max="14559" customWidth="1" width="9"/>
    <col min="14560" max="14560" customWidth="1" width="9"/>
    <col min="14561" max="14561" customWidth="1" width="9"/>
    <col min="14562" max="14562" customWidth="1" width="9"/>
    <col min="14563" max="14563" customWidth="1" width="9"/>
    <col min="14564" max="14564" customWidth="1" width="9"/>
    <col min="14565" max="14565" customWidth="1" width="9"/>
    <col min="14566" max="14566" customWidth="1" width="9"/>
    <col min="14567" max="14567" customWidth="1" width="9"/>
    <col min="14568" max="14568" customWidth="1" width="9"/>
    <col min="14569" max="14569" customWidth="1" width="9"/>
    <col min="14570" max="14570" customWidth="1" width="9"/>
    <col min="14571" max="14571" customWidth="1" width="9"/>
    <col min="14572" max="14572" customWidth="1" width="9"/>
    <col min="14573" max="14573" customWidth="1" width="9"/>
    <col min="14574" max="14574" customWidth="1" width="9"/>
    <col min="14575" max="14575" customWidth="1" width="9"/>
    <col min="14576" max="14576" customWidth="1" width="9"/>
    <col min="14577" max="14577" customWidth="1" width="9"/>
    <col min="14578" max="14578" customWidth="1" width="9"/>
    <col min="14579" max="14579" customWidth="1" width="9"/>
    <col min="14580" max="14580" customWidth="1" width="9"/>
    <col min="14581" max="14581" customWidth="1" width="9"/>
    <col min="14582" max="14582" customWidth="1" width="9"/>
    <col min="14583" max="14583" customWidth="1" width="9"/>
    <col min="14584" max="14584" customWidth="1" width="9"/>
    <col min="14585" max="14585" customWidth="1" width="9"/>
    <col min="14586" max="14586" customWidth="1" width="9"/>
    <col min="14587" max="14587" customWidth="1" width="9"/>
    <col min="14588" max="14588" customWidth="1" width="9"/>
    <col min="14589" max="14589" customWidth="1" width="9"/>
    <col min="14590" max="14590" customWidth="1" width="9"/>
    <col min="14591" max="14591" customWidth="1" width="9"/>
    <col min="14592" max="14592" customWidth="1" width="9"/>
    <col min="14593" max="14593" customWidth="1" width="9"/>
    <col min="14594" max="14594" customWidth="1" width="3.19921875"/>
    <col min="14595" max="14595" customWidth="1" width="31.69921875"/>
    <col min="14596" max="14596" customWidth="1" width="9.19921875"/>
    <col min="14597" max="14597" customWidth="1" width="11.09765625"/>
    <col min="14598" max="14598" customWidth="1" width="7.3984375"/>
    <col min="14599" max="14599" customWidth="1" width="9"/>
    <col min="14600" max="14600" customWidth="1" width="9"/>
    <col min="14601" max="14601" customWidth="1" width="9"/>
    <col min="14602" max="14602" customWidth="1" width="9"/>
    <col min="14603" max="14603" customWidth="1" width="9"/>
    <col min="14604" max="14604" customWidth="1" width="9"/>
    <col min="14605" max="14605" customWidth="1" width="9"/>
    <col min="14606" max="14606" customWidth="1" width="9"/>
    <col min="14607" max="14607" customWidth="1" width="9"/>
    <col min="14608" max="14608" customWidth="1" width="9"/>
    <col min="14609" max="14609" customWidth="1" width="9"/>
    <col min="14610" max="14610" customWidth="1" width="9"/>
    <col min="14611" max="14611" customWidth="1" width="9"/>
    <col min="14612" max="14612" customWidth="1" width="9"/>
    <col min="14613" max="14613" customWidth="1" width="9"/>
    <col min="14614" max="14614" customWidth="1" width="9"/>
    <col min="14615" max="14615" customWidth="1" width="9"/>
    <col min="14616" max="14616" customWidth="1" width="9"/>
    <col min="14617" max="14617" customWidth="1" width="9"/>
    <col min="14618" max="14618" customWidth="1" width="9"/>
    <col min="14619" max="14619" customWidth="1" width="9"/>
    <col min="14620" max="14620" customWidth="1" width="9"/>
    <col min="14621" max="14621" customWidth="1" width="9"/>
    <col min="14622" max="14622" customWidth="1" width="9"/>
    <col min="14623" max="14623" customWidth="1" width="9"/>
    <col min="14624" max="14624" customWidth="1" width="9"/>
    <col min="14625" max="14625" customWidth="1" width="9"/>
    <col min="14626" max="14626" customWidth="1" width="9"/>
    <col min="14627" max="14627" customWidth="1" width="9"/>
    <col min="14628" max="14628" customWidth="1" width="9"/>
    <col min="14629" max="14629" customWidth="1" width="9"/>
    <col min="14630" max="14630" customWidth="1" width="9"/>
    <col min="14631" max="14631" customWidth="1" width="9"/>
    <col min="14632" max="14632" customWidth="1" width="9"/>
    <col min="14633" max="14633" customWidth="1" width="9"/>
    <col min="14634" max="14634" customWidth="1" width="9"/>
    <col min="14635" max="14635" customWidth="1" width="9"/>
    <col min="14636" max="14636" customWidth="1" width="9"/>
    <col min="14637" max="14637" customWidth="1" width="9"/>
    <col min="14638" max="14638" customWidth="1" width="9"/>
    <col min="14639" max="14639" customWidth="1" width="9"/>
    <col min="14640" max="14640" customWidth="1" width="9"/>
    <col min="14641" max="14641" customWidth="1" width="9"/>
    <col min="14642" max="14642" customWidth="1" width="9"/>
    <col min="14643" max="14643" customWidth="1" width="9"/>
    <col min="14644" max="14644" customWidth="1" width="9"/>
    <col min="14645" max="14645" customWidth="1" width="9"/>
    <col min="14646" max="14646" customWidth="1" width="9"/>
    <col min="14647" max="14647" customWidth="1" width="9"/>
    <col min="14648" max="14648" customWidth="1" width="9"/>
    <col min="14649" max="14649" customWidth="1" width="9"/>
    <col min="14650" max="14650" customWidth="1" width="9"/>
    <col min="14651" max="14651" customWidth="1" width="9"/>
    <col min="14652" max="14652" customWidth="1" width="9"/>
    <col min="14653" max="14653" customWidth="1" width="9"/>
    <col min="14654" max="14654" customWidth="1" width="9"/>
    <col min="14655" max="14655" customWidth="1" width="9"/>
    <col min="14656" max="14656" customWidth="1" width="9"/>
    <col min="14657" max="14657" customWidth="1" width="9"/>
    <col min="14658" max="14658" customWidth="1" width="9"/>
    <col min="14659" max="14659" customWidth="1" width="9"/>
    <col min="14660" max="14660" customWidth="1" width="9"/>
    <col min="14661" max="14661" customWidth="1" width="9"/>
    <col min="14662" max="14662" customWidth="1" width="9"/>
    <col min="14663" max="14663" customWidth="1" width="9"/>
    <col min="14664" max="14664" customWidth="1" width="9"/>
    <col min="14665" max="14665" customWidth="1" width="9"/>
    <col min="14666" max="14666" customWidth="1" width="9"/>
    <col min="14667" max="14667" customWidth="1" width="9"/>
    <col min="14668" max="14668" customWidth="1" width="9"/>
    <col min="14669" max="14669" customWidth="1" width="9"/>
    <col min="14670" max="14670" customWidth="1" width="9"/>
    <col min="14671" max="14671" customWidth="1" width="9"/>
    <col min="14672" max="14672" customWidth="1" width="9"/>
    <col min="14673" max="14673" customWidth="1" width="9"/>
    <col min="14674" max="14674" customWidth="1" width="9"/>
    <col min="14675" max="14675" customWidth="1" width="9"/>
    <col min="14676" max="14676" customWidth="1" width="9"/>
    <col min="14677" max="14677" customWidth="1" width="9"/>
    <col min="14678" max="14678" customWidth="1" width="9"/>
    <col min="14679" max="14679" customWidth="1" width="9"/>
    <col min="14680" max="14680" customWidth="1" width="9"/>
    <col min="14681" max="14681" customWidth="1" width="9"/>
    <col min="14682" max="14682" customWidth="1" width="9"/>
    <col min="14683" max="14683" customWidth="1" width="9"/>
    <col min="14684" max="14684" customWidth="1" width="9"/>
    <col min="14685" max="14685" customWidth="1" width="9"/>
    <col min="14686" max="14686" customWidth="1" width="9"/>
    <col min="14687" max="14687" customWidth="1" width="9"/>
    <col min="14688" max="14688" customWidth="1" width="9"/>
    <col min="14689" max="14689" customWidth="1" width="9"/>
    <col min="14690" max="14690" customWidth="1" width="9"/>
    <col min="14691" max="14691" customWidth="1" width="9"/>
    <col min="14692" max="14692" customWidth="1" width="9"/>
    <col min="14693" max="14693" customWidth="1" width="9"/>
    <col min="14694" max="14694" customWidth="1" width="9"/>
    <col min="14695" max="14695" customWidth="1" width="9"/>
    <col min="14696" max="14696" customWidth="1" width="9"/>
    <col min="14697" max="14697" customWidth="1" width="9"/>
    <col min="14698" max="14698" customWidth="1" width="9"/>
    <col min="14699" max="14699" customWidth="1" width="9"/>
    <col min="14700" max="14700" customWidth="1" width="9"/>
    <col min="14701" max="14701" customWidth="1" width="9"/>
    <col min="14702" max="14702" customWidth="1" width="9"/>
    <col min="14703" max="14703" customWidth="1" width="9"/>
    <col min="14704" max="14704" customWidth="1" width="9"/>
    <col min="14705" max="14705" customWidth="1" width="9"/>
    <col min="14706" max="14706" customWidth="1" width="9"/>
    <col min="14707" max="14707" customWidth="1" width="9"/>
    <col min="14708" max="14708" customWidth="1" width="9"/>
    <col min="14709" max="14709" customWidth="1" width="9"/>
    <col min="14710" max="14710" customWidth="1" width="9"/>
    <col min="14711" max="14711" customWidth="1" width="9"/>
    <col min="14712" max="14712" customWidth="1" width="9"/>
    <col min="14713" max="14713" customWidth="1" width="9"/>
    <col min="14714" max="14714" customWidth="1" width="9"/>
    <col min="14715" max="14715" customWidth="1" width="9"/>
    <col min="14716" max="14716" customWidth="1" width="9"/>
    <col min="14717" max="14717" customWidth="1" width="9"/>
    <col min="14718" max="14718" customWidth="1" width="9"/>
    <col min="14719" max="14719" customWidth="1" width="9"/>
    <col min="14720" max="14720" customWidth="1" width="9"/>
    <col min="14721" max="14721" customWidth="1" width="9"/>
    <col min="14722" max="14722" customWidth="1" width="9"/>
    <col min="14723" max="14723" customWidth="1" width="9"/>
    <col min="14724" max="14724" customWidth="1" width="9"/>
    <col min="14725" max="14725" customWidth="1" width="9"/>
    <col min="14726" max="14726" customWidth="1" width="9"/>
    <col min="14727" max="14727" customWidth="1" width="9"/>
    <col min="14728" max="14728" customWidth="1" width="9"/>
    <col min="14729" max="14729" customWidth="1" width="9"/>
    <col min="14730" max="14730" customWidth="1" width="9"/>
    <col min="14731" max="14731" customWidth="1" width="9"/>
    <col min="14732" max="14732" customWidth="1" width="9"/>
    <col min="14733" max="14733" customWidth="1" width="9"/>
    <col min="14734" max="14734" customWidth="1" width="9"/>
    <col min="14735" max="14735" customWidth="1" width="9"/>
    <col min="14736" max="14736" customWidth="1" width="9"/>
    <col min="14737" max="14737" customWidth="1" width="9"/>
    <col min="14738" max="14738" customWidth="1" width="9"/>
    <col min="14739" max="14739" customWidth="1" width="9"/>
    <col min="14740" max="14740" customWidth="1" width="9"/>
    <col min="14741" max="14741" customWidth="1" width="9"/>
    <col min="14742" max="14742" customWidth="1" width="9"/>
    <col min="14743" max="14743" customWidth="1" width="9"/>
    <col min="14744" max="14744" customWidth="1" width="9"/>
    <col min="14745" max="14745" customWidth="1" width="9"/>
    <col min="14746" max="14746" customWidth="1" width="9"/>
    <col min="14747" max="14747" customWidth="1" width="9"/>
    <col min="14748" max="14748" customWidth="1" width="9"/>
    <col min="14749" max="14749" customWidth="1" width="9"/>
    <col min="14750" max="14750" customWidth="1" width="9"/>
    <col min="14751" max="14751" customWidth="1" width="9"/>
    <col min="14752" max="14752" customWidth="1" width="9"/>
    <col min="14753" max="14753" customWidth="1" width="9"/>
    <col min="14754" max="14754" customWidth="1" width="9"/>
    <col min="14755" max="14755" customWidth="1" width="9"/>
    <col min="14756" max="14756" customWidth="1" width="9"/>
    <col min="14757" max="14757" customWidth="1" width="9"/>
    <col min="14758" max="14758" customWidth="1" width="9"/>
    <col min="14759" max="14759" customWidth="1" width="9"/>
    <col min="14760" max="14760" customWidth="1" width="9"/>
    <col min="14761" max="14761" customWidth="1" width="9"/>
    <col min="14762" max="14762" customWidth="1" width="9"/>
    <col min="14763" max="14763" customWidth="1" width="9"/>
    <col min="14764" max="14764" customWidth="1" width="9"/>
    <col min="14765" max="14765" customWidth="1" width="9"/>
    <col min="14766" max="14766" customWidth="1" width="9"/>
    <col min="14767" max="14767" customWidth="1" width="9"/>
    <col min="14768" max="14768" customWidth="1" width="9"/>
    <col min="14769" max="14769" customWidth="1" width="9"/>
    <col min="14770" max="14770" customWidth="1" width="9"/>
    <col min="14771" max="14771" customWidth="1" width="9"/>
    <col min="14772" max="14772" customWidth="1" width="9"/>
    <col min="14773" max="14773" customWidth="1" width="9"/>
    <col min="14774" max="14774" customWidth="1" width="9"/>
    <col min="14775" max="14775" customWidth="1" width="9"/>
    <col min="14776" max="14776" customWidth="1" width="9"/>
    <col min="14777" max="14777" customWidth="1" width="9"/>
    <col min="14778" max="14778" customWidth="1" width="9"/>
    <col min="14779" max="14779" customWidth="1" width="9"/>
    <col min="14780" max="14780" customWidth="1" width="9"/>
    <col min="14781" max="14781" customWidth="1" width="9"/>
    <col min="14782" max="14782" customWidth="1" width="9"/>
    <col min="14783" max="14783" customWidth="1" width="9"/>
    <col min="14784" max="14784" customWidth="1" width="9"/>
    <col min="14785" max="14785" customWidth="1" width="9"/>
    <col min="14786" max="14786" customWidth="1" width="9"/>
    <col min="14787" max="14787" customWidth="1" width="9"/>
    <col min="14788" max="14788" customWidth="1" width="9"/>
    <col min="14789" max="14789" customWidth="1" width="9"/>
    <col min="14790" max="14790" customWidth="1" width="9"/>
    <col min="14791" max="14791" customWidth="1" width="9"/>
    <col min="14792" max="14792" customWidth="1" width="9"/>
    <col min="14793" max="14793" customWidth="1" width="9"/>
    <col min="14794" max="14794" customWidth="1" width="9"/>
    <col min="14795" max="14795" customWidth="1" width="9"/>
    <col min="14796" max="14796" customWidth="1" width="9"/>
    <col min="14797" max="14797" customWidth="1" width="9"/>
    <col min="14798" max="14798" customWidth="1" width="9"/>
    <col min="14799" max="14799" customWidth="1" width="9"/>
    <col min="14800" max="14800" customWidth="1" width="9"/>
    <col min="14801" max="14801" customWidth="1" width="9"/>
    <col min="14802" max="14802" customWidth="1" width="9"/>
    <col min="14803" max="14803" customWidth="1" width="9"/>
    <col min="14804" max="14804" customWidth="1" width="9"/>
    <col min="14805" max="14805" customWidth="1" width="9"/>
    <col min="14806" max="14806" customWidth="1" width="9"/>
    <col min="14807" max="14807" customWidth="1" width="9"/>
    <col min="14808" max="14808" customWidth="1" width="9"/>
    <col min="14809" max="14809" customWidth="1" width="9"/>
    <col min="14810" max="14810" customWidth="1" width="9"/>
    <col min="14811" max="14811" customWidth="1" width="9"/>
    <col min="14812" max="14812" customWidth="1" width="9"/>
    <col min="14813" max="14813" customWidth="1" width="9"/>
    <col min="14814" max="14814" customWidth="1" width="9"/>
    <col min="14815" max="14815" customWidth="1" width="9"/>
    <col min="14816" max="14816" customWidth="1" width="9"/>
    <col min="14817" max="14817" customWidth="1" width="9"/>
    <col min="14818" max="14818" customWidth="1" width="9"/>
    <col min="14819" max="14819" customWidth="1" width="9"/>
    <col min="14820" max="14820" customWidth="1" width="9"/>
    <col min="14821" max="14821" customWidth="1" width="9"/>
    <col min="14822" max="14822" customWidth="1" width="9"/>
    <col min="14823" max="14823" customWidth="1" width="9"/>
    <col min="14824" max="14824" customWidth="1" width="9"/>
    <col min="14825" max="14825" customWidth="1" width="9"/>
    <col min="14826" max="14826" customWidth="1" width="9"/>
    <col min="14827" max="14827" customWidth="1" width="9"/>
    <col min="14828" max="14828" customWidth="1" width="9"/>
    <col min="14829" max="14829" customWidth="1" width="9"/>
    <col min="14830" max="14830" customWidth="1" width="9"/>
    <col min="14831" max="14831" customWidth="1" width="9"/>
    <col min="14832" max="14832" customWidth="1" width="9"/>
    <col min="14833" max="14833" customWidth="1" width="9"/>
    <col min="14834" max="14834" customWidth="1" width="9"/>
    <col min="14835" max="14835" customWidth="1" width="9"/>
    <col min="14836" max="14836" customWidth="1" width="9"/>
    <col min="14837" max="14837" customWidth="1" width="9"/>
    <col min="14838" max="14838" customWidth="1" width="9"/>
    <col min="14839" max="14839" customWidth="1" width="9"/>
    <col min="14840" max="14840" customWidth="1" width="9"/>
    <col min="14841" max="14841" customWidth="1" width="9"/>
    <col min="14842" max="14842" customWidth="1" width="9"/>
    <col min="14843" max="14843" customWidth="1" width="9"/>
    <col min="14844" max="14844" customWidth="1" width="9"/>
    <col min="14845" max="14845" customWidth="1" width="9"/>
    <col min="14846" max="14846" customWidth="1" width="9"/>
    <col min="14847" max="14847" customWidth="1" width="9"/>
    <col min="14848" max="14848" customWidth="1" width="9"/>
    <col min="14849" max="14849" customWidth="1" width="9"/>
    <col min="14850" max="14850" customWidth="1" width="3.19921875"/>
    <col min="14851" max="14851" customWidth="1" width="31.69921875"/>
    <col min="14852" max="14852" customWidth="1" width="9.19921875"/>
    <col min="14853" max="14853" customWidth="1" width="11.09765625"/>
    <col min="14854" max="14854" customWidth="1" width="7.3984375"/>
    <col min="14855" max="14855" customWidth="1" width="9"/>
    <col min="14856" max="14856" customWidth="1" width="9"/>
    <col min="14857" max="14857" customWidth="1" width="9"/>
    <col min="14858" max="14858" customWidth="1" width="9"/>
    <col min="14859" max="14859" customWidth="1" width="9"/>
    <col min="14860" max="14860" customWidth="1" width="9"/>
    <col min="14861" max="14861" customWidth="1" width="9"/>
    <col min="14862" max="14862" customWidth="1" width="9"/>
    <col min="14863" max="14863" customWidth="1" width="9"/>
    <col min="14864" max="14864" customWidth="1" width="9"/>
    <col min="14865" max="14865" customWidth="1" width="9"/>
    <col min="14866" max="14866" customWidth="1" width="9"/>
    <col min="14867" max="14867" customWidth="1" width="9"/>
    <col min="14868" max="14868" customWidth="1" width="9"/>
    <col min="14869" max="14869" customWidth="1" width="9"/>
    <col min="14870" max="14870" customWidth="1" width="9"/>
    <col min="14871" max="14871" customWidth="1" width="9"/>
    <col min="14872" max="14872" customWidth="1" width="9"/>
    <col min="14873" max="14873" customWidth="1" width="9"/>
    <col min="14874" max="14874" customWidth="1" width="9"/>
    <col min="14875" max="14875" customWidth="1" width="9"/>
    <col min="14876" max="14876" customWidth="1" width="9"/>
    <col min="14877" max="14877" customWidth="1" width="9"/>
    <col min="14878" max="14878" customWidth="1" width="9"/>
    <col min="14879" max="14879" customWidth="1" width="9"/>
    <col min="14880" max="14880" customWidth="1" width="9"/>
    <col min="14881" max="14881" customWidth="1" width="9"/>
    <col min="14882" max="14882" customWidth="1" width="9"/>
    <col min="14883" max="14883" customWidth="1" width="9"/>
    <col min="14884" max="14884" customWidth="1" width="9"/>
    <col min="14885" max="14885" customWidth="1" width="9"/>
    <col min="14886" max="14886" customWidth="1" width="9"/>
    <col min="14887" max="14887" customWidth="1" width="9"/>
    <col min="14888" max="14888" customWidth="1" width="9"/>
    <col min="14889" max="14889" customWidth="1" width="9"/>
    <col min="14890" max="14890" customWidth="1" width="9"/>
    <col min="14891" max="14891" customWidth="1" width="9"/>
    <col min="14892" max="14892" customWidth="1" width="9"/>
    <col min="14893" max="14893" customWidth="1" width="9"/>
    <col min="14894" max="14894" customWidth="1" width="9"/>
    <col min="14895" max="14895" customWidth="1" width="9"/>
    <col min="14896" max="14896" customWidth="1" width="9"/>
    <col min="14897" max="14897" customWidth="1" width="9"/>
    <col min="14898" max="14898" customWidth="1" width="9"/>
    <col min="14899" max="14899" customWidth="1" width="9"/>
    <col min="14900" max="14900" customWidth="1" width="9"/>
    <col min="14901" max="14901" customWidth="1" width="9"/>
    <col min="14902" max="14902" customWidth="1" width="9"/>
    <col min="14903" max="14903" customWidth="1" width="9"/>
    <col min="14904" max="14904" customWidth="1" width="9"/>
    <col min="14905" max="14905" customWidth="1" width="9"/>
    <col min="14906" max="14906" customWidth="1" width="9"/>
    <col min="14907" max="14907" customWidth="1" width="9"/>
    <col min="14908" max="14908" customWidth="1" width="9"/>
    <col min="14909" max="14909" customWidth="1" width="9"/>
    <col min="14910" max="14910" customWidth="1" width="9"/>
    <col min="14911" max="14911" customWidth="1" width="9"/>
    <col min="14912" max="14912" customWidth="1" width="9"/>
    <col min="14913" max="14913" customWidth="1" width="9"/>
    <col min="14914" max="14914" customWidth="1" width="9"/>
    <col min="14915" max="14915" customWidth="1" width="9"/>
    <col min="14916" max="14916" customWidth="1" width="9"/>
    <col min="14917" max="14917" customWidth="1" width="9"/>
    <col min="14918" max="14918" customWidth="1" width="9"/>
    <col min="14919" max="14919" customWidth="1" width="9"/>
    <col min="14920" max="14920" customWidth="1" width="9"/>
    <col min="14921" max="14921" customWidth="1" width="9"/>
    <col min="14922" max="14922" customWidth="1" width="9"/>
    <col min="14923" max="14923" customWidth="1" width="9"/>
    <col min="14924" max="14924" customWidth="1" width="9"/>
    <col min="14925" max="14925" customWidth="1" width="9"/>
    <col min="14926" max="14926" customWidth="1" width="9"/>
    <col min="14927" max="14927" customWidth="1" width="9"/>
    <col min="14928" max="14928" customWidth="1" width="9"/>
    <col min="14929" max="14929" customWidth="1" width="9"/>
    <col min="14930" max="14930" customWidth="1" width="9"/>
    <col min="14931" max="14931" customWidth="1" width="9"/>
    <col min="14932" max="14932" customWidth="1" width="9"/>
    <col min="14933" max="14933" customWidth="1" width="9"/>
    <col min="14934" max="14934" customWidth="1" width="9"/>
    <col min="14935" max="14935" customWidth="1" width="9"/>
    <col min="14936" max="14936" customWidth="1" width="9"/>
    <col min="14937" max="14937" customWidth="1" width="9"/>
    <col min="14938" max="14938" customWidth="1" width="9"/>
    <col min="14939" max="14939" customWidth="1" width="9"/>
    <col min="14940" max="14940" customWidth="1" width="9"/>
    <col min="14941" max="14941" customWidth="1" width="9"/>
    <col min="14942" max="14942" customWidth="1" width="9"/>
    <col min="14943" max="14943" customWidth="1" width="9"/>
    <col min="14944" max="14944" customWidth="1" width="9"/>
    <col min="14945" max="14945" customWidth="1" width="9"/>
    <col min="14946" max="14946" customWidth="1" width="9"/>
    <col min="14947" max="14947" customWidth="1" width="9"/>
    <col min="14948" max="14948" customWidth="1" width="9"/>
    <col min="14949" max="14949" customWidth="1" width="9"/>
    <col min="14950" max="14950" customWidth="1" width="9"/>
    <col min="14951" max="14951" customWidth="1" width="9"/>
    <col min="14952" max="14952" customWidth="1" width="9"/>
    <col min="14953" max="14953" customWidth="1" width="9"/>
    <col min="14954" max="14954" customWidth="1" width="9"/>
    <col min="14955" max="14955" customWidth="1" width="9"/>
    <col min="14956" max="14956" customWidth="1" width="9"/>
    <col min="14957" max="14957" customWidth="1" width="9"/>
    <col min="14958" max="14958" customWidth="1" width="9"/>
    <col min="14959" max="14959" customWidth="1" width="9"/>
    <col min="14960" max="14960" customWidth="1" width="9"/>
    <col min="14961" max="14961" customWidth="1" width="9"/>
    <col min="14962" max="14962" customWidth="1" width="9"/>
    <col min="14963" max="14963" customWidth="1" width="9"/>
    <col min="14964" max="14964" customWidth="1" width="9"/>
    <col min="14965" max="14965" customWidth="1" width="9"/>
    <col min="14966" max="14966" customWidth="1" width="9"/>
    <col min="14967" max="14967" customWidth="1" width="9"/>
    <col min="14968" max="14968" customWidth="1" width="9"/>
    <col min="14969" max="14969" customWidth="1" width="9"/>
    <col min="14970" max="14970" customWidth="1" width="9"/>
    <col min="14971" max="14971" customWidth="1" width="9"/>
    <col min="14972" max="14972" customWidth="1" width="9"/>
    <col min="14973" max="14973" customWidth="1" width="9"/>
    <col min="14974" max="14974" customWidth="1" width="9"/>
    <col min="14975" max="14975" customWidth="1" width="9"/>
    <col min="14976" max="14976" customWidth="1" width="9"/>
    <col min="14977" max="14977" customWidth="1" width="9"/>
    <col min="14978" max="14978" customWidth="1" width="9"/>
    <col min="14979" max="14979" customWidth="1" width="9"/>
    <col min="14980" max="14980" customWidth="1" width="9"/>
    <col min="14981" max="14981" customWidth="1" width="9"/>
    <col min="14982" max="14982" customWidth="1" width="9"/>
    <col min="14983" max="14983" customWidth="1" width="9"/>
    <col min="14984" max="14984" customWidth="1" width="9"/>
    <col min="14985" max="14985" customWidth="1" width="9"/>
    <col min="14986" max="14986" customWidth="1" width="9"/>
    <col min="14987" max="14987" customWidth="1" width="9"/>
    <col min="14988" max="14988" customWidth="1" width="9"/>
    <col min="14989" max="14989" customWidth="1" width="9"/>
    <col min="14990" max="14990" customWidth="1" width="9"/>
    <col min="14991" max="14991" customWidth="1" width="9"/>
    <col min="14992" max="14992" customWidth="1" width="9"/>
    <col min="14993" max="14993" customWidth="1" width="9"/>
    <col min="14994" max="14994" customWidth="1" width="9"/>
    <col min="14995" max="14995" customWidth="1" width="9"/>
    <col min="14996" max="14996" customWidth="1" width="9"/>
    <col min="14997" max="14997" customWidth="1" width="9"/>
    <col min="14998" max="14998" customWidth="1" width="9"/>
    <col min="14999" max="14999" customWidth="1" width="9"/>
    <col min="15000" max="15000" customWidth="1" width="9"/>
    <col min="15001" max="15001" customWidth="1" width="9"/>
    <col min="15002" max="15002" customWidth="1" width="9"/>
    <col min="15003" max="15003" customWidth="1" width="9"/>
    <col min="15004" max="15004" customWidth="1" width="9"/>
    <col min="15005" max="15005" customWidth="1" width="9"/>
    <col min="15006" max="15006" customWidth="1" width="9"/>
    <col min="15007" max="15007" customWidth="1" width="9"/>
    <col min="15008" max="15008" customWidth="1" width="9"/>
    <col min="15009" max="15009" customWidth="1" width="9"/>
    <col min="15010" max="15010" customWidth="1" width="9"/>
    <col min="15011" max="15011" customWidth="1" width="9"/>
    <col min="15012" max="15012" customWidth="1" width="9"/>
    <col min="15013" max="15013" customWidth="1" width="9"/>
    <col min="15014" max="15014" customWidth="1" width="9"/>
    <col min="15015" max="15015" customWidth="1" width="9"/>
    <col min="15016" max="15016" customWidth="1" width="9"/>
    <col min="15017" max="15017" customWidth="1" width="9"/>
    <col min="15018" max="15018" customWidth="1" width="9"/>
    <col min="15019" max="15019" customWidth="1" width="9"/>
    <col min="15020" max="15020" customWidth="1" width="9"/>
    <col min="15021" max="15021" customWidth="1" width="9"/>
    <col min="15022" max="15022" customWidth="1" width="9"/>
    <col min="15023" max="15023" customWidth="1" width="9"/>
    <col min="15024" max="15024" customWidth="1" width="9"/>
    <col min="15025" max="15025" customWidth="1" width="9"/>
    <col min="15026" max="15026" customWidth="1" width="9"/>
    <col min="15027" max="15027" customWidth="1" width="9"/>
    <col min="15028" max="15028" customWidth="1" width="9"/>
    <col min="15029" max="15029" customWidth="1" width="9"/>
    <col min="15030" max="15030" customWidth="1" width="9"/>
    <col min="15031" max="15031" customWidth="1" width="9"/>
    <col min="15032" max="15032" customWidth="1" width="9"/>
    <col min="15033" max="15033" customWidth="1" width="9"/>
    <col min="15034" max="15034" customWidth="1" width="9"/>
    <col min="15035" max="15035" customWidth="1" width="9"/>
    <col min="15036" max="15036" customWidth="1" width="9"/>
    <col min="15037" max="15037" customWidth="1" width="9"/>
    <col min="15038" max="15038" customWidth="1" width="9"/>
    <col min="15039" max="15039" customWidth="1" width="9"/>
    <col min="15040" max="15040" customWidth="1" width="9"/>
    <col min="15041" max="15041" customWidth="1" width="9"/>
    <col min="15042" max="15042" customWidth="1" width="9"/>
    <col min="15043" max="15043" customWidth="1" width="9"/>
    <col min="15044" max="15044" customWidth="1" width="9"/>
    <col min="15045" max="15045" customWidth="1" width="9"/>
    <col min="15046" max="15046" customWidth="1" width="9"/>
    <col min="15047" max="15047" customWidth="1" width="9"/>
    <col min="15048" max="15048" customWidth="1" width="9"/>
    <col min="15049" max="15049" customWidth="1" width="9"/>
    <col min="15050" max="15050" customWidth="1" width="9"/>
    <col min="15051" max="15051" customWidth="1" width="9"/>
    <col min="15052" max="15052" customWidth="1" width="9"/>
    <col min="15053" max="15053" customWidth="1" width="9"/>
    <col min="15054" max="15054" customWidth="1" width="9"/>
    <col min="15055" max="15055" customWidth="1" width="9"/>
    <col min="15056" max="15056" customWidth="1" width="9"/>
    <col min="15057" max="15057" customWidth="1" width="9"/>
    <col min="15058" max="15058" customWidth="1" width="9"/>
    <col min="15059" max="15059" customWidth="1" width="9"/>
    <col min="15060" max="15060" customWidth="1" width="9"/>
    <col min="15061" max="15061" customWidth="1" width="9"/>
    <col min="15062" max="15062" customWidth="1" width="9"/>
    <col min="15063" max="15063" customWidth="1" width="9"/>
    <col min="15064" max="15064" customWidth="1" width="9"/>
    <col min="15065" max="15065" customWidth="1" width="9"/>
    <col min="15066" max="15066" customWidth="1" width="9"/>
    <col min="15067" max="15067" customWidth="1" width="9"/>
    <col min="15068" max="15068" customWidth="1" width="9"/>
    <col min="15069" max="15069" customWidth="1" width="9"/>
    <col min="15070" max="15070" customWidth="1" width="9"/>
    <col min="15071" max="15071" customWidth="1" width="9"/>
    <col min="15072" max="15072" customWidth="1" width="9"/>
    <col min="15073" max="15073" customWidth="1" width="9"/>
    <col min="15074" max="15074" customWidth="1" width="9"/>
    <col min="15075" max="15075" customWidth="1" width="9"/>
    <col min="15076" max="15076" customWidth="1" width="9"/>
    <col min="15077" max="15077" customWidth="1" width="9"/>
    <col min="15078" max="15078" customWidth="1" width="9"/>
    <col min="15079" max="15079" customWidth="1" width="9"/>
    <col min="15080" max="15080" customWidth="1" width="9"/>
    <col min="15081" max="15081" customWidth="1" width="9"/>
    <col min="15082" max="15082" customWidth="1" width="9"/>
    <col min="15083" max="15083" customWidth="1" width="9"/>
    <col min="15084" max="15084" customWidth="1" width="9"/>
    <col min="15085" max="15085" customWidth="1" width="9"/>
    <col min="15086" max="15086" customWidth="1" width="9"/>
    <col min="15087" max="15087" customWidth="1" width="9"/>
    <col min="15088" max="15088" customWidth="1" width="9"/>
    <col min="15089" max="15089" customWidth="1" width="9"/>
    <col min="15090" max="15090" customWidth="1" width="9"/>
    <col min="15091" max="15091" customWidth="1" width="9"/>
    <col min="15092" max="15092" customWidth="1" width="9"/>
    <col min="15093" max="15093" customWidth="1" width="9"/>
    <col min="15094" max="15094" customWidth="1" width="9"/>
    <col min="15095" max="15095" customWidth="1" width="9"/>
    <col min="15096" max="15096" customWidth="1" width="9"/>
    <col min="15097" max="15097" customWidth="1" width="9"/>
    <col min="15098" max="15098" customWidth="1" width="9"/>
    <col min="15099" max="15099" customWidth="1" width="9"/>
    <col min="15100" max="15100" customWidth="1" width="9"/>
    <col min="15101" max="15101" customWidth="1" width="9"/>
    <col min="15102" max="15102" customWidth="1" width="9"/>
    <col min="15103" max="15103" customWidth="1" width="9"/>
    <col min="15104" max="15104" customWidth="1" width="9"/>
    <col min="15105" max="15105" customWidth="1" width="9"/>
    <col min="15106" max="15106" customWidth="1" width="3.19921875"/>
    <col min="15107" max="15107" customWidth="1" width="31.69921875"/>
    <col min="15108" max="15108" customWidth="1" width="9.19921875"/>
    <col min="15109" max="15109" customWidth="1" width="11.09765625"/>
    <col min="15110" max="15110" customWidth="1" width="7.3984375"/>
    <col min="15111" max="15111" customWidth="1" width="9"/>
    <col min="15112" max="15112" customWidth="1" width="9"/>
    <col min="15113" max="15113" customWidth="1" width="9"/>
    <col min="15114" max="15114" customWidth="1" width="9"/>
    <col min="15115" max="15115" customWidth="1" width="9"/>
    <col min="15116" max="15116" customWidth="1" width="9"/>
    <col min="15117" max="15117" customWidth="1" width="9"/>
    <col min="15118" max="15118" customWidth="1" width="9"/>
    <col min="15119" max="15119" customWidth="1" width="9"/>
    <col min="15120" max="15120" customWidth="1" width="9"/>
    <col min="15121" max="15121" customWidth="1" width="9"/>
    <col min="15122" max="15122" customWidth="1" width="9"/>
    <col min="15123" max="15123" customWidth="1" width="9"/>
    <col min="15124" max="15124" customWidth="1" width="9"/>
    <col min="15125" max="15125" customWidth="1" width="9"/>
    <col min="15126" max="15126" customWidth="1" width="9"/>
    <col min="15127" max="15127" customWidth="1" width="9"/>
    <col min="15128" max="15128" customWidth="1" width="9"/>
    <col min="15129" max="15129" customWidth="1" width="9"/>
    <col min="15130" max="15130" customWidth="1" width="9"/>
    <col min="15131" max="15131" customWidth="1" width="9"/>
    <col min="15132" max="15132" customWidth="1" width="9"/>
    <col min="15133" max="15133" customWidth="1" width="9"/>
    <col min="15134" max="15134" customWidth="1" width="9"/>
    <col min="15135" max="15135" customWidth="1" width="9"/>
    <col min="15136" max="15136" customWidth="1" width="9"/>
    <col min="15137" max="15137" customWidth="1" width="9"/>
    <col min="15138" max="15138" customWidth="1" width="9"/>
    <col min="15139" max="15139" customWidth="1" width="9"/>
    <col min="15140" max="15140" customWidth="1" width="9"/>
    <col min="15141" max="15141" customWidth="1" width="9"/>
    <col min="15142" max="15142" customWidth="1" width="9"/>
    <col min="15143" max="15143" customWidth="1" width="9"/>
    <col min="15144" max="15144" customWidth="1" width="9"/>
    <col min="15145" max="15145" customWidth="1" width="9"/>
    <col min="15146" max="15146" customWidth="1" width="9"/>
    <col min="15147" max="15147" customWidth="1" width="9"/>
    <col min="15148" max="15148" customWidth="1" width="9"/>
    <col min="15149" max="15149" customWidth="1" width="9"/>
    <col min="15150" max="15150" customWidth="1" width="9"/>
    <col min="15151" max="15151" customWidth="1" width="9"/>
    <col min="15152" max="15152" customWidth="1" width="9"/>
    <col min="15153" max="15153" customWidth="1" width="9"/>
    <col min="15154" max="15154" customWidth="1" width="9"/>
    <col min="15155" max="15155" customWidth="1" width="9"/>
    <col min="15156" max="15156" customWidth="1" width="9"/>
    <col min="15157" max="15157" customWidth="1" width="9"/>
    <col min="15158" max="15158" customWidth="1" width="9"/>
    <col min="15159" max="15159" customWidth="1" width="9"/>
    <col min="15160" max="15160" customWidth="1" width="9"/>
    <col min="15161" max="15161" customWidth="1" width="9"/>
    <col min="15162" max="15162" customWidth="1" width="9"/>
    <col min="15163" max="15163" customWidth="1" width="9"/>
    <col min="15164" max="15164" customWidth="1" width="9"/>
    <col min="15165" max="15165" customWidth="1" width="9"/>
    <col min="15166" max="15166" customWidth="1" width="9"/>
    <col min="15167" max="15167" customWidth="1" width="9"/>
    <col min="15168" max="15168" customWidth="1" width="9"/>
    <col min="15169" max="15169" customWidth="1" width="9"/>
    <col min="15170" max="15170" customWidth="1" width="9"/>
    <col min="15171" max="15171" customWidth="1" width="9"/>
    <col min="15172" max="15172" customWidth="1" width="9"/>
    <col min="15173" max="15173" customWidth="1" width="9"/>
    <col min="15174" max="15174" customWidth="1" width="9"/>
    <col min="15175" max="15175" customWidth="1" width="9"/>
    <col min="15176" max="15176" customWidth="1" width="9"/>
    <col min="15177" max="15177" customWidth="1" width="9"/>
    <col min="15178" max="15178" customWidth="1" width="9"/>
    <col min="15179" max="15179" customWidth="1" width="9"/>
    <col min="15180" max="15180" customWidth="1" width="9"/>
    <col min="15181" max="15181" customWidth="1" width="9"/>
    <col min="15182" max="15182" customWidth="1" width="9"/>
    <col min="15183" max="15183" customWidth="1" width="9"/>
    <col min="15184" max="15184" customWidth="1" width="9"/>
    <col min="15185" max="15185" customWidth="1" width="9"/>
    <col min="15186" max="15186" customWidth="1" width="9"/>
    <col min="15187" max="15187" customWidth="1" width="9"/>
    <col min="15188" max="15188" customWidth="1" width="9"/>
    <col min="15189" max="15189" customWidth="1" width="9"/>
    <col min="15190" max="15190" customWidth="1" width="9"/>
    <col min="15191" max="15191" customWidth="1" width="9"/>
    <col min="15192" max="15192" customWidth="1" width="9"/>
    <col min="15193" max="15193" customWidth="1" width="9"/>
    <col min="15194" max="15194" customWidth="1" width="9"/>
    <col min="15195" max="15195" customWidth="1" width="9"/>
    <col min="15196" max="15196" customWidth="1" width="9"/>
    <col min="15197" max="15197" customWidth="1" width="9"/>
    <col min="15198" max="15198" customWidth="1" width="9"/>
    <col min="15199" max="15199" customWidth="1" width="9"/>
    <col min="15200" max="15200" customWidth="1" width="9"/>
    <col min="15201" max="15201" customWidth="1" width="9"/>
    <col min="15202" max="15202" customWidth="1" width="9"/>
    <col min="15203" max="15203" customWidth="1" width="9"/>
    <col min="15204" max="15204" customWidth="1" width="9"/>
    <col min="15205" max="15205" customWidth="1" width="9"/>
    <col min="15206" max="15206" customWidth="1" width="9"/>
    <col min="15207" max="15207" customWidth="1" width="9"/>
    <col min="15208" max="15208" customWidth="1" width="9"/>
    <col min="15209" max="15209" customWidth="1" width="9"/>
    <col min="15210" max="15210" customWidth="1" width="9"/>
    <col min="15211" max="15211" customWidth="1" width="9"/>
    <col min="15212" max="15212" customWidth="1" width="9"/>
    <col min="15213" max="15213" customWidth="1" width="9"/>
    <col min="15214" max="15214" customWidth="1" width="9"/>
    <col min="15215" max="15215" customWidth="1" width="9"/>
    <col min="15216" max="15216" customWidth="1" width="9"/>
    <col min="15217" max="15217" customWidth="1" width="9"/>
    <col min="15218" max="15218" customWidth="1" width="9"/>
    <col min="15219" max="15219" customWidth="1" width="9"/>
    <col min="15220" max="15220" customWidth="1" width="9"/>
    <col min="15221" max="15221" customWidth="1" width="9"/>
    <col min="15222" max="15222" customWidth="1" width="9"/>
    <col min="15223" max="15223" customWidth="1" width="9"/>
    <col min="15224" max="15224" customWidth="1" width="9"/>
    <col min="15225" max="15225" customWidth="1" width="9"/>
    <col min="15226" max="15226" customWidth="1" width="9"/>
    <col min="15227" max="15227" customWidth="1" width="9"/>
    <col min="15228" max="15228" customWidth="1" width="9"/>
    <col min="15229" max="15229" customWidth="1" width="9"/>
    <col min="15230" max="15230" customWidth="1" width="9"/>
    <col min="15231" max="15231" customWidth="1" width="9"/>
    <col min="15232" max="15232" customWidth="1" width="9"/>
    <col min="15233" max="15233" customWidth="1" width="9"/>
    <col min="15234" max="15234" customWidth="1" width="9"/>
    <col min="15235" max="15235" customWidth="1" width="9"/>
    <col min="15236" max="15236" customWidth="1" width="9"/>
    <col min="15237" max="15237" customWidth="1" width="9"/>
    <col min="15238" max="15238" customWidth="1" width="9"/>
    <col min="15239" max="15239" customWidth="1" width="9"/>
    <col min="15240" max="15240" customWidth="1" width="9"/>
    <col min="15241" max="15241" customWidth="1" width="9"/>
    <col min="15242" max="15242" customWidth="1" width="9"/>
    <col min="15243" max="15243" customWidth="1" width="9"/>
    <col min="15244" max="15244" customWidth="1" width="9"/>
    <col min="15245" max="15245" customWidth="1" width="9"/>
    <col min="15246" max="15246" customWidth="1" width="9"/>
    <col min="15247" max="15247" customWidth="1" width="9"/>
    <col min="15248" max="15248" customWidth="1" width="9"/>
    <col min="15249" max="15249" customWidth="1" width="9"/>
    <col min="15250" max="15250" customWidth="1" width="9"/>
    <col min="15251" max="15251" customWidth="1" width="9"/>
    <col min="15252" max="15252" customWidth="1" width="9"/>
    <col min="15253" max="15253" customWidth="1" width="9"/>
    <col min="15254" max="15254" customWidth="1" width="9"/>
    <col min="15255" max="15255" customWidth="1" width="9"/>
    <col min="15256" max="15256" customWidth="1" width="9"/>
    <col min="15257" max="15257" customWidth="1" width="9"/>
    <col min="15258" max="15258" customWidth="1" width="9"/>
    <col min="15259" max="15259" customWidth="1" width="9"/>
    <col min="15260" max="15260" customWidth="1" width="9"/>
    <col min="15261" max="15261" customWidth="1" width="9"/>
    <col min="15262" max="15262" customWidth="1" width="9"/>
    <col min="15263" max="15263" customWidth="1" width="9"/>
    <col min="15264" max="15264" customWidth="1" width="9"/>
    <col min="15265" max="15265" customWidth="1" width="9"/>
    <col min="15266" max="15266" customWidth="1" width="9"/>
    <col min="15267" max="15267" customWidth="1" width="9"/>
    <col min="15268" max="15268" customWidth="1" width="9"/>
    <col min="15269" max="15269" customWidth="1" width="9"/>
    <col min="15270" max="15270" customWidth="1" width="9"/>
    <col min="15271" max="15271" customWidth="1" width="9"/>
    <col min="15272" max="15272" customWidth="1" width="9"/>
    <col min="15273" max="15273" customWidth="1" width="9"/>
    <col min="15274" max="15274" customWidth="1" width="9"/>
    <col min="15275" max="15275" customWidth="1" width="9"/>
    <col min="15276" max="15276" customWidth="1" width="9"/>
    <col min="15277" max="15277" customWidth="1" width="9"/>
    <col min="15278" max="15278" customWidth="1" width="9"/>
    <col min="15279" max="15279" customWidth="1" width="9"/>
    <col min="15280" max="15280" customWidth="1" width="9"/>
    <col min="15281" max="15281" customWidth="1" width="9"/>
    <col min="15282" max="15282" customWidth="1" width="9"/>
    <col min="15283" max="15283" customWidth="1" width="9"/>
    <col min="15284" max="15284" customWidth="1" width="9"/>
    <col min="15285" max="15285" customWidth="1" width="9"/>
    <col min="15286" max="15286" customWidth="1" width="9"/>
    <col min="15287" max="15287" customWidth="1" width="9"/>
    <col min="15288" max="15288" customWidth="1" width="9"/>
    <col min="15289" max="15289" customWidth="1" width="9"/>
    <col min="15290" max="15290" customWidth="1" width="9"/>
    <col min="15291" max="15291" customWidth="1" width="9"/>
    <col min="15292" max="15292" customWidth="1" width="9"/>
    <col min="15293" max="15293" customWidth="1" width="9"/>
    <col min="15294" max="15294" customWidth="1" width="9"/>
    <col min="15295" max="15295" customWidth="1" width="9"/>
    <col min="15296" max="15296" customWidth="1" width="9"/>
    <col min="15297" max="15297" customWidth="1" width="9"/>
    <col min="15298" max="15298" customWidth="1" width="9"/>
    <col min="15299" max="15299" customWidth="1" width="9"/>
    <col min="15300" max="15300" customWidth="1" width="9"/>
    <col min="15301" max="15301" customWidth="1" width="9"/>
    <col min="15302" max="15302" customWidth="1" width="9"/>
    <col min="15303" max="15303" customWidth="1" width="9"/>
    <col min="15304" max="15304" customWidth="1" width="9"/>
    <col min="15305" max="15305" customWidth="1" width="9"/>
    <col min="15306" max="15306" customWidth="1" width="9"/>
    <col min="15307" max="15307" customWidth="1" width="9"/>
    <col min="15308" max="15308" customWidth="1" width="9"/>
    <col min="15309" max="15309" customWidth="1" width="9"/>
    <col min="15310" max="15310" customWidth="1" width="9"/>
    <col min="15311" max="15311" customWidth="1" width="9"/>
    <col min="15312" max="15312" customWidth="1" width="9"/>
    <col min="15313" max="15313" customWidth="1" width="9"/>
    <col min="15314" max="15314" customWidth="1" width="9"/>
    <col min="15315" max="15315" customWidth="1" width="9"/>
    <col min="15316" max="15316" customWidth="1" width="9"/>
    <col min="15317" max="15317" customWidth="1" width="9"/>
    <col min="15318" max="15318" customWidth="1" width="9"/>
    <col min="15319" max="15319" customWidth="1" width="9"/>
    <col min="15320" max="15320" customWidth="1" width="9"/>
    <col min="15321" max="15321" customWidth="1" width="9"/>
    <col min="15322" max="15322" customWidth="1" width="9"/>
    <col min="15323" max="15323" customWidth="1" width="9"/>
    <col min="15324" max="15324" customWidth="1" width="9"/>
    <col min="15325" max="15325" customWidth="1" width="9"/>
    <col min="15326" max="15326" customWidth="1" width="9"/>
    <col min="15327" max="15327" customWidth="1" width="9"/>
    <col min="15328" max="15328" customWidth="1" width="9"/>
    <col min="15329" max="15329" customWidth="1" width="9"/>
    <col min="15330" max="15330" customWidth="1" width="9"/>
    <col min="15331" max="15331" customWidth="1" width="9"/>
    <col min="15332" max="15332" customWidth="1" width="9"/>
    <col min="15333" max="15333" customWidth="1" width="9"/>
    <col min="15334" max="15334" customWidth="1" width="9"/>
    <col min="15335" max="15335" customWidth="1" width="9"/>
    <col min="15336" max="15336" customWidth="1" width="9"/>
    <col min="15337" max="15337" customWidth="1" width="9"/>
    <col min="15338" max="15338" customWidth="1" width="9"/>
    <col min="15339" max="15339" customWidth="1" width="9"/>
    <col min="15340" max="15340" customWidth="1" width="9"/>
    <col min="15341" max="15341" customWidth="1" width="9"/>
    <col min="15342" max="15342" customWidth="1" width="9"/>
    <col min="15343" max="15343" customWidth="1" width="9"/>
    <col min="15344" max="15344" customWidth="1" width="9"/>
    <col min="15345" max="15345" customWidth="1" width="9"/>
    <col min="15346" max="15346" customWidth="1" width="9"/>
    <col min="15347" max="15347" customWidth="1" width="9"/>
    <col min="15348" max="15348" customWidth="1" width="9"/>
    <col min="15349" max="15349" customWidth="1" width="9"/>
    <col min="15350" max="15350" customWidth="1" width="9"/>
    <col min="15351" max="15351" customWidth="1" width="9"/>
    <col min="15352" max="15352" customWidth="1" width="9"/>
    <col min="15353" max="15353" customWidth="1" width="9"/>
    <col min="15354" max="15354" customWidth="1" width="9"/>
    <col min="15355" max="15355" customWidth="1" width="9"/>
    <col min="15356" max="15356" customWidth="1" width="9"/>
    <col min="15357" max="15357" customWidth="1" width="9"/>
    <col min="15358" max="15358" customWidth="1" width="9"/>
    <col min="15359" max="15359" customWidth="1" width="9"/>
    <col min="15360" max="15360" customWidth="1" width="9"/>
    <col min="15361" max="15361" customWidth="1" width="9"/>
    <col min="15362" max="15362" customWidth="1" width="3.19921875"/>
    <col min="15363" max="15363" customWidth="1" width="31.69921875"/>
    <col min="15364" max="15364" customWidth="1" width="9.19921875"/>
    <col min="15365" max="15365" customWidth="1" width="11.09765625"/>
    <col min="15366" max="15366" customWidth="1" width="7.3984375"/>
    <col min="15367" max="15367" customWidth="1" width="9"/>
    <col min="15368" max="15368" customWidth="1" width="9"/>
    <col min="15369" max="15369" customWidth="1" width="9"/>
    <col min="15370" max="15370" customWidth="1" width="9"/>
    <col min="15371" max="15371" customWidth="1" width="9"/>
    <col min="15372" max="15372" customWidth="1" width="9"/>
    <col min="15373" max="15373" customWidth="1" width="9"/>
    <col min="15374" max="15374" customWidth="1" width="9"/>
    <col min="15375" max="15375" customWidth="1" width="9"/>
    <col min="15376" max="15376" customWidth="1" width="9"/>
    <col min="15377" max="15377" customWidth="1" width="9"/>
    <col min="15378" max="15378" customWidth="1" width="9"/>
    <col min="15379" max="15379" customWidth="1" width="9"/>
    <col min="15380" max="15380" customWidth="1" width="9"/>
    <col min="15381" max="15381" customWidth="1" width="9"/>
    <col min="15382" max="15382" customWidth="1" width="9"/>
    <col min="15383" max="15383" customWidth="1" width="9"/>
    <col min="15384" max="15384" customWidth="1" width="9"/>
    <col min="15385" max="15385" customWidth="1" width="9"/>
    <col min="15386" max="15386" customWidth="1" width="9"/>
    <col min="15387" max="15387" customWidth="1" width="9"/>
    <col min="15388" max="15388" customWidth="1" width="9"/>
    <col min="15389" max="15389" customWidth="1" width="9"/>
    <col min="15390" max="15390" customWidth="1" width="9"/>
    <col min="15391" max="15391" customWidth="1" width="9"/>
    <col min="15392" max="15392" customWidth="1" width="9"/>
    <col min="15393" max="15393" customWidth="1" width="9"/>
    <col min="15394" max="15394" customWidth="1" width="9"/>
    <col min="15395" max="15395" customWidth="1" width="9"/>
    <col min="15396" max="15396" customWidth="1" width="9"/>
    <col min="15397" max="15397" customWidth="1" width="9"/>
    <col min="15398" max="15398" customWidth="1" width="9"/>
    <col min="15399" max="15399" customWidth="1" width="9"/>
    <col min="15400" max="15400" customWidth="1" width="9"/>
    <col min="15401" max="15401" customWidth="1" width="9"/>
    <col min="15402" max="15402" customWidth="1" width="9"/>
    <col min="15403" max="15403" customWidth="1" width="9"/>
    <col min="15404" max="15404" customWidth="1" width="9"/>
    <col min="15405" max="15405" customWidth="1" width="9"/>
    <col min="15406" max="15406" customWidth="1" width="9"/>
    <col min="15407" max="15407" customWidth="1" width="9"/>
    <col min="15408" max="15408" customWidth="1" width="9"/>
    <col min="15409" max="15409" customWidth="1" width="9"/>
    <col min="15410" max="15410" customWidth="1" width="9"/>
    <col min="15411" max="15411" customWidth="1" width="9"/>
    <col min="15412" max="15412" customWidth="1" width="9"/>
    <col min="15413" max="15413" customWidth="1" width="9"/>
    <col min="15414" max="15414" customWidth="1" width="9"/>
    <col min="15415" max="15415" customWidth="1" width="9"/>
    <col min="15416" max="15416" customWidth="1" width="9"/>
    <col min="15417" max="15417" customWidth="1" width="9"/>
    <col min="15418" max="15418" customWidth="1" width="9"/>
    <col min="15419" max="15419" customWidth="1" width="9"/>
    <col min="15420" max="15420" customWidth="1" width="9"/>
    <col min="15421" max="15421" customWidth="1" width="9"/>
    <col min="15422" max="15422" customWidth="1" width="9"/>
    <col min="15423" max="15423" customWidth="1" width="9"/>
    <col min="15424" max="15424" customWidth="1" width="9"/>
    <col min="15425" max="15425" customWidth="1" width="9"/>
    <col min="15426" max="15426" customWidth="1" width="9"/>
    <col min="15427" max="15427" customWidth="1" width="9"/>
    <col min="15428" max="15428" customWidth="1" width="9"/>
    <col min="15429" max="15429" customWidth="1" width="9"/>
    <col min="15430" max="15430" customWidth="1" width="9"/>
    <col min="15431" max="15431" customWidth="1" width="9"/>
    <col min="15432" max="15432" customWidth="1" width="9"/>
    <col min="15433" max="15433" customWidth="1" width="9"/>
    <col min="15434" max="15434" customWidth="1" width="9"/>
    <col min="15435" max="15435" customWidth="1" width="9"/>
    <col min="15436" max="15436" customWidth="1" width="9"/>
    <col min="15437" max="15437" customWidth="1" width="9"/>
    <col min="15438" max="15438" customWidth="1" width="9"/>
    <col min="15439" max="15439" customWidth="1" width="9"/>
    <col min="15440" max="15440" customWidth="1" width="9"/>
    <col min="15441" max="15441" customWidth="1" width="9"/>
    <col min="15442" max="15442" customWidth="1" width="9"/>
    <col min="15443" max="15443" customWidth="1" width="9"/>
    <col min="15444" max="15444" customWidth="1" width="9"/>
    <col min="15445" max="15445" customWidth="1" width="9"/>
    <col min="15446" max="15446" customWidth="1" width="9"/>
    <col min="15447" max="15447" customWidth="1" width="9"/>
    <col min="15448" max="15448" customWidth="1" width="9"/>
    <col min="15449" max="15449" customWidth="1" width="9"/>
    <col min="15450" max="15450" customWidth="1" width="9"/>
    <col min="15451" max="15451" customWidth="1" width="9"/>
    <col min="15452" max="15452" customWidth="1" width="9"/>
    <col min="15453" max="15453" customWidth="1" width="9"/>
    <col min="15454" max="15454" customWidth="1" width="9"/>
    <col min="15455" max="15455" customWidth="1" width="9"/>
    <col min="15456" max="15456" customWidth="1" width="9"/>
    <col min="15457" max="15457" customWidth="1" width="9"/>
    <col min="15458" max="15458" customWidth="1" width="9"/>
    <col min="15459" max="15459" customWidth="1" width="9"/>
    <col min="15460" max="15460" customWidth="1" width="9"/>
    <col min="15461" max="15461" customWidth="1" width="9"/>
    <col min="15462" max="15462" customWidth="1" width="9"/>
    <col min="15463" max="15463" customWidth="1" width="9"/>
    <col min="15464" max="15464" customWidth="1" width="9"/>
    <col min="15465" max="15465" customWidth="1" width="9"/>
    <col min="15466" max="15466" customWidth="1" width="9"/>
    <col min="15467" max="15467" customWidth="1" width="9"/>
    <col min="15468" max="15468" customWidth="1" width="9"/>
    <col min="15469" max="15469" customWidth="1" width="9"/>
    <col min="15470" max="15470" customWidth="1" width="9"/>
    <col min="15471" max="15471" customWidth="1" width="9"/>
    <col min="15472" max="15472" customWidth="1" width="9"/>
    <col min="15473" max="15473" customWidth="1" width="9"/>
    <col min="15474" max="15474" customWidth="1" width="9"/>
    <col min="15475" max="15475" customWidth="1" width="9"/>
    <col min="15476" max="15476" customWidth="1" width="9"/>
    <col min="15477" max="15477" customWidth="1" width="9"/>
    <col min="15478" max="15478" customWidth="1" width="9"/>
    <col min="15479" max="15479" customWidth="1" width="9"/>
    <col min="15480" max="15480" customWidth="1" width="9"/>
    <col min="15481" max="15481" customWidth="1" width="9"/>
    <col min="15482" max="15482" customWidth="1" width="9"/>
    <col min="15483" max="15483" customWidth="1" width="9"/>
    <col min="15484" max="15484" customWidth="1" width="9"/>
    <col min="15485" max="15485" customWidth="1" width="9"/>
    <col min="15486" max="15486" customWidth="1" width="9"/>
    <col min="15487" max="15487" customWidth="1" width="9"/>
    <col min="15488" max="15488" customWidth="1" width="9"/>
    <col min="15489" max="15489" customWidth="1" width="9"/>
    <col min="15490" max="15490" customWidth="1" width="9"/>
    <col min="15491" max="15491" customWidth="1" width="9"/>
    <col min="15492" max="15492" customWidth="1" width="9"/>
    <col min="15493" max="15493" customWidth="1" width="9"/>
    <col min="15494" max="15494" customWidth="1" width="9"/>
    <col min="15495" max="15495" customWidth="1" width="9"/>
    <col min="15496" max="15496" customWidth="1" width="9"/>
    <col min="15497" max="15497" customWidth="1" width="9"/>
    <col min="15498" max="15498" customWidth="1" width="9"/>
    <col min="15499" max="15499" customWidth="1" width="9"/>
    <col min="15500" max="15500" customWidth="1" width="9"/>
    <col min="15501" max="15501" customWidth="1" width="9"/>
    <col min="15502" max="15502" customWidth="1" width="9"/>
    <col min="15503" max="15503" customWidth="1" width="9"/>
    <col min="15504" max="15504" customWidth="1" width="9"/>
    <col min="15505" max="15505" customWidth="1" width="9"/>
    <col min="15506" max="15506" customWidth="1" width="9"/>
    <col min="15507" max="15507" customWidth="1" width="9"/>
    <col min="15508" max="15508" customWidth="1" width="9"/>
    <col min="15509" max="15509" customWidth="1" width="9"/>
    <col min="15510" max="15510" customWidth="1" width="9"/>
    <col min="15511" max="15511" customWidth="1" width="9"/>
    <col min="15512" max="15512" customWidth="1" width="9"/>
    <col min="15513" max="15513" customWidth="1" width="9"/>
    <col min="15514" max="15514" customWidth="1" width="9"/>
    <col min="15515" max="15515" customWidth="1" width="9"/>
    <col min="15516" max="15516" customWidth="1" width="9"/>
    <col min="15517" max="15517" customWidth="1" width="9"/>
    <col min="15518" max="15518" customWidth="1" width="9"/>
    <col min="15519" max="15519" customWidth="1" width="9"/>
    <col min="15520" max="15520" customWidth="1" width="9"/>
    <col min="15521" max="15521" customWidth="1" width="9"/>
    <col min="15522" max="15522" customWidth="1" width="9"/>
    <col min="15523" max="15523" customWidth="1" width="9"/>
    <col min="15524" max="15524" customWidth="1" width="9"/>
    <col min="15525" max="15525" customWidth="1" width="9"/>
    <col min="15526" max="15526" customWidth="1" width="9"/>
    <col min="15527" max="15527" customWidth="1" width="9"/>
    <col min="15528" max="15528" customWidth="1" width="9"/>
    <col min="15529" max="15529" customWidth="1" width="9"/>
    <col min="15530" max="15530" customWidth="1" width="9"/>
    <col min="15531" max="15531" customWidth="1" width="9"/>
    <col min="15532" max="15532" customWidth="1" width="9"/>
    <col min="15533" max="15533" customWidth="1" width="9"/>
    <col min="15534" max="15534" customWidth="1" width="9"/>
    <col min="15535" max="15535" customWidth="1" width="9"/>
    <col min="15536" max="15536" customWidth="1" width="9"/>
    <col min="15537" max="15537" customWidth="1" width="9"/>
    <col min="15538" max="15538" customWidth="1" width="9"/>
    <col min="15539" max="15539" customWidth="1" width="9"/>
    <col min="15540" max="15540" customWidth="1" width="9"/>
    <col min="15541" max="15541" customWidth="1" width="9"/>
    <col min="15542" max="15542" customWidth="1" width="9"/>
    <col min="15543" max="15543" customWidth="1" width="9"/>
    <col min="15544" max="15544" customWidth="1" width="9"/>
    <col min="15545" max="15545" customWidth="1" width="9"/>
    <col min="15546" max="15546" customWidth="1" width="9"/>
    <col min="15547" max="15547" customWidth="1" width="9"/>
    <col min="15548" max="15548" customWidth="1" width="9"/>
    <col min="15549" max="15549" customWidth="1" width="9"/>
    <col min="15550" max="15550" customWidth="1" width="9"/>
    <col min="15551" max="15551" customWidth="1" width="9"/>
    <col min="15552" max="15552" customWidth="1" width="9"/>
    <col min="15553" max="15553" customWidth="1" width="9"/>
    <col min="15554" max="15554" customWidth="1" width="9"/>
    <col min="15555" max="15555" customWidth="1" width="9"/>
    <col min="15556" max="15556" customWidth="1" width="9"/>
    <col min="15557" max="15557" customWidth="1" width="9"/>
    <col min="15558" max="15558" customWidth="1" width="9"/>
    <col min="15559" max="15559" customWidth="1" width="9"/>
    <col min="15560" max="15560" customWidth="1" width="9"/>
    <col min="15561" max="15561" customWidth="1" width="9"/>
    <col min="15562" max="15562" customWidth="1" width="9"/>
    <col min="15563" max="15563" customWidth="1" width="9"/>
    <col min="15564" max="15564" customWidth="1" width="9"/>
    <col min="15565" max="15565" customWidth="1" width="9"/>
    <col min="15566" max="15566" customWidth="1" width="9"/>
    <col min="15567" max="15567" customWidth="1" width="9"/>
    <col min="15568" max="15568" customWidth="1" width="9"/>
    <col min="15569" max="15569" customWidth="1" width="9"/>
    <col min="15570" max="15570" customWidth="1" width="9"/>
    <col min="15571" max="15571" customWidth="1" width="9"/>
    <col min="15572" max="15572" customWidth="1" width="9"/>
    <col min="15573" max="15573" customWidth="1" width="9"/>
    <col min="15574" max="15574" customWidth="1" width="9"/>
    <col min="15575" max="15575" customWidth="1" width="9"/>
    <col min="15576" max="15576" customWidth="1" width="9"/>
    <col min="15577" max="15577" customWidth="1" width="9"/>
    <col min="15578" max="15578" customWidth="1" width="9"/>
    <col min="15579" max="15579" customWidth="1" width="9"/>
    <col min="15580" max="15580" customWidth="1" width="9"/>
    <col min="15581" max="15581" customWidth="1" width="9"/>
    <col min="15582" max="15582" customWidth="1" width="9"/>
    <col min="15583" max="15583" customWidth="1" width="9"/>
    <col min="15584" max="15584" customWidth="1" width="9"/>
    <col min="15585" max="15585" customWidth="1" width="9"/>
    <col min="15586" max="15586" customWidth="1" width="9"/>
    <col min="15587" max="15587" customWidth="1" width="9"/>
    <col min="15588" max="15588" customWidth="1" width="9"/>
    <col min="15589" max="15589" customWidth="1" width="9"/>
    <col min="15590" max="15590" customWidth="1" width="9"/>
    <col min="15591" max="15591" customWidth="1" width="9"/>
    <col min="15592" max="15592" customWidth="1" width="9"/>
    <col min="15593" max="15593" customWidth="1" width="9"/>
    <col min="15594" max="15594" customWidth="1" width="9"/>
    <col min="15595" max="15595" customWidth="1" width="9"/>
    <col min="15596" max="15596" customWidth="1" width="9"/>
    <col min="15597" max="15597" customWidth="1" width="9"/>
    <col min="15598" max="15598" customWidth="1" width="9"/>
    <col min="15599" max="15599" customWidth="1" width="9"/>
    <col min="15600" max="15600" customWidth="1" width="9"/>
    <col min="15601" max="15601" customWidth="1" width="9"/>
    <col min="15602" max="15602" customWidth="1" width="9"/>
    <col min="15603" max="15603" customWidth="1" width="9"/>
    <col min="15604" max="15604" customWidth="1" width="9"/>
    <col min="15605" max="15605" customWidth="1" width="9"/>
    <col min="15606" max="15606" customWidth="1" width="9"/>
    <col min="15607" max="15607" customWidth="1" width="9"/>
    <col min="15608" max="15608" customWidth="1" width="9"/>
    <col min="15609" max="15609" customWidth="1" width="9"/>
    <col min="15610" max="15610" customWidth="1" width="9"/>
    <col min="15611" max="15611" customWidth="1" width="9"/>
    <col min="15612" max="15612" customWidth="1" width="9"/>
    <col min="15613" max="15613" customWidth="1" width="9"/>
    <col min="15614" max="15614" customWidth="1" width="9"/>
    <col min="15615" max="15615" customWidth="1" width="9"/>
    <col min="15616" max="15616" customWidth="1" width="9"/>
    <col min="15617" max="15617" customWidth="1" width="9"/>
    <col min="15618" max="15618" customWidth="1" width="3.19921875"/>
    <col min="15619" max="15619" customWidth="1" width="31.69921875"/>
    <col min="15620" max="15620" customWidth="1" width="9.19921875"/>
    <col min="15621" max="15621" customWidth="1" width="11.09765625"/>
    <col min="15622" max="15622" customWidth="1" width="7.3984375"/>
    <col min="15623" max="15623" customWidth="1" width="9"/>
    <col min="15624" max="15624" customWidth="1" width="9"/>
    <col min="15625" max="15625" customWidth="1" width="9"/>
    <col min="15626" max="15626" customWidth="1" width="9"/>
    <col min="15627" max="15627" customWidth="1" width="9"/>
    <col min="15628" max="15628" customWidth="1" width="9"/>
    <col min="15629" max="15629" customWidth="1" width="9"/>
    <col min="15630" max="15630" customWidth="1" width="9"/>
    <col min="15631" max="15631" customWidth="1" width="9"/>
    <col min="15632" max="15632" customWidth="1" width="9"/>
    <col min="15633" max="15633" customWidth="1" width="9"/>
    <col min="15634" max="15634" customWidth="1" width="9"/>
    <col min="15635" max="15635" customWidth="1" width="9"/>
    <col min="15636" max="15636" customWidth="1" width="9"/>
    <col min="15637" max="15637" customWidth="1" width="9"/>
    <col min="15638" max="15638" customWidth="1" width="9"/>
    <col min="15639" max="15639" customWidth="1" width="9"/>
    <col min="15640" max="15640" customWidth="1" width="9"/>
    <col min="15641" max="15641" customWidth="1" width="9"/>
    <col min="15642" max="15642" customWidth="1" width="9"/>
    <col min="15643" max="15643" customWidth="1" width="9"/>
    <col min="15644" max="15644" customWidth="1" width="9"/>
    <col min="15645" max="15645" customWidth="1" width="9"/>
    <col min="15646" max="15646" customWidth="1" width="9"/>
    <col min="15647" max="15647" customWidth="1" width="9"/>
    <col min="15648" max="15648" customWidth="1" width="9"/>
    <col min="15649" max="15649" customWidth="1" width="9"/>
    <col min="15650" max="15650" customWidth="1" width="9"/>
    <col min="15651" max="15651" customWidth="1" width="9"/>
    <col min="15652" max="15652" customWidth="1" width="9"/>
    <col min="15653" max="15653" customWidth="1" width="9"/>
    <col min="15654" max="15654" customWidth="1" width="9"/>
    <col min="15655" max="15655" customWidth="1" width="9"/>
    <col min="15656" max="15656" customWidth="1" width="9"/>
    <col min="15657" max="15657" customWidth="1" width="9"/>
    <col min="15658" max="15658" customWidth="1" width="9"/>
    <col min="15659" max="15659" customWidth="1" width="9"/>
    <col min="15660" max="15660" customWidth="1" width="9"/>
    <col min="15661" max="15661" customWidth="1" width="9"/>
    <col min="15662" max="15662" customWidth="1" width="9"/>
    <col min="15663" max="15663" customWidth="1" width="9"/>
    <col min="15664" max="15664" customWidth="1" width="9"/>
    <col min="15665" max="15665" customWidth="1" width="9"/>
    <col min="15666" max="15666" customWidth="1" width="9"/>
    <col min="15667" max="15667" customWidth="1" width="9"/>
    <col min="15668" max="15668" customWidth="1" width="9"/>
    <col min="15669" max="15669" customWidth="1" width="9"/>
    <col min="15670" max="15670" customWidth="1" width="9"/>
    <col min="15671" max="15671" customWidth="1" width="9"/>
    <col min="15672" max="15672" customWidth="1" width="9"/>
    <col min="15673" max="15673" customWidth="1" width="9"/>
    <col min="15674" max="15674" customWidth="1" width="9"/>
    <col min="15675" max="15675" customWidth="1" width="9"/>
    <col min="15676" max="15676" customWidth="1" width="9"/>
    <col min="15677" max="15677" customWidth="1" width="9"/>
    <col min="15678" max="15678" customWidth="1" width="9"/>
    <col min="15679" max="15679" customWidth="1" width="9"/>
    <col min="15680" max="15680" customWidth="1" width="9"/>
    <col min="15681" max="15681" customWidth="1" width="9"/>
    <col min="15682" max="15682" customWidth="1" width="9"/>
    <col min="15683" max="15683" customWidth="1" width="9"/>
    <col min="15684" max="15684" customWidth="1" width="9"/>
    <col min="15685" max="15685" customWidth="1" width="9"/>
    <col min="15686" max="15686" customWidth="1" width="9"/>
    <col min="15687" max="15687" customWidth="1" width="9"/>
    <col min="15688" max="15688" customWidth="1" width="9"/>
    <col min="15689" max="15689" customWidth="1" width="9"/>
    <col min="15690" max="15690" customWidth="1" width="9"/>
    <col min="15691" max="15691" customWidth="1" width="9"/>
    <col min="15692" max="15692" customWidth="1" width="9"/>
    <col min="15693" max="15693" customWidth="1" width="9"/>
    <col min="15694" max="15694" customWidth="1" width="9"/>
    <col min="15695" max="15695" customWidth="1" width="9"/>
    <col min="15696" max="15696" customWidth="1" width="9"/>
    <col min="15697" max="15697" customWidth="1" width="9"/>
    <col min="15698" max="15698" customWidth="1" width="9"/>
    <col min="15699" max="15699" customWidth="1" width="9"/>
    <col min="15700" max="15700" customWidth="1" width="9"/>
    <col min="15701" max="15701" customWidth="1" width="9"/>
    <col min="15702" max="15702" customWidth="1" width="9"/>
    <col min="15703" max="15703" customWidth="1" width="9"/>
    <col min="15704" max="15704" customWidth="1" width="9"/>
    <col min="15705" max="15705" customWidth="1" width="9"/>
    <col min="15706" max="15706" customWidth="1" width="9"/>
    <col min="15707" max="15707" customWidth="1" width="9"/>
    <col min="15708" max="15708" customWidth="1" width="9"/>
    <col min="15709" max="15709" customWidth="1" width="9"/>
    <col min="15710" max="15710" customWidth="1" width="9"/>
    <col min="15711" max="15711" customWidth="1" width="9"/>
    <col min="15712" max="15712" customWidth="1" width="9"/>
    <col min="15713" max="15713" customWidth="1" width="9"/>
    <col min="15714" max="15714" customWidth="1" width="9"/>
    <col min="15715" max="15715" customWidth="1" width="9"/>
    <col min="15716" max="15716" customWidth="1" width="9"/>
    <col min="15717" max="15717" customWidth="1" width="9"/>
    <col min="15718" max="15718" customWidth="1" width="9"/>
    <col min="15719" max="15719" customWidth="1" width="9"/>
    <col min="15720" max="15720" customWidth="1" width="9"/>
    <col min="15721" max="15721" customWidth="1" width="9"/>
    <col min="15722" max="15722" customWidth="1" width="9"/>
    <col min="15723" max="15723" customWidth="1" width="9"/>
    <col min="15724" max="15724" customWidth="1" width="9"/>
    <col min="15725" max="15725" customWidth="1" width="9"/>
    <col min="15726" max="15726" customWidth="1" width="9"/>
    <col min="15727" max="15727" customWidth="1" width="9"/>
    <col min="15728" max="15728" customWidth="1" width="9"/>
    <col min="15729" max="15729" customWidth="1" width="9"/>
    <col min="15730" max="15730" customWidth="1" width="9"/>
    <col min="15731" max="15731" customWidth="1" width="9"/>
    <col min="15732" max="15732" customWidth="1" width="9"/>
    <col min="15733" max="15733" customWidth="1" width="9"/>
    <col min="15734" max="15734" customWidth="1" width="9"/>
    <col min="15735" max="15735" customWidth="1" width="9"/>
    <col min="15736" max="15736" customWidth="1" width="9"/>
    <col min="15737" max="15737" customWidth="1" width="9"/>
    <col min="15738" max="15738" customWidth="1" width="9"/>
    <col min="15739" max="15739" customWidth="1" width="9"/>
    <col min="15740" max="15740" customWidth="1" width="9"/>
    <col min="15741" max="15741" customWidth="1" width="9"/>
    <col min="15742" max="15742" customWidth="1" width="9"/>
    <col min="15743" max="15743" customWidth="1" width="9"/>
    <col min="15744" max="15744" customWidth="1" width="9"/>
    <col min="15745" max="15745" customWidth="1" width="9"/>
    <col min="15746" max="15746" customWidth="1" width="9"/>
    <col min="15747" max="15747" customWidth="1" width="9"/>
    <col min="15748" max="15748" customWidth="1" width="9"/>
    <col min="15749" max="15749" customWidth="1" width="9"/>
    <col min="15750" max="15750" customWidth="1" width="9"/>
    <col min="15751" max="15751" customWidth="1" width="9"/>
    <col min="15752" max="15752" customWidth="1" width="9"/>
    <col min="15753" max="15753" customWidth="1" width="9"/>
    <col min="15754" max="15754" customWidth="1" width="9"/>
    <col min="15755" max="15755" customWidth="1" width="9"/>
    <col min="15756" max="15756" customWidth="1" width="9"/>
    <col min="15757" max="15757" customWidth="1" width="9"/>
    <col min="15758" max="15758" customWidth="1" width="9"/>
    <col min="15759" max="15759" customWidth="1" width="9"/>
    <col min="15760" max="15760" customWidth="1" width="9"/>
    <col min="15761" max="15761" customWidth="1" width="9"/>
    <col min="15762" max="15762" customWidth="1" width="9"/>
    <col min="15763" max="15763" customWidth="1" width="9"/>
    <col min="15764" max="15764" customWidth="1" width="9"/>
    <col min="15765" max="15765" customWidth="1" width="9"/>
    <col min="15766" max="15766" customWidth="1" width="9"/>
    <col min="15767" max="15767" customWidth="1" width="9"/>
    <col min="15768" max="15768" customWidth="1" width="9"/>
    <col min="15769" max="15769" customWidth="1" width="9"/>
    <col min="15770" max="15770" customWidth="1" width="9"/>
    <col min="15771" max="15771" customWidth="1" width="9"/>
    <col min="15772" max="15772" customWidth="1" width="9"/>
    <col min="15773" max="15773" customWidth="1" width="9"/>
    <col min="15774" max="15774" customWidth="1" width="9"/>
    <col min="15775" max="15775" customWidth="1" width="9"/>
    <col min="15776" max="15776" customWidth="1" width="9"/>
    <col min="15777" max="15777" customWidth="1" width="9"/>
    <col min="15778" max="15778" customWidth="1" width="9"/>
    <col min="15779" max="15779" customWidth="1" width="9"/>
    <col min="15780" max="15780" customWidth="1" width="9"/>
    <col min="15781" max="15781" customWidth="1" width="9"/>
    <col min="15782" max="15782" customWidth="1" width="9"/>
    <col min="15783" max="15783" customWidth="1" width="9"/>
    <col min="15784" max="15784" customWidth="1" width="9"/>
    <col min="15785" max="15785" customWidth="1" width="9"/>
    <col min="15786" max="15786" customWidth="1" width="9"/>
    <col min="15787" max="15787" customWidth="1" width="9"/>
    <col min="15788" max="15788" customWidth="1" width="9"/>
    <col min="15789" max="15789" customWidth="1" width="9"/>
    <col min="15790" max="15790" customWidth="1" width="9"/>
    <col min="15791" max="15791" customWidth="1" width="9"/>
    <col min="15792" max="15792" customWidth="1" width="9"/>
    <col min="15793" max="15793" customWidth="1" width="9"/>
    <col min="15794" max="15794" customWidth="1" width="9"/>
    <col min="15795" max="15795" customWidth="1" width="9"/>
    <col min="15796" max="15796" customWidth="1" width="9"/>
    <col min="15797" max="15797" customWidth="1" width="9"/>
    <col min="15798" max="15798" customWidth="1" width="9"/>
    <col min="15799" max="15799" customWidth="1" width="9"/>
    <col min="15800" max="15800" customWidth="1" width="9"/>
    <col min="15801" max="15801" customWidth="1" width="9"/>
    <col min="15802" max="15802" customWidth="1" width="9"/>
    <col min="15803" max="15803" customWidth="1" width="9"/>
    <col min="15804" max="15804" customWidth="1" width="9"/>
    <col min="15805" max="15805" customWidth="1" width="9"/>
    <col min="15806" max="15806" customWidth="1" width="9"/>
    <col min="15807" max="15807" customWidth="1" width="9"/>
    <col min="15808" max="15808" customWidth="1" width="9"/>
    <col min="15809" max="15809" customWidth="1" width="9"/>
    <col min="15810" max="15810" customWidth="1" width="9"/>
    <col min="15811" max="15811" customWidth="1" width="9"/>
    <col min="15812" max="15812" customWidth="1" width="9"/>
    <col min="15813" max="15813" customWidth="1" width="9"/>
    <col min="15814" max="15814" customWidth="1" width="9"/>
    <col min="15815" max="15815" customWidth="1" width="9"/>
    <col min="15816" max="15816" customWidth="1" width="9"/>
    <col min="15817" max="15817" customWidth="1" width="9"/>
    <col min="15818" max="15818" customWidth="1" width="9"/>
    <col min="15819" max="15819" customWidth="1" width="9"/>
    <col min="15820" max="15820" customWidth="1" width="9"/>
    <col min="15821" max="15821" customWidth="1" width="9"/>
    <col min="15822" max="15822" customWidth="1" width="9"/>
    <col min="15823" max="15823" customWidth="1" width="9"/>
    <col min="15824" max="15824" customWidth="1" width="9"/>
    <col min="15825" max="15825" customWidth="1" width="9"/>
    <col min="15826" max="15826" customWidth="1" width="9"/>
    <col min="15827" max="15827" customWidth="1" width="9"/>
    <col min="15828" max="15828" customWidth="1" width="9"/>
    <col min="15829" max="15829" customWidth="1" width="9"/>
    <col min="15830" max="15830" customWidth="1" width="9"/>
    <col min="15831" max="15831" customWidth="1" width="9"/>
    <col min="15832" max="15832" customWidth="1" width="9"/>
    <col min="15833" max="15833" customWidth="1" width="9"/>
    <col min="15834" max="15834" customWidth="1" width="9"/>
    <col min="15835" max="15835" customWidth="1" width="9"/>
    <col min="15836" max="15836" customWidth="1" width="9"/>
    <col min="15837" max="15837" customWidth="1" width="9"/>
    <col min="15838" max="15838" customWidth="1" width="9"/>
    <col min="15839" max="15839" customWidth="1" width="9"/>
    <col min="15840" max="15840" customWidth="1" width="9"/>
    <col min="15841" max="15841" customWidth="1" width="9"/>
    <col min="15842" max="15842" customWidth="1" width="9"/>
    <col min="15843" max="15843" customWidth="1" width="9"/>
    <col min="15844" max="15844" customWidth="1" width="9"/>
    <col min="15845" max="15845" customWidth="1" width="9"/>
    <col min="15846" max="15846" customWidth="1" width="9"/>
    <col min="15847" max="15847" customWidth="1" width="9"/>
    <col min="15848" max="15848" customWidth="1" width="9"/>
    <col min="15849" max="15849" customWidth="1" width="9"/>
    <col min="15850" max="15850" customWidth="1" width="9"/>
    <col min="15851" max="15851" customWidth="1" width="9"/>
    <col min="15852" max="15852" customWidth="1" width="9"/>
    <col min="15853" max="15853" customWidth="1" width="9"/>
    <col min="15854" max="15854" customWidth="1" width="9"/>
    <col min="15855" max="15855" customWidth="1" width="9"/>
    <col min="15856" max="15856" customWidth="1" width="9"/>
    <col min="15857" max="15857" customWidth="1" width="9"/>
    <col min="15858" max="15858" customWidth="1" width="9"/>
    <col min="15859" max="15859" customWidth="1" width="9"/>
    <col min="15860" max="15860" customWidth="1" width="9"/>
    <col min="15861" max="15861" customWidth="1" width="9"/>
    <col min="15862" max="15862" customWidth="1" width="9"/>
    <col min="15863" max="15863" customWidth="1" width="9"/>
    <col min="15864" max="15864" customWidth="1" width="9"/>
    <col min="15865" max="15865" customWidth="1" width="9"/>
    <col min="15866" max="15866" customWidth="1" width="9"/>
    <col min="15867" max="15867" customWidth="1" width="9"/>
    <col min="15868" max="15868" customWidth="1" width="9"/>
    <col min="15869" max="15869" customWidth="1" width="9"/>
    <col min="15870" max="15870" customWidth="1" width="9"/>
    <col min="15871" max="15871" customWidth="1" width="9"/>
    <col min="15872" max="15872" customWidth="1" width="9"/>
    <col min="15873" max="15873" customWidth="1" width="9"/>
    <col min="15874" max="15874" customWidth="1" width="3.19921875"/>
    <col min="15875" max="15875" customWidth="1" width="31.69921875"/>
    <col min="15876" max="15876" customWidth="1" width="9.19921875"/>
    <col min="15877" max="15877" customWidth="1" width="11.09765625"/>
    <col min="15878" max="15878" customWidth="1" width="7.3984375"/>
    <col min="15879" max="15879" customWidth="1" width="9"/>
    <col min="15880" max="15880" customWidth="1" width="9"/>
    <col min="15881" max="15881" customWidth="1" width="9"/>
    <col min="15882" max="15882" customWidth="1" width="9"/>
    <col min="15883" max="15883" customWidth="1" width="9"/>
    <col min="15884" max="15884" customWidth="1" width="9"/>
    <col min="15885" max="15885" customWidth="1" width="9"/>
    <col min="15886" max="15886" customWidth="1" width="9"/>
    <col min="15887" max="15887" customWidth="1" width="9"/>
    <col min="15888" max="15888" customWidth="1" width="9"/>
    <col min="15889" max="15889" customWidth="1" width="9"/>
    <col min="15890" max="15890" customWidth="1" width="9"/>
    <col min="15891" max="15891" customWidth="1" width="9"/>
    <col min="15892" max="15892" customWidth="1" width="9"/>
    <col min="15893" max="15893" customWidth="1" width="9"/>
    <col min="15894" max="15894" customWidth="1" width="9"/>
    <col min="15895" max="15895" customWidth="1" width="9"/>
    <col min="15896" max="15896" customWidth="1" width="9"/>
    <col min="15897" max="15897" customWidth="1" width="9"/>
    <col min="15898" max="15898" customWidth="1" width="9"/>
    <col min="15899" max="15899" customWidth="1" width="9"/>
    <col min="15900" max="15900" customWidth="1" width="9"/>
    <col min="15901" max="15901" customWidth="1" width="9"/>
    <col min="15902" max="15902" customWidth="1" width="9"/>
    <col min="15903" max="15903" customWidth="1" width="9"/>
    <col min="15904" max="15904" customWidth="1" width="9"/>
    <col min="15905" max="15905" customWidth="1" width="9"/>
    <col min="15906" max="15906" customWidth="1" width="9"/>
    <col min="15907" max="15907" customWidth="1" width="9"/>
    <col min="15908" max="15908" customWidth="1" width="9"/>
    <col min="15909" max="15909" customWidth="1" width="9"/>
    <col min="15910" max="15910" customWidth="1" width="9"/>
    <col min="15911" max="15911" customWidth="1" width="9"/>
    <col min="15912" max="15912" customWidth="1" width="9"/>
    <col min="15913" max="15913" customWidth="1" width="9"/>
    <col min="15914" max="15914" customWidth="1" width="9"/>
    <col min="15915" max="15915" customWidth="1" width="9"/>
    <col min="15916" max="15916" customWidth="1" width="9"/>
    <col min="15917" max="15917" customWidth="1" width="9"/>
    <col min="15918" max="15918" customWidth="1" width="9"/>
    <col min="15919" max="15919" customWidth="1" width="9"/>
    <col min="15920" max="15920" customWidth="1" width="9"/>
    <col min="15921" max="15921" customWidth="1" width="9"/>
    <col min="15922" max="15922" customWidth="1" width="9"/>
    <col min="15923" max="15923" customWidth="1" width="9"/>
    <col min="15924" max="15924" customWidth="1" width="9"/>
    <col min="15925" max="15925" customWidth="1" width="9"/>
    <col min="15926" max="15926" customWidth="1" width="9"/>
    <col min="15927" max="15927" customWidth="1" width="9"/>
    <col min="15928" max="15928" customWidth="1" width="9"/>
    <col min="15929" max="15929" customWidth="1" width="9"/>
    <col min="15930" max="15930" customWidth="1" width="9"/>
    <col min="15931" max="15931" customWidth="1" width="9"/>
    <col min="15932" max="15932" customWidth="1" width="9"/>
    <col min="15933" max="15933" customWidth="1" width="9"/>
    <col min="15934" max="15934" customWidth="1" width="9"/>
    <col min="15935" max="15935" customWidth="1" width="9"/>
    <col min="15936" max="15936" customWidth="1" width="9"/>
    <col min="15937" max="15937" customWidth="1" width="9"/>
    <col min="15938" max="15938" customWidth="1" width="9"/>
    <col min="15939" max="15939" customWidth="1" width="9"/>
    <col min="15940" max="15940" customWidth="1" width="9"/>
    <col min="15941" max="15941" customWidth="1" width="9"/>
    <col min="15942" max="15942" customWidth="1" width="9"/>
    <col min="15943" max="15943" customWidth="1" width="9"/>
    <col min="15944" max="15944" customWidth="1" width="9"/>
    <col min="15945" max="15945" customWidth="1" width="9"/>
    <col min="15946" max="15946" customWidth="1" width="9"/>
    <col min="15947" max="15947" customWidth="1" width="9"/>
    <col min="15948" max="15948" customWidth="1" width="9"/>
    <col min="15949" max="15949" customWidth="1" width="9"/>
    <col min="15950" max="15950" customWidth="1" width="9"/>
    <col min="15951" max="15951" customWidth="1" width="9"/>
    <col min="15952" max="15952" customWidth="1" width="9"/>
    <col min="15953" max="15953" customWidth="1" width="9"/>
    <col min="15954" max="15954" customWidth="1" width="9"/>
    <col min="15955" max="15955" customWidth="1" width="9"/>
    <col min="15956" max="15956" customWidth="1" width="9"/>
    <col min="15957" max="15957" customWidth="1" width="9"/>
    <col min="15958" max="15958" customWidth="1" width="9"/>
    <col min="15959" max="15959" customWidth="1" width="9"/>
    <col min="15960" max="15960" customWidth="1" width="9"/>
    <col min="15961" max="15961" customWidth="1" width="9"/>
    <col min="15962" max="15962" customWidth="1" width="9"/>
    <col min="15963" max="15963" customWidth="1" width="9"/>
    <col min="15964" max="15964" customWidth="1" width="9"/>
    <col min="15965" max="15965" customWidth="1" width="9"/>
    <col min="15966" max="15966" customWidth="1" width="9"/>
    <col min="15967" max="15967" customWidth="1" width="9"/>
    <col min="15968" max="15968" customWidth="1" width="9"/>
    <col min="15969" max="15969" customWidth="1" width="9"/>
    <col min="15970" max="15970" customWidth="1" width="9"/>
    <col min="15971" max="15971" customWidth="1" width="9"/>
    <col min="15972" max="15972" customWidth="1" width="9"/>
    <col min="15973" max="15973" customWidth="1" width="9"/>
    <col min="15974" max="15974" customWidth="1" width="9"/>
    <col min="15975" max="15975" customWidth="1" width="9"/>
    <col min="15976" max="15976" customWidth="1" width="9"/>
    <col min="15977" max="15977" customWidth="1" width="9"/>
    <col min="15978" max="15978" customWidth="1" width="9"/>
    <col min="15979" max="15979" customWidth="1" width="9"/>
    <col min="15980" max="15980" customWidth="1" width="9"/>
    <col min="15981" max="15981" customWidth="1" width="9"/>
    <col min="15982" max="15982" customWidth="1" width="9"/>
    <col min="15983" max="15983" customWidth="1" width="9"/>
    <col min="15984" max="15984" customWidth="1" width="9"/>
    <col min="15985" max="15985" customWidth="1" width="9"/>
    <col min="15986" max="15986" customWidth="1" width="9"/>
    <col min="15987" max="15987" customWidth="1" width="9"/>
    <col min="15988" max="15988" customWidth="1" width="9"/>
    <col min="15989" max="15989" customWidth="1" width="9"/>
    <col min="15990" max="15990" customWidth="1" width="9"/>
    <col min="15991" max="15991" customWidth="1" width="9"/>
    <col min="15992" max="15992" customWidth="1" width="9"/>
    <col min="15993" max="15993" customWidth="1" width="9"/>
    <col min="15994" max="15994" customWidth="1" width="9"/>
    <col min="15995" max="15995" customWidth="1" width="9"/>
    <col min="15996" max="15996" customWidth="1" width="9"/>
    <col min="15997" max="15997" customWidth="1" width="9"/>
    <col min="15998" max="15998" customWidth="1" width="9"/>
    <col min="15999" max="15999" customWidth="1" width="9"/>
    <col min="16000" max="16000" customWidth="1" width="9"/>
    <col min="16001" max="16001" customWidth="1" width="9"/>
    <col min="16002" max="16002" customWidth="1" width="9"/>
    <col min="16003" max="16003" customWidth="1" width="9"/>
    <col min="16004" max="16004" customWidth="1" width="9"/>
    <col min="16005" max="16005" customWidth="1" width="9"/>
    <col min="16006" max="16006" customWidth="1" width="9"/>
    <col min="16007" max="16007" customWidth="1" width="9"/>
    <col min="16008" max="16008" customWidth="1" width="9"/>
    <col min="16009" max="16009" customWidth="1" width="9"/>
    <col min="16010" max="16010" customWidth="1" width="9"/>
    <col min="16011" max="16011" customWidth="1" width="9"/>
    <col min="16012" max="16012" customWidth="1" width="9"/>
    <col min="16013" max="16013" customWidth="1" width="9"/>
    <col min="16014" max="16014" customWidth="1" width="9"/>
    <col min="16015" max="16015" customWidth="1" width="9"/>
    <col min="16016" max="16016" customWidth="1" width="9"/>
    <col min="16017" max="16017" customWidth="1" width="9"/>
    <col min="16018" max="16018" customWidth="1" width="9"/>
    <col min="16019" max="16019" customWidth="1" width="9"/>
    <col min="16020" max="16020" customWidth="1" width="9"/>
    <col min="16021" max="16021" customWidth="1" width="9"/>
    <col min="16022" max="16022" customWidth="1" width="9"/>
    <col min="16023" max="16023" customWidth="1" width="9"/>
    <col min="16024" max="16024" customWidth="1" width="9"/>
    <col min="16025" max="16025" customWidth="1" width="9"/>
    <col min="16026" max="16026" customWidth="1" width="9"/>
    <col min="16027" max="16027" customWidth="1" width="9"/>
    <col min="16028" max="16028" customWidth="1" width="9"/>
    <col min="16029" max="16029" customWidth="1" width="9"/>
    <col min="16030" max="16030" customWidth="1" width="9"/>
    <col min="16031" max="16031" customWidth="1" width="9"/>
    <col min="16032" max="16032" customWidth="1" width="9"/>
    <col min="16033" max="16033" customWidth="1" width="9"/>
    <col min="16034" max="16034" customWidth="1" width="9"/>
    <col min="16035" max="16035" customWidth="1" width="9"/>
    <col min="16036" max="16036" customWidth="1" width="9"/>
    <col min="16037" max="16037" customWidth="1" width="9"/>
    <col min="16038" max="16038" customWidth="1" width="9"/>
    <col min="16039" max="16039" customWidth="1" width="9"/>
    <col min="16040" max="16040" customWidth="1" width="9"/>
    <col min="16041" max="16041" customWidth="1" width="9"/>
    <col min="16042" max="16042" customWidth="1" width="9"/>
    <col min="16043" max="16043" customWidth="1" width="9"/>
    <col min="16044" max="16044" customWidth="1" width="9"/>
    <col min="16045" max="16045" customWidth="1" width="9"/>
    <col min="16046" max="16046" customWidth="1" width="9"/>
    <col min="16047" max="16047" customWidth="1" width="9"/>
    <col min="16048" max="16048" customWidth="1" width="9"/>
    <col min="16049" max="16049" customWidth="1" width="9"/>
    <col min="16050" max="16050" customWidth="1" width="9"/>
    <col min="16051" max="16051" customWidth="1" width="9"/>
    <col min="16052" max="16052" customWidth="1" width="9"/>
    <col min="16053" max="16053" customWidth="1" width="9"/>
    <col min="16054" max="16054" customWidth="1" width="9"/>
    <col min="16055" max="16055" customWidth="1" width="9"/>
    <col min="16056" max="16056" customWidth="1" width="9"/>
    <col min="16057" max="16057" customWidth="1" width="9"/>
    <col min="16058" max="16058" customWidth="1" width="9"/>
    <col min="16059" max="16059" customWidth="1" width="9"/>
    <col min="16060" max="16060" customWidth="1" width="9"/>
    <col min="16061" max="16061" customWidth="1" width="9"/>
    <col min="16062" max="16062" customWidth="1" width="9"/>
    <col min="16063" max="16063" customWidth="1" width="9"/>
    <col min="16064" max="16064" customWidth="1" width="9"/>
    <col min="16065" max="16065" customWidth="1" width="9"/>
    <col min="16066" max="16066" customWidth="1" width="9"/>
    <col min="16067" max="16067" customWidth="1" width="9"/>
    <col min="16068" max="16068" customWidth="1" width="9"/>
    <col min="16069" max="16069" customWidth="1" width="9"/>
    <col min="16070" max="16070" customWidth="1" width="9"/>
    <col min="16071" max="16071" customWidth="1" width="9"/>
    <col min="16072" max="16072" customWidth="1" width="9"/>
    <col min="16073" max="16073" customWidth="1" width="9"/>
    <col min="16074" max="16074" customWidth="1" width="9"/>
    <col min="16075" max="16075" customWidth="1" width="9"/>
    <col min="16076" max="16076" customWidth="1" width="9"/>
    <col min="16077" max="16077" customWidth="1" width="9"/>
    <col min="16078" max="16078" customWidth="1" width="9"/>
    <col min="16079" max="16079" customWidth="1" width="9"/>
    <col min="16080" max="16080" customWidth="1" width="9"/>
    <col min="16081" max="16081" customWidth="1" width="9"/>
    <col min="16082" max="16082" customWidth="1" width="9"/>
    <col min="16083" max="16083" customWidth="1" width="9"/>
    <col min="16084" max="16084" customWidth="1" width="9"/>
    <col min="16085" max="16085" customWidth="1" width="9"/>
    <col min="16086" max="16086" customWidth="1" width="9"/>
    <col min="16087" max="16087" customWidth="1" width="9"/>
    <col min="16088" max="16088" customWidth="1" width="9"/>
    <col min="16089" max="16089" customWidth="1" width="9"/>
    <col min="16090" max="16090" customWidth="1" width="9"/>
    <col min="16091" max="16091" customWidth="1" width="9"/>
    <col min="16092" max="16092" customWidth="1" width="9"/>
    <col min="16093" max="16093" customWidth="1" width="9"/>
    <col min="16094" max="16094" customWidth="1" width="9"/>
    <col min="16095" max="16095" customWidth="1" width="9"/>
    <col min="16096" max="16096" customWidth="1" width="9"/>
    <col min="16097" max="16097" customWidth="1" width="9"/>
    <col min="16098" max="16098" customWidth="1" width="9"/>
    <col min="16099" max="16099" customWidth="1" width="9"/>
    <col min="16100" max="16100" customWidth="1" width="9"/>
    <col min="16101" max="16101" customWidth="1" width="9"/>
    <col min="16102" max="16102" customWidth="1" width="9"/>
    <col min="16103" max="16103" customWidth="1" width="9"/>
    <col min="16104" max="16104" customWidth="1" width="9"/>
    <col min="16105" max="16105" customWidth="1" width="9"/>
    <col min="16106" max="16106" customWidth="1" width="9"/>
    <col min="16107" max="16107" customWidth="1" width="9"/>
    <col min="16108" max="16108" customWidth="1" width="9"/>
    <col min="16109" max="16109" customWidth="1" width="9"/>
    <col min="16110" max="16110" customWidth="1" width="9"/>
    <col min="16111" max="16111" customWidth="1" width="9"/>
    <col min="16112" max="16112" customWidth="1" width="9"/>
    <col min="16113" max="16113" customWidth="1" width="9"/>
    <col min="16114" max="16114" customWidth="1" width="9"/>
    <col min="16115" max="16115" customWidth="1" width="9"/>
    <col min="16116" max="16116" customWidth="1" width="9"/>
    <col min="16117" max="16117" customWidth="1" width="9"/>
    <col min="16118" max="16118" customWidth="1" width="9"/>
    <col min="16119" max="16119" customWidth="1" width="9"/>
    <col min="16120" max="16120" customWidth="1" width="9"/>
    <col min="16121" max="16121" customWidth="1" width="9"/>
    <col min="16122" max="16122" customWidth="1" width="9"/>
    <col min="16123" max="16123" customWidth="1" width="9"/>
    <col min="16124" max="16124" customWidth="1" width="9"/>
    <col min="16125" max="16125" customWidth="1" width="9"/>
    <col min="16126" max="16126" customWidth="1" width="9"/>
    <col min="16127" max="16127" customWidth="1" width="9"/>
    <col min="16128" max="16128" customWidth="1" width="9"/>
    <col min="16129" max="16129" customWidth="1" width="9"/>
    <col min="16130" max="16130" customWidth="1" width="3.19921875"/>
    <col min="16131" max="16131" customWidth="1" width="31.69921875"/>
    <col min="16132" max="16132" customWidth="1" width="9.19921875"/>
    <col min="16133" max="16133" customWidth="1" width="11.09765625"/>
    <col min="16134" max="16134" customWidth="1" width="7.3984375"/>
    <col min="16135" max="16135" customWidth="1" width="9"/>
    <col min="16136" max="16136" customWidth="1" width="9"/>
    <col min="16137" max="16137" customWidth="1" width="9"/>
    <col min="16138" max="16138" customWidth="1" width="9"/>
    <col min="16139" max="16139" customWidth="1" width="9"/>
    <col min="16140" max="16140" customWidth="1" width="9"/>
    <col min="16141" max="16141" customWidth="1" width="9"/>
    <col min="16142" max="16142" customWidth="1" width="9"/>
    <col min="16143" max="16143" customWidth="1" width="9"/>
    <col min="16144" max="16144" customWidth="1" width="9"/>
    <col min="16145" max="16145" customWidth="1" width="9"/>
    <col min="16146" max="16146" customWidth="1" width="9"/>
    <col min="16147" max="16147" customWidth="1" width="9"/>
    <col min="16148" max="16148" customWidth="1" width="9"/>
    <col min="16149" max="16149" customWidth="1" width="9"/>
    <col min="16150" max="16150" customWidth="1" width="9"/>
    <col min="16151" max="16151" customWidth="1" width="9"/>
    <col min="16152" max="16152" customWidth="1" width="9"/>
    <col min="16153" max="16153" customWidth="1" width="9"/>
    <col min="16154" max="16154" customWidth="1" width="9"/>
    <col min="16155" max="16155" customWidth="1" width="9"/>
    <col min="16156" max="16156" customWidth="1" width="9"/>
    <col min="16157" max="16157" customWidth="1" width="9"/>
    <col min="16158" max="16158" customWidth="1" width="9"/>
    <col min="16159" max="16159" customWidth="1" width="9"/>
    <col min="16160" max="16160" customWidth="1" width="9"/>
    <col min="16161" max="16161" customWidth="1" width="9"/>
    <col min="16162" max="16162" customWidth="1" width="9"/>
    <col min="16163" max="16163" customWidth="1" width="9"/>
    <col min="16164" max="16164" customWidth="1" width="9"/>
    <col min="16165" max="16165" customWidth="1" width="9"/>
    <col min="16166" max="16166" customWidth="1" width="9"/>
    <col min="16167" max="16167" customWidth="1" width="9"/>
    <col min="16168" max="16168" customWidth="1" width="9"/>
    <col min="16169" max="16169" customWidth="1" width="9"/>
    <col min="16170" max="16170" customWidth="1" width="9"/>
    <col min="16171" max="16171" customWidth="1" width="9"/>
    <col min="16172" max="16172" customWidth="1" width="9"/>
    <col min="16173" max="16173" customWidth="1" width="9"/>
    <col min="16174" max="16174" customWidth="1" width="9"/>
    <col min="16175" max="16175" customWidth="1" width="9"/>
    <col min="16176" max="16176" customWidth="1" width="9"/>
    <col min="16177" max="16177" customWidth="1" width="9"/>
    <col min="16178" max="16178" customWidth="1" width="9"/>
    <col min="16179" max="16179" customWidth="1" width="9"/>
    <col min="16180" max="16180" customWidth="1" width="9"/>
    <col min="16181" max="16181" customWidth="1" width="9"/>
    <col min="16182" max="16182" customWidth="1" width="9"/>
    <col min="16183" max="16183" customWidth="1" width="9"/>
    <col min="16184" max="16184" customWidth="1" width="9"/>
    <col min="16185" max="16185" customWidth="1" width="9"/>
    <col min="16186" max="16186" customWidth="1" width="9"/>
    <col min="16187" max="16187" customWidth="1" width="9"/>
    <col min="16188" max="16188" customWidth="1" width="9"/>
    <col min="16189" max="16189" customWidth="1" width="9"/>
    <col min="16190" max="16190" customWidth="1" width="9"/>
    <col min="16191" max="16191" customWidth="1" width="9"/>
    <col min="16192" max="16192" customWidth="1" width="9"/>
    <col min="16193" max="16193" customWidth="1" width="9"/>
    <col min="16194" max="16194" customWidth="1" width="9"/>
    <col min="16195" max="16195" customWidth="1" width="9"/>
    <col min="16196" max="16196" customWidth="1" width="9"/>
    <col min="16197" max="16197" customWidth="1" width="9"/>
    <col min="16198" max="16198" customWidth="1" width="9"/>
    <col min="16199" max="16199" customWidth="1" width="9"/>
    <col min="16200" max="16200" customWidth="1" width="9"/>
    <col min="16201" max="16201" customWidth="1" width="9"/>
    <col min="16202" max="16202" customWidth="1" width="9"/>
    <col min="16203" max="16203" customWidth="1" width="9"/>
    <col min="16204" max="16204" customWidth="1" width="9"/>
    <col min="16205" max="16205" customWidth="1" width="9"/>
    <col min="16206" max="16206" customWidth="1" width="9"/>
    <col min="16207" max="16207" customWidth="1" width="9"/>
    <col min="16208" max="16208" customWidth="1" width="9"/>
    <col min="16209" max="16209" customWidth="1" width="9"/>
    <col min="16210" max="16210" customWidth="1" width="9"/>
    <col min="16211" max="16211" customWidth="1" width="9"/>
    <col min="16212" max="16212" customWidth="1" width="9"/>
    <col min="16213" max="16213" customWidth="1" width="9"/>
    <col min="16214" max="16214" customWidth="1" width="9"/>
    <col min="16215" max="16215" customWidth="1" width="9"/>
    <col min="16216" max="16216" customWidth="1" width="9"/>
    <col min="16217" max="16217" customWidth="1" width="9"/>
    <col min="16218" max="16218" customWidth="1" width="9"/>
    <col min="16219" max="16219" customWidth="1" width="9"/>
    <col min="16220" max="16220" customWidth="1" width="9"/>
    <col min="16221" max="16221" customWidth="1" width="9"/>
    <col min="16222" max="16222" customWidth="1" width="9"/>
    <col min="16223" max="16223" customWidth="1" width="9"/>
    <col min="16224" max="16224" customWidth="1" width="9"/>
    <col min="16225" max="16225" customWidth="1" width="9"/>
    <col min="16226" max="16226" customWidth="1" width="9"/>
    <col min="16227" max="16227" customWidth="1" width="9"/>
    <col min="16228" max="16228" customWidth="1" width="9"/>
    <col min="16229" max="16229" customWidth="1" width="9"/>
    <col min="16230" max="16230" customWidth="1" width="9"/>
    <col min="16231" max="16231" customWidth="1" width="9"/>
    <col min="16232" max="16232" customWidth="1" width="9"/>
    <col min="16233" max="16233" customWidth="1" width="9"/>
    <col min="16234" max="16234" customWidth="1" width="9"/>
    <col min="16235" max="16235" customWidth="1" width="9"/>
    <col min="16236" max="16236" customWidth="1" width="9"/>
    <col min="16237" max="16237" customWidth="1" width="9"/>
    <col min="16238" max="16238" customWidth="1" width="9"/>
    <col min="16239" max="16239" customWidth="1" width="9"/>
    <col min="16240" max="16240" customWidth="1" width="9"/>
    <col min="16241" max="16241" customWidth="1" width="9"/>
    <col min="16242" max="16242" customWidth="1" width="9"/>
    <col min="16243" max="16243" customWidth="1" width="9"/>
    <col min="16244" max="16244" customWidth="1" width="9"/>
    <col min="16245" max="16245" customWidth="1" width="9"/>
    <col min="16246" max="16246" customWidth="1" width="9"/>
    <col min="16247" max="16247" customWidth="1" width="9"/>
    <col min="16248" max="16248" customWidth="1" width="9"/>
    <col min="16249" max="16249" customWidth="1" width="9"/>
    <col min="16250" max="16250" customWidth="1" width="9"/>
    <col min="16251" max="16251" customWidth="1" width="9"/>
    <col min="16252" max="16252" customWidth="1" width="9"/>
    <col min="16253" max="16253" customWidth="1" width="9"/>
    <col min="16254" max="16254" customWidth="1" width="9"/>
    <col min="16255" max="16255" customWidth="1" width="9"/>
    <col min="16256" max="16256" customWidth="1" width="9"/>
    <col min="16257" max="16257" customWidth="1" width="9"/>
    <col min="16258" max="16258" customWidth="1" width="9"/>
    <col min="16259" max="16259" customWidth="1" width="9"/>
    <col min="16260" max="16260" customWidth="1" width="9"/>
    <col min="16261" max="16261" customWidth="1" width="9"/>
    <col min="16262" max="16262" customWidth="1" width="9"/>
    <col min="16263" max="16263" customWidth="1" width="9"/>
    <col min="16264" max="16264" customWidth="1" width="9"/>
    <col min="16265" max="16265" customWidth="1" width="9"/>
    <col min="16266" max="16266" customWidth="1" width="9"/>
    <col min="16267" max="16267" customWidth="1" width="9"/>
    <col min="16268" max="16268" customWidth="1" width="9"/>
    <col min="16269" max="16269" customWidth="1" width="9"/>
    <col min="16270" max="16270" customWidth="1" width="9"/>
    <col min="16271" max="16271" customWidth="1" width="9"/>
    <col min="16272" max="16272" customWidth="1" width="9"/>
    <col min="16273" max="16273" customWidth="1" width="9"/>
    <col min="16274" max="16274" customWidth="1" width="9"/>
    <col min="16275" max="16275" customWidth="1" width="9"/>
    <col min="16276" max="16276" customWidth="1" width="9"/>
    <col min="16277" max="16277" customWidth="1" width="9"/>
    <col min="16278" max="16278" customWidth="1" width="9"/>
    <col min="16279" max="16279" customWidth="1" width="9"/>
    <col min="16280" max="16280" customWidth="1" width="9"/>
    <col min="16281" max="16281" customWidth="1" width="9"/>
    <col min="16282" max="16282" customWidth="1" width="9"/>
    <col min="16283" max="16283" customWidth="1" width="9"/>
    <col min="16284" max="16284" customWidth="1" width="9"/>
    <col min="16285" max="16285" customWidth="1" width="9"/>
    <col min="16286" max="16286" customWidth="1" width="9"/>
    <col min="16287" max="16287" customWidth="1" width="9"/>
    <col min="16288" max="16288" customWidth="1" width="9"/>
    <col min="16289" max="16289" customWidth="1" width="9"/>
    <col min="16290" max="16290" customWidth="1" width="9"/>
    <col min="16291" max="16291" customWidth="1" width="9"/>
    <col min="16292" max="16292" customWidth="1" width="9"/>
    <col min="16293" max="16293" customWidth="1" width="9"/>
    <col min="16294" max="16294" customWidth="1" width="9"/>
    <col min="16295" max="16295" customWidth="1" width="9"/>
    <col min="16296" max="16296" customWidth="1" width="9"/>
    <col min="16297" max="16297" customWidth="1" width="9"/>
    <col min="16298" max="16298" customWidth="1" width="9"/>
    <col min="16299" max="16299" customWidth="1" width="9"/>
    <col min="16300" max="16300" customWidth="1" width="9"/>
    <col min="16301" max="16301" customWidth="1" width="9"/>
    <col min="16302" max="16302" customWidth="1" width="9"/>
    <col min="16303" max="16303" customWidth="1" width="9"/>
    <col min="16304" max="16304" customWidth="1" width="9"/>
    <col min="16305" max="16305" customWidth="1" width="9"/>
    <col min="16306" max="16306" customWidth="1" width="9"/>
    <col min="16307" max="16307" customWidth="1" width="9"/>
    <col min="16308" max="16308" customWidth="1" width="9"/>
    <col min="16309" max="16309" customWidth="1" width="9"/>
    <col min="16310" max="16310" customWidth="1" width="9"/>
    <col min="16311" max="16311" customWidth="1" width="9"/>
    <col min="16312" max="16312" customWidth="1" width="9"/>
    <col min="16313" max="16313" customWidth="1" width="9"/>
    <col min="16314" max="16314" customWidth="1" width="9"/>
    <col min="16315" max="16315" customWidth="1" width="9"/>
    <col min="16316" max="16316" customWidth="1" width="9"/>
    <col min="16317" max="16317" customWidth="1" width="9"/>
    <col min="16318" max="16318" customWidth="1" width="9"/>
    <col min="16319" max="16319" customWidth="1" width="9"/>
    <col min="16320" max="16320" customWidth="1" width="9"/>
    <col min="16321" max="16321" customWidth="1" width="9"/>
    <col min="16322" max="16322" customWidth="1" width="9"/>
    <col min="16323" max="16323" customWidth="1" width="9"/>
    <col min="16324" max="16324" customWidth="1" width="9"/>
    <col min="16325" max="16325" customWidth="1" width="9"/>
    <col min="16326" max="16326" customWidth="1" width="9"/>
    <col min="16327" max="16327" customWidth="1" width="9"/>
    <col min="16328" max="16328" customWidth="1" width="9"/>
    <col min="16329" max="16329" customWidth="1" width="9"/>
    <col min="16330" max="16330" customWidth="1" width="9"/>
    <col min="16331" max="16331" customWidth="1" width="9"/>
    <col min="16332" max="16332" customWidth="1" width="9"/>
    <col min="16333" max="16333" customWidth="1" width="9"/>
    <col min="16334" max="16334" customWidth="1" width="9"/>
    <col min="16335" max="16335" customWidth="1" width="9"/>
    <col min="16336" max="16336" customWidth="1" width="9"/>
    <col min="16337" max="16337" customWidth="1" width="9"/>
    <col min="16338" max="16338" customWidth="1" width="9"/>
    <col min="16339" max="16339" customWidth="1" width="9"/>
    <col min="16340" max="16340" customWidth="1" width="9"/>
    <col min="16341" max="16341" customWidth="1" width="9"/>
    <col min="16342" max="16342" customWidth="1" width="9"/>
    <col min="16343" max="16343" customWidth="1" width="9"/>
    <col min="16344" max="16344" customWidth="1" width="9"/>
    <col min="16345" max="16345" customWidth="1" width="9"/>
    <col min="16346" max="16346" customWidth="1" width="9"/>
    <col min="16347" max="16347" customWidth="1" width="9"/>
    <col min="16348" max="16348" customWidth="1" width="9"/>
    <col min="16349" max="16349" customWidth="1" width="9"/>
    <col min="16350" max="16350" customWidth="1" width="9"/>
    <col min="16351" max="16351" customWidth="1" width="9"/>
    <col min="16352" max="16352" customWidth="1" width="9"/>
    <col min="16353" max="16353" customWidth="1" width="9"/>
    <col min="16354" max="16354" customWidth="1" width="9"/>
    <col min="16355" max="16355" customWidth="1" width="9"/>
    <col min="16356" max="16356" customWidth="1" width="9"/>
    <col min="16357" max="16357" customWidth="1" width="9"/>
    <col min="16358" max="16358" customWidth="1" width="9"/>
    <col min="16359" max="16359" customWidth="1" width="9"/>
    <col min="16360" max="16360" customWidth="1" width="9"/>
    <col min="16361" max="16361" customWidth="1" width="9"/>
    <col min="16362" max="16362" customWidth="1" width="9"/>
    <col min="16363" max="16363" customWidth="1" width="9"/>
    <col min="16364" max="16364" customWidth="1" width="9"/>
    <col min="16365" max="16365" customWidth="1" width="9"/>
    <col min="16366" max="16366" customWidth="1" width="9"/>
    <col min="16367" max="16367" customWidth="1" width="9"/>
    <col min="16368" max="16368" customWidth="1" width="9"/>
    <col min="16369" max="16369" customWidth="1" width="9"/>
    <col min="16370" max="16370" customWidth="1" width="9"/>
    <col min="16371" max="16371" customWidth="1" width="9"/>
    <col min="16372" max="16372" customWidth="1" width="9"/>
    <col min="16373" max="16373" customWidth="1" width="9"/>
    <col min="16374" max="16374" customWidth="1" width="9"/>
    <col min="16375" max="16375" customWidth="1" width="9"/>
    <col min="16376" max="16376" customWidth="1" width="9"/>
    <col min="16377" max="16377" customWidth="1" width="9"/>
    <col min="16378" max="16378" customWidth="1" width="9"/>
    <col min="16379" max="16379" customWidth="1" width="9"/>
    <col min="16380" max="16380" customWidth="1" width="9"/>
    <col min="16381" max="16381" customWidth="1" width="9"/>
    <col min="16382" max="16382" customWidth="1" width="9"/>
    <col min="16383" max="16383" customWidth="1" width="9"/>
    <col min="16384" max="16384" customWidth="1" width="9"/>
  </cols>
  <sheetData>
    <row r="2" ht="18" customHeight="1">
      <c r="B2" t="str">
        <v>Timko 만족/불만족 계수</v>
      </c>
    </row>
    <row r="3" ht="15" customHeight="1"/>
    <row r="4" ht="16.2" customHeight="1">
      <c r="D4" t="str">
        <v>만족계수</v>
      </c>
      <c r="E4" t="str">
        <v>불만족계수</v>
      </c>
      <c r="F4" t="str">
        <v>가중치</v>
      </c>
      <c r="G4" t="str">
        <v>가중치 옮기기</v>
      </c>
    </row>
    <row r="5" ht="15.6" customHeight="1">
      <c r="B5">
        <f>고객요구사항도출표!B5</f>
        <v>1</v>
      </c>
      <c r="C5" t="str">
        <f>IF(고객요구사항도출표!C5="","",고객요구사항도출표!C5)</f>
        <v/>
      </c>
      <c r="D5" s="5" t="e">
        <f>'kano분석 집계표'!I5</f>
        <v>#DIV/0!</v>
      </c>
      <c r="E5" s="5" t="e">
        <f>'kano분석 집계표'!J5</f>
        <v>#DIV/0!</v>
      </c>
      <c r="F5" t="e">
        <f>IF(AND(D5&lt;=0.5, ABS(E5)&lt;=0.5),2,IF(AND(D5&gt;=0.5,ABS(E5)&lt;=0.5),5,IF(AND(D5&lt;=0.5,ABS(E5)&gt;=0.5),3,4)))</f>
        <v>#DIV/0!</v>
      </c>
      <c r="G5" s="6">
        <f>TIMKO!S3</f>
        <v>0</v>
      </c>
    </row>
    <row r="6" ht="15.6" customHeight="1">
      <c r="B6">
        <f>고객요구사항도출표!B6</f>
        <v>2</v>
      </c>
      <c r="C6" t="str">
        <f>IF(고객요구사항도출표!C6="","",고객요구사항도출표!C6)</f>
        <v/>
      </c>
      <c r="D6" s="5" t="e">
        <f>'kano분석 집계표'!I6</f>
        <v>#DIV/0!</v>
      </c>
      <c r="E6" s="5" t="e">
        <f>'kano분석 집계표'!J6</f>
        <v>#DIV/0!</v>
      </c>
      <c r="F6" t="e">
        <f>IF(AND(D6&lt;=0.5, ABS(E6)&lt;=0.5),2,IF(AND(D6&gt;=0.5,ABS(E6)&lt;=0.5),5,IF(AND(D6&lt;=0.5,ABS(E6)&gt;=0.5),3,4)))</f>
        <v>#DIV/0!</v>
      </c>
      <c r="G6" s="6">
        <f>TIMKO!S4</f>
        <v>0</v>
      </c>
    </row>
    <row r="7" ht="15.6" customHeight="1">
      <c r="B7">
        <f>고객요구사항도출표!B7</f>
        <v>3</v>
      </c>
      <c r="C7" t="str">
        <f>IF(고객요구사항도출표!C7="","",고객요구사항도출표!C7)</f>
        <v/>
      </c>
      <c r="D7" s="5" t="e">
        <f>'kano분석 집계표'!I7</f>
        <v>#DIV/0!</v>
      </c>
      <c r="E7" s="5" t="e">
        <f>'kano분석 집계표'!J7</f>
        <v>#DIV/0!</v>
      </c>
      <c r="F7" t="e">
        <f>IF(AND(D7&lt;=0.5, ABS(E7)&lt;=0.5),2,IF(AND(D7&gt;=0.5,ABS(E7)&lt;=0.5),5,IF(AND(D7&lt;=0.5,ABS(E7)&gt;=0.5),3,4)))</f>
        <v>#DIV/0!</v>
      </c>
      <c r="G7" s="6">
        <f>TIMKO!S5</f>
        <v>0</v>
      </c>
    </row>
    <row r="8" ht="15.6" customHeight="1">
      <c r="B8">
        <f>고객요구사항도출표!B8</f>
        <v>4</v>
      </c>
      <c r="C8" t="str">
        <f>IF(고객요구사항도출표!C8="","",고객요구사항도출표!C8)</f>
        <v/>
      </c>
      <c r="D8" s="5" t="e">
        <f>'kano분석 집계표'!I8</f>
        <v>#DIV/0!</v>
      </c>
      <c r="E8" s="5" t="e">
        <f>'kano분석 집계표'!J8</f>
        <v>#DIV/0!</v>
      </c>
      <c r="F8" t="e">
        <f>IF(AND(D8&lt;=0.5, ABS(E8)&lt;=0.5),2,IF(AND(D8&gt;=0.5,ABS(E8)&lt;=0.5),5,IF(AND(D8&lt;=0.5,ABS(E8)&gt;=0.5),3,4)))</f>
        <v>#DIV/0!</v>
      </c>
      <c r="G8" s="6">
        <f>TIMKO!S6</f>
        <v>0</v>
      </c>
    </row>
    <row r="9" ht="15.6" customHeight="1">
      <c r="B9">
        <f>고객요구사항도출표!B9</f>
        <v>5</v>
      </c>
      <c r="C9" t="str">
        <f>IF(고객요구사항도출표!C9="","",고객요구사항도출표!C9)</f>
        <v/>
      </c>
      <c r="D9" s="5" t="e">
        <f>'kano분석 집계표'!I9</f>
        <v>#DIV/0!</v>
      </c>
      <c r="E9" s="5" t="e">
        <f>'kano분석 집계표'!J9</f>
        <v>#DIV/0!</v>
      </c>
      <c r="F9" t="e">
        <f>IF(AND(D9&lt;=0.5, ABS(E9)&lt;=0.5),2,IF(AND(D9&gt;=0.5,ABS(E9)&lt;=0.5),5,IF(AND(D9&lt;=0.5,ABS(E9)&gt;=0.5),3,4)))</f>
        <v>#DIV/0!</v>
      </c>
      <c r="G9" s="6">
        <f>TIMKO!S7</f>
        <v>0</v>
      </c>
    </row>
    <row r="10" ht="15.6" customHeight="1">
      <c r="B10">
        <f>고객요구사항도출표!B10</f>
        <v>6</v>
      </c>
      <c r="C10" t="str">
        <f>IF(고객요구사항도출표!C10="","",고객요구사항도출표!C10)</f>
        <v/>
      </c>
      <c r="D10" s="5" t="e">
        <f>'kano분석 집계표'!I10</f>
        <v>#DIV/0!</v>
      </c>
      <c r="E10" s="5" t="e">
        <f>'kano분석 집계표'!J10</f>
        <v>#DIV/0!</v>
      </c>
      <c r="F10" t="e">
        <f>IF(AND(D10&lt;=0.5, ABS(E10)&lt;=0.5),2,IF(AND(D10&gt;=0.5,ABS(E10)&lt;=0.5),5,IF(AND(D10&lt;=0.5,ABS(E10)&gt;=0.5),3,4)))</f>
        <v>#DIV/0!</v>
      </c>
      <c r="G10" s="6">
        <f>TIMKO!S8</f>
        <v>0</v>
      </c>
    </row>
    <row r="11" ht="15.6" customHeight="1">
      <c r="B11">
        <f>고객요구사항도출표!B11</f>
        <v>7</v>
      </c>
      <c r="C11" t="str">
        <f>IF(고객요구사항도출표!C11="","",고객요구사항도출표!C11)</f>
        <v/>
      </c>
      <c r="D11" s="5" t="e">
        <f>'kano분석 집계표'!I11</f>
        <v>#DIV/0!</v>
      </c>
      <c r="E11" s="5" t="e">
        <f>'kano분석 집계표'!J11</f>
        <v>#DIV/0!</v>
      </c>
      <c r="F11" t="e">
        <f>IF(AND(D11&lt;=0.5, ABS(E11)&lt;=0.5),2,IF(AND(D11&gt;=0.5,ABS(E11)&lt;=0.5),5,IF(AND(D11&lt;=0.5,ABS(E11)&gt;=0.5),3,4)))</f>
        <v>#DIV/0!</v>
      </c>
      <c r="G11" s="6">
        <f>TIMKO!S9</f>
        <v>0</v>
      </c>
    </row>
    <row r="12" ht="15.6" customHeight="1">
      <c r="B12">
        <f>고객요구사항도출표!B12</f>
        <v>8</v>
      </c>
      <c r="C12" t="str">
        <f>IF(고객요구사항도출표!C12="","",고객요구사항도출표!C12)</f>
        <v/>
      </c>
      <c r="D12" s="5" t="e">
        <f>'kano분석 집계표'!I12</f>
        <v>#DIV/0!</v>
      </c>
      <c r="E12" s="5" t="e">
        <f>'kano분석 집계표'!J12</f>
        <v>#DIV/0!</v>
      </c>
      <c r="F12" t="e">
        <f>IF(AND(D12&lt;=0.5, ABS(E12)&lt;=0.5),2,IF(AND(D12&gt;=0.5,ABS(E12)&lt;=0.5),5,IF(AND(D12&lt;=0.5,ABS(E12)&gt;=0.5),3,4)))</f>
        <v>#DIV/0!</v>
      </c>
      <c r="G12" s="6">
        <f>TIMKO!S10</f>
        <v>0</v>
      </c>
    </row>
    <row r="13" ht="15.6" customHeight="1">
      <c r="B13">
        <f>고객요구사항도출표!B13</f>
        <v>9</v>
      </c>
      <c r="C13" t="str">
        <f>IF(고객요구사항도출표!C13="","",고객요구사항도출표!C13)</f>
        <v/>
      </c>
      <c r="D13" s="5" t="e">
        <f>'kano분석 집계표'!I13</f>
        <v>#DIV/0!</v>
      </c>
      <c r="E13" s="5" t="e">
        <f>'kano분석 집계표'!J13</f>
        <v>#DIV/0!</v>
      </c>
      <c r="F13" t="e">
        <f>IF(AND(D13&lt;=0.5, ABS(E13)&lt;=0.5),2,IF(AND(D13&gt;=0.5,ABS(E13)&lt;=0.5),5,IF(AND(D13&lt;=0.5,ABS(E13)&gt;=0.5),3,4)))</f>
        <v>#DIV/0!</v>
      </c>
      <c r="G13" s="6">
        <f>TIMKO!S11</f>
        <v>0</v>
      </c>
    </row>
    <row r="14" ht="15.6" customHeight="1">
      <c r="B14">
        <f>고객요구사항도출표!B14</f>
        <v>10</v>
      </c>
      <c r="C14" t="str">
        <f>IF(고객요구사항도출표!C14="","",고객요구사항도출표!C14)</f>
        <v/>
      </c>
      <c r="D14" s="5" t="e">
        <f>'kano분석 집계표'!I14</f>
        <v>#DIV/0!</v>
      </c>
      <c r="E14" s="5" t="e">
        <f>'kano분석 집계표'!J14</f>
        <v>#DIV/0!</v>
      </c>
      <c r="F14" t="e">
        <f>IF(AND(D14&lt;=0.5, ABS(E14)&lt;=0.5),2,IF(AND(D14&gt;=0.5,ABS(E14)&lt;=0.5),5,IF(AND(D14&lt;=0.5,ABS(E14)&gt;=0.5),3,4)))</f>
        <v>#DIV/0!</v>
      </c>
      <c r="G14" s="6">
        <f>TIMKO!S12</f>
        <v>0</v>
      </c>
    </row>
    <row r="15" ht="15.6" customHeight="1">
      <c r="B15">
        <f>고객요구사항도출표!B15</f>
        <v>11</v>
      </c>
      <c r="C15" t="str">
        <f>IF(고객요구사항도출표!C15="","",고객요구사항도출표!C15)</f>
        <v/>
      </c>
      <c r="D15" s="5" t="e">
        <f>'kano분석 집계표'!I15</f>
        <v>#DIV/0!</v>
      </c>
      <c r="E15" s="5" t="e">
        <f>'kano분석 집계표'!J15</f>
        <v>#DIV/0!</v>
      </c>
      <c r="F15" t="e">
        <f>IF(AND(D15&lt;=0.5, ABS(E15)&lt;=0.5),2,IF(AND(D15&gt;=0.5,ABS(E15)&lt;=0.5),5,IF(AND(D15&lt;=0.5,ABS(E15)&gt;=0.5),3,4)))</f>
        <v>#DIV/0!</v>
      </c>
      <c r="G15" s="6">
        <f>TIMKO!S13</f>
        <v>0</v>
      </c>
    </row>
    <row r="16" ht="15.6" customHeight="1">
      <c r="B16">
        <f>고객요구사항도출표!B16</f>
        <v>12</v>
      </c>
      <c r="C16" t="str">
        <f>IF(고객요구사항도출표!C16="","",고객요구사항도출표!C16)</f>
        <v/>
      </c>
      <c r="D16" s="5" t="e">
        <f>'kano분석 집계표'!I16</f>
        <v>#DIV/0!</v>
      </c>
      <c r="E16" s="5" t="e">
        <f>'kano분석 집계표'!J16</f>
        <v>#DIV/0!</v>
      </c>
      <c r="F16" t="e">
        <f>IF(AND(D16&lt;=0.5, ABS(E16)&lt;=0.5),2,IF(AND(D16&gt;=0.5,ABS(E16)&lt;=0.5),5,IF(AND(D16&lt;=0.5,ABS(E16)&gt;=0.5),3,4)))</f>
        <v>#DIV/0!</v>
      </c>
      <c r="G16" s="6">
        <f>TIMKO!S14</f>
        <v>0</v>
      </c>
    </row>
    <row r="17" ht="15.6" customHeight="1">
      <c r="B17">
        <f>고객요구사항도출표!B17</f>
        <v>13</v>
      </c>
      <c r="C17" t="str">
        <f>IF(고객요구사항도출표!C17="","",고객요구사항도출표!C17)</f>
        <v/>
      </c>
      <c r="D17" s="5" t="e">
        <f>'kano분석 집계표'!I17</f>
        <v>#DIV/0!</v>
      </c>
      <c r="E17" s="5" t="e">
        <f>'kano분석 집계표'!J17</f>
        <v>#DIV/0!</v>
      </c>
      <c r="F17" t="e">
        <f>IF(AND(D17&lt;=0.5, ABS(E17)&lt;=0.5),2,IF(AND(D17&gt;=0.5,ABS(E17)&lt;=0.5),5,IF(AND(D17&lt;=0.5,ABS(E17)&gt;=0.5),3,4)))</f>
        <v>#DIV/0!</v>
      </c>
      <c r="G17" s="6">
        <f>TIMKO!S15</f>
        <v>0</v>
      </c>
    </row>
    <row r="18" ht="15.6" customHeight="1">
      <c r="B18">
        <f>고객요구사항도출표!B18</f>
        <v>14</v>
      </c>
      <c r="C18" t="str">
        <f>IF(고객요구사항도출표!C18="","",고객요구사항도출표!C18)</f>
        <v/>
      </c>
      <c r="D18" s="5" t="e">
        <f>'kano분석 집계표'!I18</f>
        <v>#DIV/0!</v>
      </c>
      <c r="E18" s="5" t="e">
        <f>'kano분석 집계표'!J18</f>
        <v>#DIV/0!</v>
      </c>
      <c r="F18" t="e">
        <f>IF(AND(D18&lt;=0.5, ABS(E18)&lt;=0.5),2,IF(AND(D18&gt;=0.5,ABS(E18)&lt;=0.5),5,IF(AND(D18&lt;=0.5,ABS(E18)&gt;=0.5),3,4)))</f>
        <v>#DIV/0!</v>
      </c>
      <c r="G18" s="6">
        <f>TIMKO!S16</f>
        <v>0</v>
      </c>
    </row>
    <row r="19" ht="15.6" customHeight="1">
      <c r="B19">
        <f>고객요구사항도출표!B19</f>
        <v>15</v>
      </c>
      <c r="C19" t="str">
        <f>IF(고객요구사항도출표!C19="","",고객요구사항도출표!C19)</f>
        <v/>
      </c>
      <c r="D19" s="5" t="e">
        <f>'kano분석 집계표'!I19</f>
        <v>#DIV/0!</v>
      </c>
      <c r="E19" s="5" t="e">
        <f>'kano분석 집계표'!J19</f>
        <v>#DIV/0!</v>
      </c>
      <c r="F19" t="e">
        <f>IF(AND(D19&lt;=0.5, ABS(E19)&lt;=0.5),2,IF(AND(D19&gt;=0.5,ABS(E19)&lt;=0.5),5,IF(AND(D19&lt;=0.5,ABS(E19)&gt;=0.5),3,4)))</f>
        <v>#DIV/0!</v>
      </c>
      <c r="G19" s="6">
        <f>TIMKO!S17</f>
        <v>0</v>
      </c>
    </row>
    <row r="20" ht="15.6" customHeight="1">
      <c r="B20">
        <f>고객요구사항도출표!B20</f>
        <v>16</v>
      </c>
      <c r="C20" t="str">
        <f>IF(고객요구사항도출표!C20="","",고객요구사항도출표!C20)</f>
        <v/>
      </c>
      <c r="D20" s="5" t="e">
        <f>'kano분석 집계표'!I20</f>
        <v>#DIV/0!</v>
      </c>
      <c r="E20" s="5" t="e">
        <f>'kano분석 집계표'!J20</f>
        <v>#DIV/0!</v>
      </c>
      <c r="F20" t="e">
        <f>IF(AND(D20&lt;=0.5, ABS(E20)&lt;=0.5),2,IF(AND(D20&gt;=0.5,ABS(E20)&lt;=0.5),5,IF(AND(D20&lt;=0.5,ABS(E20)&gt;=0.5),3,4)))</f>
        <v>#DIV/0!</v>
      </c>
      <c r="G20" s="6">
        <f>TIMKO!S18</f>
        <v>0</v>
      </c>
    </row>
    <row r="21" ht="15.6" customHeight="1">
      <c r="B21">
        <f>고객요구사항도출표!B21</f>
        <v>17</v>
      </c>
      <c r="C21" t="str">
        <f>IF(고객요구사항도출표!C21="","",고객요구사항도출표!C21)</f>
        <v/>
      </c>
      <c r="D21" s="5" t="e">
        <f>'kano분석 집계표'!I21</f>
        <v>#DIV/0!</v>
      </c>
      <c r="E21" s="5" t="e">
        <f>'kano분석 집계표'!J21</f>
        <v>#DIV/0!</v>
      </c>
      <c r="F21" t="e">
        <f>IF(AND(D21&lt;=0.5, ABS(E21)&lt;=0.5),2,IF(AND(D21&gt;=0.5,ABS(E21)&lt;=0.5),5,IF(AND(D21&lt;=0.5,ABS(E21)&gt;=0.5),3,4)))</f>
        <v>#DIV/0!</v>
      </c>
      <c r="G21" s="6">
        <f>TIMKO!S19</f>
        <v>0</v>
      </c>
    </row>
    <row r="22" ht="15.6" customHeight="1">
      <c r="B22">
        <f>고객요구사항도출표!B22</f>
        <v>18</v>
      </c>
      <c r="C22" t="str">
        <f>IF(고객요구사항도출표!C22="","",고객요구사항도출표!C22)</f>
        <v/>
      </c>
      <c r="D22" s="5" t="e">
        <f>'kano분석 집계표'!I22</f>
        <v>#DIV/0!</v>
      </c>
      <c r="E22" s="5" t="e">
        <f>'kano분석 집계표'!J22</f>
        <v>#DIV/0!</v>
      </c>
      <c r="F22" t="e">
        <f>IF(AND(D22&lt;=0.5, ABS(E22)&lt;=0.5),2,IF(AND(D22&gt;=0.5,ABS(E22)&lt;=0.5),5,IF(AND(D22&lt;=0.5,ABS(E22)&gt;=0.5),3,4)))</f>
        <v>#DIV/0!</v>
      </c>
      <c r="G22" s="6">
        <f>TIMKO!S20</f>
        <v>0</v>
      </c>
    </row>
    <row r="23" ht="15.6" customHeight="1">
      <c r="B23">
        <f>고객요구사항도출표!B23</f>
        <v>19</v>
      </c>
      <c r="C23" t="str">
        <f>IF(고객요구사항도출표!C23="","",고객요구사항도출표!C23)</f>
        <v/>
      </c>
      <c r="D23" s="5" t="e">
        <f>'kano분석 집계표'!I23</f>
        <v>#DIV/0!</v>
      </c>
      <c r="E23" s="5" t="e">
        <f>'kano분석 집계표'!J23</f>
        <v>#DIV/0!</v>
      </c>
      <c r="F23" t="e">
        <f>IF(AND(D23&lt;=0.5, ABS(E23)&lt;=0.5),2,IF(AND(D23&gt;=0.5,ABS(E23)&lt;=0.5),5,IF(AND(D23&lt;=0.5,ABS(E23)&gt;=0.5),3,4)))</f>
        <v>#DIV/0!</v>
      </c>
      <c r="G23" s="6">
        <f>TIMKO!S21</f>
        <v>0</v>
      </c>
    </row>
    <row r="24" ht="15.6" customHeight="1">
      <c r="B24">
        <f>고객요구사항도출표!B24</f>
        <v>20</v>
      </c>
      <c r="C24" t="str">
        <f>IF(고객요구사항도출표!C24="","",고객요구사항도출표!C24)</f>
        <v/>
      </c>
      <c r="D24" s="5" t="e">
        <f>'kano분석 집계표'!I24</f>
        <v>#DIV/0!</v>
      </c>
      <c r="E24" s="5" t="e">
        <f>'kano분석 집계표'!J24</f>
        <v>#DIV/0!</v>
      </c>
      <c r="F24" t="e">
        <f>IF(AND(D24&lt;=0.5, ABS(E24)&lt;=0.5),2,IF(AND(D24&gt;=0.5,ABS(E24)&lt;=0.5),5,IF(AND(D24&lt;=0.5,ABS(E24)&gt;=0.5),3,4)))</f>
        <v>#DIV/0!</v>
      </c>
      <c r="G24" s="6">
        <f>TIMKO!S22</f>
        <v>0</v>
      </c>
    </row>
    <row r="25" ht="15.6" customHeight="1">
      <c r="B25">
        <f>고객요구사항도출표!B25</f>
        <v>21</v>
      </c>
      <c r="C25" t="str">
        <f>IF(고객요구사항도출표!C25="","",고객요구사항도출표!C25)</f>
        <v/>
      </c>
      <c r="D25" s="5" t="e">
        <f>'kano분석 집계표'!I25</f>
        <v>#DIV/0!</v>
      </c>
      <c r="E25" s="5" t="e">
        <f>'kano분석 집계표'!J25</f>
        <v>#DIV/0!</v>
      </c>
      <c r="F25" t="e">
        <f>IF(AND(D25&lt;=0.5, ABS(E25)&lt;=0.5),2,IF(AND(D25&gt;=0.5,ABS(E25)&lt;=0.5),5,IF(AND(D25&lt;=0.5,ABS(E25)&gt;=0.5),3,4)))</f>
        <v>#DIV/0!</v>
      </c>
    </row>
    <row r="26" ht="15.6" customHeight="1">
      <c r="B26">
        <f>고객요구사항도출표!B26</f>
        <v>22</v>
      </c>
      <c r="C26" t="str">
        <f>IF(고객요구사항도출표!C26="","",고객요구사항도출표!C26)</f>
        <v/>
      </c>
      <c r="D26" s="5" t="e">
        <f>'kano분석 집계표'!I26</f>
        <v>#DIV/0!</v>
      </c>
      <c r="E26" s="5" t="e">
        <f>'kano분석 집계표'!J26</f>
        <v>#DIV/0!</v>
      </c>
      <c r="F26" t="e">
        <f>IF(AND(D26&lt;=0.5, ABS(E26)&lt;=0.5),2,IF(AND(D26&gt;=0.5,ABS(E26)&lt;=0.5),5,IF(AND(D26&lt;=0.5,ABS(E26)&gt;=0.5),3,4)))</f>
        <v>#DIV/0!</v>
      </c>
    </row>
    <row r="27" ht="15.6" customHeight="1">
      <c r="B27">
        <f>고객요구사항도출표!B27</f>
        <v>23</v>
      </c>
      <c r="C27" t="str">
        <f>IF(고객요구사항도출표!C27="","",고객요구사항도출표!C27)</f>
        <v/>
      </c>
      <c r="D27" s="5" t="e">
        <f>'kano분석 집계표'!I27</f>
        <v>#DIV/0!</v>
      </c>
      <c r="E27" s="5" t="e">
        <f>'kano분석 집계표'!J27</f>
        <v>#DIV/0!</v>
      </c>
      <c r="F27" t="e">
        <f>IF(AND(D27&lt;=0.5, ABS(E27)&lt;=0.5),2,IF(AND(D27&gt;=0.5,ABS(E27)&lt;=0.5),5,IF(AND(D27&lt;=0.5,ABS(E27)&gt;=0.5),3,4)))</f>
        <v>#DIV/0!</v>
      </c>
    </row>
    <row r="28" ht="15.6" customHeight="1">
      <c r="B28">
        <f>고객요구사항도출표!B28</f>
        <v>24</v>
      </c>
      <c r="C28" t="str">
        <f>IF(고객요구사항도출표!C28="","",고객요구사항도출표!C28)</f>
        <v/>
      </c>
      <c r="D28" s="5" t="e">
        <f>'kano분석 집계표'!I28</f>
        <v>#DIV/0!</v>
      </c>
      <c r="E28" s="5" t="e">
        <f>'kano분석 집계표'!J28</f>
        <v>#DIV/0!</v>
      </c>
      <c r="F28" t="e">
        <f>IF(AND(D28&lt;=0.5, ABS(E28)&lt;=0.5),2,IF(AND(D28&gt;=0.5,ABS(E28)&lt;=0.5),5,IF(AND(D28&lt;=0.5,ABS(E28)&gt;=0.5),3,4)))</f>
        <v>#DIV/0!</v>
      </c>
    </row>
    <row r="29" ht="15.6" customHeight="1">
      <c r="B29">
        <f>고객요구사항도출표!B29</f>
        <v>25</v>
      </c>
      <c r="C29" t="str">
        <f>IF(고객요구사항도출표!C29="","",고객요구사항도출표!C29)</f>
        <v/>
      </c>
      <c r="D29" s="5" t="e">
        <f>'kano분석 집계표'!I29</f>
        <v>#DIV/0!</v>
      </c>
      <c r="E29" s="5" t="e">
        <f>'kano분석 집계표'!J29</f>
        <v>#DIV/0!</v>
      </c>
      <c r="F29" t="e">
        <f>IF(AND(D29&lt;=0.5, ABS(E29)&lt;=0.5),2,IF(AND(D29&gt;=0.5,ABS(E29)&lt;=0.5),5,IF(AND(D29&lt;=0.5,ABS(E29)&gt;=0.5),3,4)))</f>
        <v>#DIV/0!</v>
      </c>
    </row>
    <row r="30" ht="15.6" customHeight="1">
      <c r="B30">
        <f>고객요구사항도출표!B30</f>
        <v>26</v>
      </c>
      <c r="C30" t="str">
        <f>IF(고객요구사항도출표!C30="","",고객요구사항도출표!C30)</f>
        <v/>
      </c>
      <c r="D30" s="5" t="e">
        <f>'kano분석 집계표'!I30</f>
        <v>#DIV/0!</v>
      </c>
      <c r="E30" s="5" t="e">
        <f>'kano분석 집계표'!J30</f>
        <v>#DIV/0!</v>
      </c>
      <c r="F30" t="e">
        <f>IF(AND(D30&lt;=0.5, ABS(E30)&lt;=0.5),2,IF(AND(D30&gt;=0.5,ABS(E30)&lt;=0.5),5,IF(AND(D30&lt;=0.5,ABS(E30)&gt;=0.5),3,4)))</f>
        <v>#DIV/0!</v>
      </c>
    </row>
    <row r="31" ht="15.6" customHeight="1">
      <c r="B31">
        <f>고객요구사항도출표!B31</f>
        <v>27</v>
      </c>
      <c r="C31" t="str">
        <f>IF(고객요구사항도출표!C31="","",고객요구사항도출표!C31)</f>
        <v/>
      </c>
      <c r="D31" s="5" t="e">
        <f>'kano분석 집계표'!I31</f>
        <v>#DIV/0!</v>
      </c>
      <c r="E31" s="5" t="e">
        <f>'kano분석 집계표'!J31</f>
        <v>#DIV/0!</v>
      </c>
      <c r="F31" t="e">
        <f>IF(AND(D31&lt;=0.5, ABS(E31)&lt;=0.5),2,IF(AND(D31&gt;=0.5,ABS(E31)&lt;=0.5),5,IF(AND(D31&lt;=0.5,ABS(E31)&gt;=0.5),3,4)))</f>
        <v>#DIV/0!</v>
      </c>
    </row>
    <row r="32" ht="15.6" customHeight="1">
      <c r="B32">
        <f>고객요구사항도출표!B32</f>
        <v>28</v>
      </c>
      <c r="C32" t="str">
        <f>IF(고객요구사항도출표!C32="","",고객요구사항도출표!C32)</f>
        <v/>
      </c>
      <c r="D32" s="5" t="e">
        <f>'kano분석 집계표'!I32</f>
        <v>#DIV/0!</v>
      </c>
      <c r="E32" s="5" t="e">
        <f>'kano분석 집계표'!J32</f>
        <v>#DIV/0!</v>
      </c>
      <c r="F32" t="e">
        <f>IF(AND(D32&lt;=0.5, ABS(E32)&lt;=0.5),2,IF(AND(D32&gt;=0.5,ABS(E32)&lt;=0.5),5,IF(AND(D32&lt;=0.5,ABS(E32)&gt;=0.5),3,4)))</f>
        <v>#DIV/0!</v>
      </c>
    </row>
    <row r="33" ht="15.6" customHeight="1">
      <c r="B33">
        <f>고객요구사항도출표!B33</f>
        <v>29</v>
      </c>
      <c r="C33" t="str">
        <f>IF(고객요구사항도출표!C33="","",고객요구사항도출표!C33)</f>
        <v/>
      </c>
      <c r="D33" s="5" t="e">
        <f>'kano분석 집계표'!I33</f>
        <v>#DIV/0!</v>
      </c>
      <c r="E33" s="5" t="e">
        <f>'kano분석 집계표'!J33</f>
        <v>#DIV/0!</v>
      </c>
      <c r="F33" t="e">
        <f>IF(AND(D33&lt;=0.5, ABS(E33)&lt;=0.5),2,IF(AND(D33&gt;=0.5,ABS(E33)&lt;=0.5),5,IF(AND(D33&lt;=0.5,ABS(E33)&gt;=0.5),3,4)))</f>
        <v>#DIV/0!</v>
      </c>
    </row>
    <row r="34" ht="15.6" customHeight="1">
      <c r="B34">
        <f>고객요구사항도출표!B34</f>
        <v>30</v>
      </c>
      <c r="C34" t="str">
        <f>IF(고객요구사항도출표!C34="","",고객요구사항도출표!C34)</f>
        <v/>
      </c>
      <c r="D34" s="5" t="e">
        <f>'kano분석 집계표'!I34</f>
        <v>#DIV/0!</v>
      </c>
      <c r="E34" s="5" t="e">
        <f>'kano분석 집계표'!J34</f>
        <v>#DIV/0!</v>
      </c>
      <c r="F34" t="e">
        <f>IF(AND(D34&lt;=0.5, ABS(E34)&lt;=0.5),2,IF(AND(D34&gt;=0.5,ABS(E34)&lt;=0.5),5,IF(AND(D34&lt;=0.5,ABS(E34)&gt;=0.5),3,4)))</f>
        <v>#DIV/0!</v>
      </c>
    </row>
    <row r="35" ht="15.6" customHeight="1">
      <c r="B35">
        <f>고객요구사항도출표!B35</f>
        <v>31</v>
      </c>
      <c r="C35" t="str">
        <f>IF(고객요구사항도출표!C35="","",고객요구사항도출표!C35)</f>
        <v/>
      </c>
      <c r="D35" s="5" t="e">
        <f>'kano분석 집계표'!I35</f>
        <v>#DIV/0!</v>
      </c>
      <c r="E35" s="5" t="e">
        <f>'kano분석 집계표'!J35</f>
        <v>#DIV/0!</v>
      </c>
      <c r="F35" t="e">
        <f>IF(AND(D35&lt;=0.5, ABS(E35)&lt;=0.5),2,IF(AND(D35&gt;=0.5,ABS(E35)&lt;=0.5),5,IF(AND(D35&lt;=0.5,ABS(E35)&gt;=0.5),3,4)))</f>
        <v>#DIV/0!</v>
      </c>
    </row>
    <row r="36" ht="15.6" customHeight="1">
      <c r="B36">
        <f>고객요구사항도출표!B36</f>
        <v>32</v>
      </c>
      <c r="C36" t="str">
        <f>IF(고객요구사항도출표!C36="","",고객요구사항도출표!C36)</f>
        <v/>
      </c>
      <c r="D36" s="5" t="e">
        <f>'kano분석 집계표'!I36</f>
        <v>#DIV/0!</v>
      </c>
      <c r="E36" s="5" t="e">
        <f>'kano분석 집계표'!J36</f>
        <v>#DIV/0!</v>
      </c>
      <c r="F36" t="e">
        <f>IF(AND(D36&lt;=0.5, ABS(E36)&lt;=0.5),2,IF(AND(D36&gt;=0.5,ABS(E36)&lt;=0.5),5,IF(AND(D36&lt;=0.5,ABS(E36)&gt;=0.5),3,4)))</f>
        <v>#DIV/0!</v>
      </c>
    </row>
    <row r="37" ht="15.6" customHeight="1">
      <c r="B37">
        <f>고객요구사항도출표!B37</f>
        <v>33</v>
      </c>
      <c r="C37" t="str">
        <f>IF(고객요구사항도출표!C37="","",고객요구사항도출표!C37)</f>
        <v/>
      </c>
      <c r="D37" s="5" t="e">
        <f>'kano분석 집계표'!I37</f>
        <v>#DIV/0!</v>
      </c>
      <c r="E37" s="5" t="e">
        <f>'kano분석 집계표'!J37</f>
        <v>#DIV/0!</v>
      </c>
      <c r="F37" t="e">
        <f>IF(AND(D37&lt;=0.5, ABS(E37)&lt;=0.5),2,IF(AND(D37&gt;=0.5,ABS(E37)&lt;=0.5),5,IF(AND(D37&lt;=0.5,ABS(E37)&gt;=0.5),3,4)))</f>
        <v>#DIV/0!</v>
      </c>
    </row>
    <row r="38" ht="15.6" customHeight="1">
      <c r="B38">
        <f>고객요구사항도출표!B38</f>
        <v>34</v>
      </c>
      <c r="C38" t="str">
        <f>IF(고객요구사항도출표!C38="","",고객요구사항도출표!C38)</f>
        <v/>
      </c>
      <c r="D38" s="5" t="e">
        <f>'kano분석 집계표'!I38</f>
        <v>#DIV/0!</v>
      </c>
      <c r="E38" s="5" t="e">
        <f>'kano분석 집계표'!J38</f>
        <v>#DIV/0!</v>
      </c>
      <c r="F38" t="e">
        <f>IF(AND(D38&lt;=0.5, ABS(E38)&lt;=0.5),2,IF(AND(D38&gt;=0.5,ABS(E38)&lt;=0.5),5,IF(AND(D38&lt;=0.5,ABS(E38)&gt;=0.5),3,4)))</f>
        <v>#DIV/0!</v>
      </c>
    </row>
    <row r="39" ht="15.6" customHeight="1">
      <c r="B39">
        <f>고객요구사항도출표!B39</f>
        <v>35</v>
      </c>
      <c r="C39" t="str">
        <f>IF(고객요구사항도출표!C39="","",고객요구사항도출표!C39)</f>
        <v/>
      </c>
      <c r="D39" s="5" t="e">
        <f>'kano분석 집계표'!I39</f>
        <v>#DIV/0!</v>
      </c>
      <c r="E39" s="5" t="e">
        <f>'kano분석 집계표'!J39</f>
        <v>#DIV/0!</v>
      </c>
      <c r="F39" t="e">
        <f>IF(AND(D39&lt;=0.5, ABS(E39)&lt;=0.5),2,IF(AND(D39&gt;=0.5,ABS(E39)&lt;=0.5),5,IF(AND(D39&lt;=0.5,ABS(E39)&gt;=0.5),3,4)))</f>
        <v>#DIV/0!</v>
      </c>
    </row>
  </sheetData>
  <mergeCells count="1">
    <mergeCell ref="B2:R2"/>
  </mergeCells>
  <pageMargins left="0.35433070866141736" right="0.35433070866141736" top="0.984251968503937" bottom="0.984251968503937" header="0.5118110236220472" footer="0.5118110236220472"/>
  <ignoredErrors>
    <ignoredError numberStoredAsText="1" sqref="B2:R39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V29"/>
  <sheetViews>
    <sheetView workbookViewId="0" rightToLeft="0"/>
  </sheetViews>
  <cols>
    <col min="6" max="6" customWidth="1" width="8.69921875"/>
    <col min="7" max="7" customWidth="1" width="8.69921875"/>
    <col min="15" max="15" customWidth="1" width="31"/>
  </cols>
  <sheetData>
    <row r="1"/>
    <row r="2" ht="39" customHeight="1" xml:space="preserve">
      <c r="B2">
        <v>3.2</v>
      </c>
      <c r="C2">
        <v>3.4</v>
      </c>
      <c r="D2">
        <v>3.6</v>
      </c>
      <c r="E2" s="6">
        <v>3.8</v>
      </c>
      <c r="F2" s="6">
        <v>4</v>
      </c>
      <c r="G2">
        <v>4.2</v>
      </c>
      <c r="H2">
        <v>4.4</v>
      </c>
      <c r="I2">
        <v>4.6</v>
      </c>
      <c r="J2">
        <v>4.8</v>
      </c>
      <c r="K2" s="6">
        <v>5</v>
      </c>
      <c r="O2" t="str">
        <v>설문항목</v>
      </c>
      <c r="P2" t="str" xml:space="preserve">
        <v xml:space="preserve">만족_x000d_
계수</v>
      </c>
      <c r="Q2" t="str" xml:space="preserve">
        <v xml:space="preserve">불만족_x000d_
계수</v>
      </c>
      <c r="R2" t="str">
        <v>품질</v>
      </c>
      <c r="S2" t="str">
        <v>가중치</v>
      </c>
    </row>
    <row r="3" ht="39" customHeight="1" xml:space="preserve">
      <c r="L3" s="6" t="str" xml:space="preserve">
        <v xml:space="preserve">1.0_x000d_
    ~0.91</v>
      </c>
      <c r="N3">
        <v>1</v>
      </c>
      <c r="O3">
        <f>고객요구사항도출표!C5</f>
        <v>0</v>
      </c>
      <c r="P3" s="7" t="e">
        <f>'kano분석 집계표'!I5</f>
        <v>#DIV/0!</v>
      </c>
      <c r="Q3" s="7" t="e">
        <f>'kano분석 집계표'!J5</f>
        <v>#DIV/0!</v>
      </c>
      <c r="R3" t="str">
        <f>IF(S3&gt;=4.2, "매력", IF(S3&gt;=3.2, "일원", IF(S3&gt;=2.2, "당연", "무관심")))</f>
        <v>무관심</v>
      </c>
      <c r="V3" t="str">
        <v>매력적품질</v>
      </c>
    </row>
    <row r="4" ht="39" customHeight="1" xml:space="preserve">
      <c r="L4" t="str" xml:space="preserve">
        <v xml:space="preserve">0.9_x000d_
    ~0.81</v>
      </c>
      <c r="N4">
        <v>2</v>
      </c>
      <c r="O4">
        <f>고객요구사항도출표!C6</f>
        <v>0</v>
      </c>
      <c r="P4" s="7" t="e">
        <f>'kano분석 집계표'!I6</f>
        <v>#DIV/0!</v>
      </c>
      <c r="Q4" s="7" t="e">
        <f>'kano분석 집계표'!J6</f>
        <v>#DIV/0!</v>
      </c>
      <c r="R4" t="str">
        <f>IF(S4&gt;=4.2, "매력", IF(S4&gt;=3.2, "일원", IF(S4&gt;=2.2, "당연", "무관심")))</f>
        <v>무관심</v>
      </c>
      <c r="V4" t="str">
        <v>당연적품질</v>
      </c>
    </row>
    <row r="5" ht="39" customHeight="1" xml:space="preserve">
      <c r="L5" t="str" xml:space="preserve">
        <v xml:space="preserve">0.8_x000d_
    ~0.71</v>
      </c>
      <c r="N5">
        <v>3</v>
      </c>
      <c r="O5">
        <f>고객요구사항도출표!C7</f>
        <v>0</v>
      </c>
      <c r="P5" s="7" t="e">
        <f>'kano분석 집계표'!I7</f>
        <v>#DIV/0!</v>
      </c>
      <c r="Q5" s="7" t="e">
        <f>'kano분석 집계표'!J7</f>
        <v>#DIV/0!</v>
      </c>
      <c r="R5" t="str">
        <f>IF(S5&gt;=4.2, "매력", IF(S5&gt;=3.2, "일원", IF(S5&gt;=2.2, "당연", "무관심")))</f>
        <v>무관심</v>
      </c>
      <c r="V5" t="str">
        <v>일원적품질</v>
      </c>
    </row>
    <row r="6" ht="39" customHeight="1" xml:space="preserve">
      <c r="L6" t="str" xml:space="preserve">
        <v xml:space="preserve">0.7_x000d_
    ~0.61</v>
      </c>
      <c r="N6">
        <v>4</v>
      </c>
      <c r="O6">
        <f>고객요구사항도출표!C8</f>
        <v>0</v>
      </c>
      <c r="P6" s="7" t="e">
        <f>'kano분석 집계표'!I8</f>
        <v>#DIV/0!</v>
      </c>
      <c r="Q6" s="7" t="e">
        <f>'kano분석 집계표'!J8</f>
        <v>#DIV/0!</v>
      </c>
      <c r="R6" t="str">
        <f>IF(S6&gt;=4.2, "매력", IF(S6&gt;=3.2, "일원", IF(S6&gt;=2.2, "당연", "무관심")))</f>
        <v>무관심</v>
      </c>
      <c r="V6" t="str">
        <v>무관심품질</v>
      </c>
    </row>
    <row r="7" ht="39" customHeight="1" xml:space="preserve">
      <c r="L7" t="str" xml:space="preserve">
        <v xml:space="preserve">0.6_x000d_
    ~0.50</v>
      </c>
      <c r="N7">
        <v>5</v>
      </c>
      <c r="O7">
        <f>고객요구사항도출표!C9</f>
        <v>0</v>
      </c>
      <c r="P7" s="7" t="e">
        <f>'kano분석 집계표'!I9</f>
        <v>#DIV/0!</v>
      </c>
      <c r="Q7" s="7" t="e">
        <f>'kano분석 집계표'!J9</f>
        <v>#DIV/0!</v>
      </c>
      <c r="R7" t="str">
        <f>IF(S7&gt;=4.2, "매력", IF(S7&gt;=3.2, "일원", IF(S7&gt;=2.2, "당연", "무관심")))</f>
        <v>무관심</v>
      </c>
    </row>
    <row r="8" ht="39" customHeight="1" xml:space="preserve">
      <c r="L8" t="str" xml:space="preserve">
        <v xml:space="preserve">0.49_x000d_
    ~0.41</v>
      </c>
      <c r="N8">
        <v>6</v>
      </c>
      <c r="O8">
        <f>고객요구사항도출표!C10</f>
        <v>0</v>
      </c>
      <c r="P8" s="7" t="e">
        <f>'kano분석 집계표'!I10</f>
        <v>#DIV/0!</v>
      </c>
      <c r="Q8" s="7" t="e">
        <f>'kano분석 집계표'!J10</f>
        <v>#DIV/0!</v>
      </c>
      <c r="R8" t="str">
        <f>IF(S8&gt;=4.2, "매력", IF(S8&gt;=3.2, "일원", IF(S8&gt;=2.2, "당연", "무관심")))</f>
        <v>무관심</v>
      </c>
    </row>
    <row r="9" ht="39" customHeight="1" xml:space="preserve">
      <c r="L9" t="str" xml:space="preserve">
        <v xml:space="preserve">0.4_x000d_
    ~0.31</v>
      </c>
      <c r="N9">
        <v>7</v>
      </c>
      <c r="O9">
        <f>고객요구사항도출표!C11</f>
        <v>0</v>
      </c>
      <c r="P9" s="7" t="e">
        <f>'kano분석 집계표'!I11</f>
        <v>#DIV/0!</v>
      </c>
      <c r="Q9" s="7" t="e">
        <f>'kano분석 집계표'!J11</f>
        <v>#DIV/0!</v>
      </c>
      <c r="R9" t="str">
        <f>IF(S9&gt;=4.2, "매력", IF(S9&gt;=3.2, "일원", IF(S9&gt;=2.2, "당연", "무관심")))</f>
        <v>무관심</v>
      </c>
    </row>
    <row r="10" ht="39" customHeight="1" xml:space="preserve">
      <c r="L10" t="str" xml:space="preserve">
        <v xml:space="preserve">0.3_x000d_
    ~0.21</v>
      </c>
      <c r="N10">
        <v>8</v>
      </c>
      <c r="O10">
        <f>고객요구사항도출표!C12</f>
        <v>0</v>
      </c>
      <c r="P10" s="7" t="e">
        <f>'kano분석 집계표'!I12</f>
        <v>#DIV/0!</v>
      </c>
      <c r="Q10" s="7" t="e">
        <f>'kano분석 집계표'!J12</f>
        <v>#DIV/0!</v>
      </c>
      <c r="R10" t="str">
        <f>IF(S10&gt;=4.2, "매력", IF(S10&gt;=3.2, "일원", IF(S10&gt;=2.2, "당연", "무관심")))</f>
        <v>무관심</v>
      </c>
    </row>
    <row r="11" ht="39" customHeight="1" xml:space="preserve">
      <c r="L11" t="str" xml:space="preserve">
        <v xml:space="preserve">0.2_x000d_
    ~0.11</v>
      </c>
      <c r="N11">
        <v>9</v>
      </c>
      <c r="O11">
        <f>고객요구사항도출표!C13</f>
        <v>0</v>
      </c>
      <c r="P11" s="7" t="e">
        <f>'kano분석 집계표'!I13</f>
        <v>#DIV/0!</v>
      </c>
      <c r="Q11" s="7" t="e">
        <f>'kano분석 집계표'!J13</f>
        <v>#DIV/0!</v>
      </c>
      <c r="R11" t="str">
        <f>IF(S11&gt;=4.2, "매력", IF(S11&gt;=3.2, "일원", IF(S11&gt;=2.2, "당연", "무관심")))</f>
        <v>무관심</v>
      </c>
    </row>
    <row r="12" ht="39" customHeight="1" xml:space="preserve">
      <c r="L12" t="str" xml:space="preserve">
        <v xml:space="preserve">0.1_x000d_
     ~0.0</v>
      </c>
      <c r="N12">
        <v>10</v>
      </c>
      <c r="O12">
        <f>고객요구사항도출표!C14</f>
        <v>0</v>
      </c>
      <c r="P12" s="7" t="e">
        <f>'kano분석 집계표'!I14</f>
        <v>#DIV/0!</v>
      </c>
      <c r="Q12" s="7" t="e">
        <f>'kano분석 집계표'!J14</f>
        <v>#DIV/0!</v>
      </c>
      <c r="R12" t="str">
        <f>IF(S12&gt;=4.2, "매력", IF(S12&gt;=3.2, "일원", IF(S12&gt;=2.2, "당연", "무관심")))</f>
        <v>무관심</v>
      </c>
    </row>
    <row r="13" ht="39" customHeight="1" xml:space="preserve">
      <c r="B13" s="6" t="str" xml:space="preserve">
        <v xml:space="preserve">-1.0_x000d_
   ~-0.91</v>
      </c>
      <c r="C13" t="str" xml:space="preserve">
        <v xml:space="preserve">-0.9_x000d_
   ~-0.81</v>
      </c>
      <c r="D13" t="str" xml:space="preserve">
        <v xml:space="preserve">-0.8_x000d_
   ~-0.71</v>
      </c>
      <c r="E13" t="str" xml:space="preserve">
        <v xml:space="preserve">-0.7_x000d_
   ~-0.61</v>
      </c>
      <c r="F13" t="str" xml:space="preserve">
        <v xml:space="preserve">-0.6_x000d_
   ~-0.50</v>
      </c>
      <c r="G13" t="str" xml:space="preserve">
        <v xml:space="preserve">-0.49_x000d_
   ~-0.41</v>
      </c>
      <c r="H13" t="str" xml:space="preserve">
        <v xml:space="preserve">-0.4_x000d_
   ~-0.31</v>
      </c>
      <c r="I13" t="str" xml:space="preserve">
        <v xml:space="preserve">-0.3_x000d_
   ~-0.21</v>
      </c>
      <c r="J13" t="str" xml:space="preserve">
        <v xml:space="preserve">-0.2_x000d_
   ~-0.11</v>
      </c>
      <c r="K13" t="str" xml:space="preserve">
        <v xml:space="preserve">-0.1_x000d_
     ~0.0</v>
      </c>
      <c r="L13">
        <v>0</v>
      </c>
      <c r="N13">
        <v>11</v>
      </c>
      <c r="O13">
        <f>고객요구사항도출표!C15</f>
        <v>0</v>
      </c>
      <c r="P13" s="7" t="e">
        <f>'kano분석 집계표'!I15</f>
        <v>#DIV/0!</v>
      </c>
      <c r="Q13" s="7" t="e">
        <f>'kano분석 집계표'!J15</f>
        <v>#DIV/0!</v>
      </c>
      <c r="R13" t="str">
        <f>IF(S13&gt;=4.2, "매력", IF(S13&gt;=3.2, "일원", IF(S13&gt;=2.2, "당연", "무관심")))</f>
        <v>무관심</v>
      </c>
    </row>
    <row r="14" ht="39" customHeight="1">
      <c r="A14" t="str">
        <v>당연</v>
      </c>
      <c r="M14" t="str">
        <v>무관심</v>
      </c>
      <c r="N14">
        <v>12</v>
      </c>
      <c r="O14">
        <f>고객요구사항도출표!C16</f>
        <v>0</v>
      </c>
      <c r="P14" s="7" t="e">
        <f>'kano분석 집계표'!I16</f>
        <v>#DIV/0!</v>
      </c>
      <c r="Q14" s="7" t="e">
        <f>'kano분석 집계표'!J16</f>
        <v>#DIV/0!</v>
      </c>
      <c r="R14" t="str">
        <f>IF(S14&gt;=4.2, "매력", IF(S14&gt;=3.2, "일원", IF(S14&gt;=2.2, "당연", "무관심")))</f>
        <v>무관심</v>
      </c>
    </row>
    <row r="15" ht="39" customHeight="1">
      <c r="N15">
        <v>13</v>
      </c>
      <c r="O15">
        <f>고객요구사항도출표!C17</f>
        <v>0</v>
      </c>
      <c r="P15" s="7" t="e">
        <f>'kano분석 집계표'!I17</f>
        <v>#DIV/0!</v>
      </c>
      <c r="Q15" s="7" t="e">
        <f>'kano분석 집계표'!J17</f>
        <v>#DIV/0!</v>
      </c>
      <c r="R15" t="str">
        <f>IF(S15&gt;=4.2, "매력", IF(S15&gt;=3.2, "일원", IF(S15&gt;=2.2, "당연", "무관심")))</f>
        <v>무관심</v>
      </c>
    </row>
    <row r="16" ht="39" customHeight="1">
      <c r="N16">
        <v>14</v>
      </c>
      <c r="O16">
        <f>고객요구사항도출표!C18</f>
        <v>0</v>
      </c>
      <c r="P16" s="7" t="e">
        <f>'kano분석 집계표'!I18</f>
        <v>#DIV/0!</v>
      </c>
      <c r="Q16" s="7" t="e">
        <f>'kano분석 집계표'!J18</f>
        <v>#DIV/0!</v>
      </c>
      <c r="R16" t="str">
        <f>IF(S16&gt;=4.2, "매력", IF(S16&gt;=3.2, "일원", IF(S16&gt;=2.2, "당연", "무관심")))</f>
        <v>무관심</v>
      </c>
    </row>
    <row r="17" ht="39" customHeight="1">
      <c r="N17">
        <v>15</v>
      </c>
      <c r="O17">
        <f>고객요구사항도출표!C19</f>
        <v>0</v>
      </c>
      <c r="P17" s="7" t="e">
        <f>'kano분석 집계표'!I19</f>
        <v>#DIV/0!</v>
      </c>
      <c r="Q17" s="7" t="e">
        <f>'kano분석 집계표'!J19</f>
        <v>#DIV/0!</v>
      </c>
      <c r="R17" t="str">
        <f>IF(S17&gt;=4.2, "매력", IF(S17&gt;=3.2, "일원", IF(S17&gt;=2.2, "당연", "무관심")))</f>
        <v>무관심</v>
      </c>
    </row>
    <row r="18" ht="39" customHeight="1">
      <c r="N18">
        <v>16</v>
      </c>
      <c r="O18">
        <f>고객요구사항도출표!C20</f>
        <v>0</v>
      </c>
      <c r="P18" s="7" t="e">
        <f>'kano분석 집계표'!I20</f>
        <v>#DIV/0!</v>
      </c>
      <c r="Q18" s="7" t="e">
        <f>'kano분석 집계표'!J20</f>
        <v>#DIV/0!</v>
      </c>
      <c r="R18" t="str">
        <f>IF(S18&gt;=4.2, "매력", IF(S18&gt;=3.2, "일원", IF(S18&gt;=2.2, "당연", "무관심")))</f>
        <v>무관심</v>
      </c>
    </row>
    <row r="19" ht="39" customHeight="1">
      <c r="N19">
        <v>17</v>
      </c>
      <c r="O19">
        <f>고객요구사항도출표!C21</f>
        <v>0</v>
      </c>
      <c r="P19" s="7" t="e">
        <f>'kano분석 집계표'!I21</f>
        <v>#DIV/0!</v>
      </c>
      <c r="Q19" s="7" t="e">
        <f>'kano분석 집계표'!J21</f>
        <v>#DIV/0!</v>
      </c>
      <c r="R19" t="str">
        <f>IF(S19&gt;=4.2, "매력", IF(S19&gt;=3.2, "일원", IF(S19&gt;=2.2, "당연", "무관심")))</f>
        <v>무관심</v>
      </c>
    </row>
    <row r="20" ht="39" customHeight="1">
      <c r="N20">
        <v>18</v>
      </c>
      <c r="O20">
        <f>고객요구사항도출표!C22</f>
        <v>0</v>
      </c>
      <c r="P20" s="7" t="e">
        <f>'kano분석 집계표'!I22</f>
        <v>#DIV/0!</v>
      </c>
      <c r="Q20" s="7" t="e">
        <f>'kano분석 집계표'!J22</f>
        <v>#DIV/0!</v>
      </c>
      <c r="R20" t="str">
        <f>IF(S20&gt;=4.2, "매력", IF(S20&gt;=3.2, "일원", IF(S20&gt;=2.2, "당연", "무관심")))</f>
        <v>무관심</v>
      </c>
    </row>
    <row r="21" ht="39" customHeight="1">
      <c r="N21">
        <v>19</v>
      </c>
      <c r="O21">
        <f>고객요구사항도출표!C23</f>
        <v>0</v>
      </c>
      <c r="P21" s="7" t="e">
        <f>'kano분석 집계표'!I23</f>
        <v>#DIV/0!</v>
      </c>
      <c r="Q21" s="7" t="e">
        <f>'kano분석 집계표'!J23</f>
        <v>#DIV/0!</v>
      </c>
      <c r="R21" t="str">
        <f>IF(S21&gt;=4.2, "매력", IF(S21&gt;=3.2, "일원", IF(S21&gt;=2.2, "당연", "무관심")))</f>
        <v>무관심</v>
      </c>
    </row>
    <row r="22" ht="39" customHeight="1">
      <c r="N22">
        <v>20</v>
      </c>
      <c r="O22">
        <f>고객요구사항도출표!C24</f>
        <v>0</v>
      </c>
      <c r="P22" s="7" t="e">
        <f>'kano분석 집계표'!I24</f>
        <v>#DIV/0!</v>
      </c>
      <c r="Q22" s="7" t="e">
        <f>'kano분석 집계표'!J24</f>
        <v>#DIV/0!</v>
      </c>
      <c r="R22" t="str">
        <f>IF(S22&gt;=4.2, "매력", IF(S22&gt;=3.2, "일원", IF(S22&gt;=2.2, "당연", "무관심")))</f>
        <v>무관심</v>
      </c>
    </row>
    <row r="23"/>
    <row r="24"/>
    <row r="25"/>
    <row r="26"/>
    <row r="27"/>
    <row r="28"/>
    <row r="29"/>
  </sheetData>
  <pageMargins left="0.7" right="0.7" top="0.75" bottom="0.75" header="0.3" footer="0.3"/>
  <ignoredErrors>
    <ignoredError numberStoredAsText="1" sqref="A1:V2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C2:F19"/>
  <sheetViews>
    <sheetView workbookViewId="0" rightToLeft="0"/>
  </sheetViews>
  <cols>
    <col min="1" max="1" customWidth="1" width="2.3984375"/>
    <col min="2" max="2" customWidth="1" width="2.3984375"/>
    <col min="3" max="3" customWidth="1" width="26.69921875"/>
    <col min="4" max="4" customWidth="1" width="24.3984375"/>
    <col min="5" max="5" customWidth="1" width="29.5"/>
    <col min="6" max="6" customWidth="1" width="27.09765625"/>
  </cols>
  <sheetData>
    <row r="2">
      <c r="C2" t="str">
        <v>기술요구사항 도출</v>
      </c>
    </row>
    <row r="3" ht="4.95" customHeight="1"/>
    <row r="4" ht="33" customHeight="1">
      <c r="C4" t="str">
        <v>고객의 소리</v>
      </c>
      <c r="D4" t="str">
        <v>핵심스펙(기능)</v>
      </c>
      <c r="E4" t="str">
        <v>세부스펙(기능)</v>
      </c>
      <c r="F4" t="str">
        <v>기술적 특성</v>
      </c>
    </row>
    <row r="5" ht="33" customHeight="1"/>
    <row r="6" ht="33" customHeight="1"/>
    <row r="7" ht="33" customHeight="1"/>
    <row r="8" ht="33" customHeight="1"/>
    <row r="9" ht="33" customHeight="1"/>
    <row r="10" ht="33" customHeight="1"/>
    <row r="11" ht="33" customHeight="1"/>
    <row r="12" ht="33" customHeight="1"/>
    <row r="13" ht="33" customHeight="1"/>
    <row r="14" ht="33" customHeight="1"/>
    <row r="15" ht="33" customHeight="1"/>
    <row r="16" ht="33" customHeight="1"/>
    <row r="17" ht="33" customHeight="1"/>
    <row r="18" ht="33" customHeight="1"/>
    <row r="19" ht="33" customHeight="1"/>
  </sheetData>
  <mergeCells count="11">
    <mergeCell ref="C17:C19"/>
    <mergeCell ref="D14:D16"/>
    <mergeCell ref="D17:D19"/>
    <mergeCell ref="D5:D7"/>
    <mergeCell ref="D8:D10"/>
    <mergeCell ref="D11:D13"/>
    <mergeCell ref="C2:F2"/>
    <mergeCell ref="C5:C7"/>
    <mergeCell ref="C8:C10"/>
    <mergeCell ref="C11:C13"/>
    <mergeCell ref="C14:C16"/>
  </mergeCells>
  <pageMargins left="0.25" right="0.25" top="0.75" bottom="0.75" header="0.3" footer="0.3"/>
  <ignoredErrors>
    <ignoredError numberStoredAsText="1" sqref="C2:F19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AB41"/>
  <sheetViews>
    <sheetView workbookViewId="0" rightToLeft="0"/>
  </sheetViews>
  <cols>
    <col min="1" max="1" customWidth="1" width="4.3984375"/>
    <col min="2" max="2" customWidth="1" width="21"/>
    <col min="3" max="3" customWidth="1" width="21.59765625"/>
    <col min="4" max="4" customWidth="1" width="34.5"/>
    <col min="5" max="5" customWidth="1" width="9"/>
    <col min="6" max="6" customWidth="1" width="9"/>
    <col min="7" max="7" customWidth="1" width="9"/>
    <col min="8" max="8" customWidth="1" width="9"/>
    <col min="9" max="9" customWidth="1" width="9"/>
    <col min="10" max="10" customWidth="1" width="9"/>
    <col min="11" max="11" customWidth="1" width="9"/>
    <col min="12" max="12" customWidth="1" width="9"/>
    <col min="13" max="13" customWidth="1" width="9"/>
    <col min="14" max="14" customWidth="1" width="9"/>
    <col min="15" max="15" customWidth="1" width="9"/>
    <col min="16" max="16" customWidth="1" width="9"/>
    <col min="17" max="17" customWidth="1" width="9"/>
    <col min="18" max="18" customWidth="1" width="9"/>
    <col min="19" max="19" customWidth="1" width="9"/>
    <col min="24" max="24" customWidth="1" width="5.19921875"/>
    <col min="25" max="25" customWidth="1" width="7.09765625"/>
    <col min="26" max="26" customWidth="1" width="8"/>
    <col min="27" max="27" customWidth="1" width="8"/>
    <col min="28" max="28" customWidth="1" width="8"/>
  </cols>
  <sheetData>
    <row r="1" ht="18" customHeight="1"/>
    <row r="2" ht="27.75" customHeight="1" xml:space="preserve">
      <c r="B2" t="str">
        <v>고객요구사항</v>
      </c>
      <c r="T2" t="str" xml:space="preserve">
        <v xml:space="preserve">비교_x000d_
대상</v>
      </c>
      <c r="U2" t="str">
        <v>중요도</v>
      </c>
      <c r="V2" t="str" xml:space="preserve">
        <v xml:space="preserve">경쟁사_x000d_
비교</v>
      </c>
      <c r="X2" t="str">
        <v>기획품질</v>
      </c>
      <c r="Y2" t="str">
        <v>수준향상율</v>
      </c>
      <c r="Z2" t="str">
        <v>절대적 중요성</v>
      </c>
      <c r="AA2" t="str">
        <v>요구품질중요성(%)</v>
      </c>
      <c r="AB2" t="str">
        <v>RANK</v>
      </c>
    </row>
    <row r="3" ht="31.8" customHeight="1">
      <c r="B3" t="str">
        <v>2차 그룹(파란색 글씨)</v>
      </c>
      <c r="C3" t="str">
        <v>1차 그룹(빨간색 글씨)</v>
      </c>
      <c r="D3" t="str">
        <v>항목(검정색 글씨)</v>
      </c>
      <c r="T3" t="str">
        <v>가중치</v>
      </c>
      <c r="U3" t="str">
        <v>가중치 백분율</v>
      </c>
      <c r="V3" t="str">
        <v>자사</v>
      </c>
      <c r="W3" t="str">
        <v>경쟁사C</v>
      </c>
    </row>
    <row r="4">
      <c r="B4" t="str">
        <f>IF(고객요구사항도출표!D5="","",고객요구사항도출표!E5)</f>
        <v/>
      </c>
      <c r="C4" t="str">
        <f>IF(고객요구사항도출표!E5="","",고객요구사항도출표!D5)</f>
        <v/>
      </c>
      <c r="D4" t="str">
        <f>IF(고객요구사항도출표!C5="","",고객요구사항도출표!C5)</f>
        <v/>
      </c>
      <c r="T4" t="str">
        <f>IF('만족계수 그래프'!G5=0, "",'만족계수 그래프'!G5)</f>
        <v/>
      </c>
      <c r="U4" s="8" t="e">
        <f>IF(T4=0,"",T4/$T$32)</f>
        <v>#VALUE!</v>
      </c>
      <c r="X4">
        <f>MAX(V4:W4)</f>
        <v>0</v>
      </c>
      <c r="Y4" s="9" t="e">
        <f>X4/V4</f>
        <v>#DIV/0!</v>
      </c>
      <c r="Z4" s="9" t="e">
        <f>T4*Y4</f>
        <v>#VALUE!</v>
      </c>
      <c r="AA4" s="9" t="e">
        <f>Z4*100/$Z$32</f>
        <v>#VALUE!</v>
      </c>
      <c r="AB4" s="10" t="e">
        <f>RANK(AA4,$AA$4:$AA$31)</f>
        <v>#VALUE!</v>
      </c>
    </row>
    <row r="5">
      <c r="B5" t="str">
        <f>IF(고객요구사항도출표!D6="","",고객요구사항도출표!E6)</f>
        <v/>
      </c>
      <c r="C5" t="str">
        <f>IF(고객요구사항도출표!E6="","",고객요구사항도출표!D6)</f>
        <v/>
      </c>
      <c r="D5" t="str">
        <f>IF(고객요구사항도출표!C6="","",고객요구사항도출표!C6)</f>
        <v/>
      </c>
      <c r="T5" t="str">
        <f>IF('만족계수 그래프'!G6=0, "",'만족계수 그래프'!G6)</f>
        <v/>
      </c>
      <c r="U5" s="8" t="e">
        <f>IF(T5=0,"",T5/$T$32)</f>
        <v>#VALUE!</v>
      </c>
      <c r="X5">
        <f>MAX(V5:W5)</f>
        <v>0</v>
      </c>
      <c r="Y5" s="9" t="e">
        <f>X5/V5</f>
        <v>#DIV/0!</v>
      </c>
      <c r="Z5" s="9" t="e">
        <f>T5*Y5</f>
        <v>#VALUE!</v>
      </c>
      <c r="AA5" s="9" t="e">
        <f>Z5*100/$Z$32</f>
        <v>#VALUE!</v>
      </c>
      <c r="AB5" s="10" t="e">
        <f>RANK(AA5,$AA$4:$AA$31)</f>
        <v>#VALUE!</v>
      </c>
    </row>
    <row r="6">
      <c r="B6" t="str">
        <f>IF(고객요구사항도출표!D7="","",고객요구사항도출표!E7)</f>
        <v/>
      </c>
      <c r="C6" t="str">
        <f>IF(고객요구사항도출표!E7="","",고객요구사항도출표!D7)</f>
        <v/>
      </c>
      <c r="D6" t="str">
        <f>IF(고객요구사항도출표!C7="","",고객요구사항도출표!C7)</f>
        <v/>
      </c>
      <c r="T6" t="str">
        <f>IF('만족계수 그래프'!G7=0, "",'만족계수 그래프'!G7)</f>
        <v/>
      </c>
      <c r="U6" s="8" t="e">
        <f>IF(T6=0,"",T6/$T$32)</f>
        <v>#VALUE!</v>
      </c>
      <c r="X6">
        <f>MAX(V6:W6)</f>
        <v>0</v>
      </c>
      <c r="Y6" s="9" t="e">
        <f>X6/V6</f>
        <v>#DIV/0!</v>
      </c>
      <c r="Z6" s="9" t="e">
        <f>T6*Y6</f>
        <v>#VALUE!</v>
      </c>
      <c r="AA6" s="9" t="e">
        <f>Z6*100/$Z$32</f>
        <v>#VALUE!</v>
      </c>
      <c r="AB6" s="10" t="e">
        <f>RANK(AA6,$AA$4:$AA$31)</f>
        <v>#VALUE!</v>
      </c>
    </row>
    <row r="7">
      <c r="B7" t="str">
        <f>IF(고객요구사항도출표!D8="","",고객요구사항도출표!E8)</f>
        <v/>
      </c>
      <c r="C7" t="str">
        <f>IF(고객요구사항도출표!E8="","",고객요구사항도출표!D8)</f>
        <v/>
      </c>
      <c r="D7" t="str">
        <f>IF(고객요구사항도출표!C8="","",고객요구사항도출표!C8)</f>
        <v/>
      </c>
      <c r="T7" t="str">
        <f>IF('만족계수 그래프'!G8=0, "",'만족계수 그래프'!G8)</f>
        <v/>
      </c>
      <c r="U7" s="8" t="e">
        <f>IF(T7=0,"",T7/$T$32)</f>
        <v>#VALUE!</v>
      </c>
      <c r="X7">
        <f>MAX(V7:W7)</f>
        <v>0</v>
      </c>
      <c r="Y7" s="9" t="e">
        <f>X7/V7</f>
        <v>#DIV/0!</v>
      </c>
      <c r="Z7" s="9" t="e">
        <f>T7*Y7</f>
        <v>#VALUE!</v>
      </c>
      <c r="AA7" s="9" t="e">
        <f>Z7*100/$Z$32</f>
        <v>#VALUE!</v>
      </c>
      <c r="AB7" s="10" t="e">
        <f>RANK(AA7,$AA$4:$AA$31)</f>
        <v>#VALUE!</v>
      </c>
    </row>
    <row r="8">
      <c r="B8" t="str">
        <f>IF(고객요구사항도출표!D9="","",고객요구사항도출표!E9)</f>
        <v/>
      </c>
      <c r="C8" t="str">
        <f>IF(고객요구사항도출표!E9="","",고객요구사항도출표!D9)</f>
        <v/>
      </c>
      <c r="D8" t="str">
        <f>IF(고객요구사항도출표!C9="","",고객요구사항도출표!C9)</f>
        <v/>
      </c>
      <c r="T8" t="str">
        <f>IF('만족계수 그래프'!G9=0, "",'만족계수 그래프'!G9)</f>
        <v/>
      </c>
      <c r="U8" s="8" t="e">
        <f>IF(T8=0,"",T8/$T$32)</f>
        <v>#VALUE!</v>
      </c>
      <c r="X8">
        <f>MAX(V8:W8)</f>
        <v>0</v>
      </c>
      <c r="Y8" s="9" t="e">
        <f>X8/V8</f>
        <v>#DIV/0!</v>
      </c>
      <c r="Z8" s="9" t="e">
        <f>T8*Y8</f>
        <v>#VALUE!</v>
      </c>
      <c r="AA8" s="9" t="e">
        <f>Z8*100/$Z$32</f>
        <v>#VALUE!</v>
      </c>
      <c r="AB8" s="10" t="e">
        <f>RANK(AA8,$AA$4:$AA$31)</f>
        <v>#VALUE!</v>
      </c>
    </row>
    <row r="9">
      <c r="B9" t="str">
        <f>IF(고객요구사항도출표!D10="","",고객요구사항도출표!E10)</f>
        <v/>
      </c>
      <c r="C9" t="str">
        <f>IF(고객요구사항도출표!E10="","",고객요구사항도출표!D10)</f>
        <v/>
      </c>
      <c r="D9" t="str">
        <f>IF(고객요구사항도출표!C10="","",고객요구사항도출표!C10)</f>
        <v/>
      </c>
      <c r="T9" t="str">
        <f>IF('만족계수 그래프'!G10=0, "",'만족계수 그래프'!G10)</f>
        <v/>
      </c>
      <c r="U9" s="8" t="e">
        <f>IF(T9=0,"",T9/$T$32)</f>
        <v>#VALUE!</v>
      </c>
      <c r="X9">
        <f>MAX(V9:W9)</f>
        <v>0</v>
      </c>
      <c r="Y9" s="9" t="e">
        <f>X9/V9</f>
        <v>#DIV/0!</v>
      </c>
      <c r="Z9" s="9" t="e">
        <f>T9*Y9</f>
        <v>#VALUE!</v>
      </c>
      <c r="AA9" s="9" t="e">
        <f>Z9*100/$Z$32</f>
        <v>#VALUE!</v>
      </c>
      <c r="AB9" s="10" t="e">
        <f>RANK(AA9,$AA$4:$AA$31)</f>
        <v>#VALUE!</v>
      </c>
    </row>
    <row r="10">
      <c r="B10" t="str">
        <f>IF(고객요구사항도출표!D11="","",고객요구사항도출표!E11)</f>
        <v/>
      </c>
      <c r="C10" t="str">
        <f>IF(고객요구사항도출표!E11="","",고객요구사항도출표!D11)</f>
        <v/>
      </c>
      <c r="D10" t="str">
        <f>IF(고객요구사항도출표!C11="","",고객요구사항도출표!C11)</f>
        <v/>
      </c>
      <c r="T10" t="str">
        <f>IF('만족계수 그래프'!G11=0, "",'만족계수 그래프'!G11)</f>
        <v/>
      </c>
      <c r="U10" s="8" t="e">
        <f>IF(T10=0,"",T10/$T$32)</f>
        <v>#VALUE!</v>
      </c>
      <c r="X10">
        <f>MAX(V10:W10)</f>
        <v>0</v>
      </c>
      <c r="Y10" s="9" t="e">
        <f>X10/V10</f>
        <v>#DIV/0!</v>
      </c>
      <c r="Z10" s="9" t="e">
        <f>T10*Y10</f>
        <v>#VALUE!</v>
      </c>
      <c r="AA10" s="9" t="e">
        <f>Z10*100/$Z$32</f>
        <v>#VALUE!</v>
      </c>
      <c r="AB10" s="10" t="e">
        <f>RANK(AA10,$AA$4:$AA$31)</f>
        <v>#VALUE!</v>
      </c>
    </row>
    <row r="11">
      <c r="B11" t="str">
        <f>IF(고객요구사항도출표!D12="","",고객요구사항도출표!E12)</f>
        <v/>
      </c>
      <c r="C11" t="str">
        <f>IF(고객요구사항도출표!E12="","",고객요구사항도출표!D12)</f>
        <v/>
      </c>
      <c r="D11" t="str">
        <f>IF(고객요구사항도출표!C12="","",고객요구사항도출표!C12)</f>
        <v/>
      </c>
      <c r="T11" t="str">
        <f>IF('만족계수 그래프'!G12=0, "",'만족계수 그래프'!G12)</f>
        <v/>
      </c>
      <c r="U11" s="8" t="e">
        <f>IF(T11=0,"",T11/$T$32)</f>
        <v>#VALUE!</v>
      </c>
      <c r="X11">
        <f>MAX(V11:W11)</f>
        <v>0</v>
      </c>
      <c r="Y11" s="9" t="e">
        <f>X11/V11</f>
        <v>#DIV/0!</v>
      </c>
      <c r="Z11" s="9" t="e">
        <f>T11*Y11</f>
        <v>#VALUE!</v>
      </c>
      <c r="AA11" s="9" t="e">
        <f>Z11*100/$Z$32</f>
        <v>#VALUE!</v>
      </c>
      <c r="AB11" s="10" t="e">
        <f>RANK(AA11,$AA$4:$AA$31)</f>
        <v>#VALUE!</v>
      </c>
    </row>
    <row r="12">
      <c r="B12" t="str">
        <f>IF(고객요구사항도출표!D13="","",고객요구사항도출표!E13)</f>
        <v/>
      </c>
      <c r="C12" t="str">
        <f>IF(고객요구사항도출표!E13="","",고객요구사항도출표!D13)</f>
        <v/>
      </c>
      <c r="D12" t="str">
        <f>IF(고객요구사항도출표!C13="","",고객요구사항도출표!C13)</f>
        <v/>
      </c>
      <c r="T12" t="str">
        <f>IF('만족계수 그래프'!G13=0, "",'만족계수 그래프'!G13)</f>
        <v/>
      </c>
      <c r="U12" s="8" t="e">
        <f>IF(T12=0,"",T12/$T$32)</f>
        <v>#VALUE!</v>
      </c>
      <c r="X12">
        <f>MAX(V12:W12)</f>
        <v>0</v>
      </c>
      <c r="Y12" s="9" t="e">
        <f>X12/V12</f>
        <v>#DIV/0!</v>
      </c>
      <c r="Z12" s="9" t="e">
        <f>T12*Y12</f>
        <v>#VALUE!</v>
      </c>
      <c r="AA12" s="9" t="e">
        <f>Z12*100/$Z$32</f>
        <v>#VALUE!</v>
      </c>
      <c r="AB12" s="10" t="e">
        <f>RANK(AA12,$AA$4:$AA$31)</f>
        <v>#VALUE!</v>
      </c>
    </row>
    <row r="13">
      <c r="B13" t="str">
        <f>IF(고객요구사항도출표!D14="","",고객요구사항도출표!E14)</f>
        <v/>
      </c>
      <c r="C13" t="str">
        <f>IF(고객요구사항도출표!E14="","",고객요구사항도출표!D14)</f>
        <v/>
      </c>
      <c r="D13" t="str">
        <f>IF(고객요구사항도출표!C14="","",고객요구사항도출표!C14)</f>
        <v/>
      </c>
      <c r="T13" t="str">
        <f>IF('만족계수 그래프'!G14=0, "",'만족계수 그래프'!G14)</f>
        <v/>
      </c>
      <c r="U13" s="8" t="e">
        <f>IF(T13=0,"",T13/$T$32)</f>
        <v>#VALUE!</v>
      </c>
      <c r="X13">
        <f>MAX(V13:W13)</f>
        <v>0</v>
      </c>
      <c r="Y13" s="9" t="e">
        <f>X13/V13</f>
        <v>#DIV/0!</v>
      </c>
      <c r="Z13" s="9" t="e">
        <f>T13*Y13</f>
        <v>#VALUE!</v>
      </c>
      <c r="AA13" s="9" t="e">
        <f>Z13*100/$Z$32</f>
        <v>#VALUE!</v>
      </c>
      <c r="AB13" s="10" t="e">
        <f>RANK(AA13,$AA$4:$AA$31)</f>
        <v>#VALUE!</v>
      </c>
    </row>
    <row r="14">
      <c r="B14" t="str">
        <f>IF(고객요구사항도출표!D15="","",고객요구사항도출표!E15)</f>
        <v/>
      </c>
      <c r="C14" t="str">
        <f>IF(고객요구사항도출표!E15="","",고객요구사항도출표!D15)</f>
        <v/>
      </c>
      <c r="D14" t="str">
        <f>IF(고객요구사항도출표!C15="","",고객요구사항도출표!C15)</f>
        <v/>
      </c>
      <c r="T14" t="str">
        <f>IF('만족계수 그래프'!G15=0, "",'만족계수 그래프'!G15)</f>
        <v/>
      </c>
      <c r="U14" s="8" t="e">
        <f>IF(T14=0,"",T14/$T$32)</f>
        <v>#VALUE!</v>
      </c>
      <c r="X14">
        <f>MAX(V14:W14)</f>
        <v>0</v>
      </c>
      <c r="Y14" s="9" t="e">
        <f>X14/V14</f>
        <v>#DIV/0!</v>
      </c>
      <c r="Z14" s="9" t="e">
        <f>T14*Y14</f>
        <v>#VALUE!</v>
      </c>
      <c r="AA14" s="9" t="e">
        <f>Z14*100/$Z$32</f>
        <v>#VALUE!</v>
      </c>
      <c r="AB14" s="10" t="e">
        <f>RANK(AA14,$AA$4:$AA$31)</f>
        <v>#VALUE!</v>
      </c>
    </row>
    <row r="15">
      <c r="B15" t="str">
        <f>IF(고객요구사항도출표!D16="","",고객요구사항도출표!E16)</f>
        <v/>
      </c>
      <c r="C15" t="str">
        <f>IF(고객요구사항도출표!E16="","",고객요구사항도출표!D16)</f>
        <v/>
      </c>
      <c r="D15" t="str">
        <f>IF(고객요구사항도출표!C16="","",고객요구사항도출표!C16)</f>
        <v/>
      </c>
      <c r="T15" t="str">
        <f>IF('만족계수 그래프'!G16=0, "",'만족계수 그래프'!G16)</f>
        <v/>
      </c>
      <c r="U15" s="8" t="e">
        <f>IF(T15=0,"",T15/$T$32)</f>
        <v>#VALUE!</v>
      </c>
      <c r="X15">
        <f>MAX(V15:W15)</f>
        <v>0</v>
      </c>
      <c r="Y15" s="9" t="e">
        <f>X15/V15</f>
        <v>#DIV/0!</v>
      </c>
      <c r="Z15" s="9" t="e">
        <f>T15*Y15</f>
        <v>#VALUE!</v>
      </c>
      <c r="AA15" s="9" t="e">
        <f>Z15*100/$Z$32</f>
        <v>#VALUE!</v>
      </c>
      <c r="AB15" s="10" t="e">
        <f>RANK(AA15,$AA$4:$AA$31)</f>
        <v>#VALUE!</v>
      </c>
    </row>
    <row r="16">
      <c r="B16" t="str">
        <f>IF(고객요구사항도출표!D17="","",고객요구사항도출표!E17)</f>
        <v/>
      </c>
      <c r="C16" t="str">
        <f>IF(고객요구사항도출표!E17="","",고객요구사항도출표!D17)</f>
        <v/>
      </c>
      <c r="D16" t="str">
        <f>IF(고객요구사항도출표!C17="","",고객요구사항도출표!C17)</f>
        <v/>
      </c>
      <c r="T16" t="str">
        <f>IF('만족계수 그래프'!G17=0, "",'만족계수 그래프'!G17)</f>
        <v/>
      </c>
      <c r="U16" s="8" t="e">
        <f>IF(T16=0,"",T16/$T$32)</f>
        <v>#VALUE!</v>
      </c>
      <c r="X16">
        <f>MAX(V16:W16)</f>
        <v>0</v>
      </c>
      <c r="Y16" s="9" t="e">
        <f>X16/V16</f>
        <v>#DIV/0!</v>
      </c>
      <c r="Z16" s="9" t="e">
        <f>T16*Y16</f>
        <v>#VALUE!</v>
      </c>
      <c r="AA16" s="9" t="e">
        <f>Z16*100/$Z$32</f>
        <v>#VALUE!</v>
      </c>
      <c r="AB16" s="10" t="e">
        <f>RANK(AA16,$AA$4:$AA$31)</f>
        <v>#VALUE!</v>
      </c>
    </row>
    <row r="17">
      <c r="B17" t="str">
        <f>IF(고객요구사항도출표!D18="","",고객요구사항도출표!E18)</f>
        <v/>
      </c>
      <c r="C17" t="str">
        <f>IF(고객요구사항도출표!E18="","",고객요구사항도출표!D18)</f>
        <v/>
      </c>
      <c r="D17" t="str">
        <f>IF(고객요구사항도출표!C18="","",고객요구사항도출표!C18)</f>
        <v/>
      </c>
      <c r="T17" t="str">
        <f>IF('만족계수 그래프'!G18=0, "",'만족계수 그래프'!G18)</f>
        <v/>
      </c>
      <c r="U17" s="8" t="e">
        <f>IF(T17=0,"",T17/$T$32)</f>
        <v>#VALUE!</v>
      </c>
      <c r="X17">
        <f>MAX(V17:W17)</f>
        <v>0</v>
      </c>
      <c r="Y17" s="9" t="e">
        <f>X17/V17</f>
        <v>#DIV/0!</v>
      </c>
      <c r="Z17" s="9" t="e">
        <f>T17*Y17</f>
        <v>#VALUE!</v>
      </c>
      <c r="AA17" s="9" t="e">
        <f>Z17*100/$Z$32</f>
        <v>#VALUE!</v>
      </c>
      <c r="AB17" s="10" t="e">
        <f>RANK(AA17,$AA$4:$AA$31)</f>
        <v>#VALUE!</v>
      </c>
    </row>
    <row r="18">
      <c r="B18" t="str">
        <f>IF(고객요구사항도출표!D19="","",고객요구사항도출표!E19)</f>
        <v/>
      </c>
      <c r="C18" t="str">
        <f>IF(고객요구사항도출표!E19="","",고객요구사항도출표!D19)</f>
        <v/>
      </c>
      <c r="D18" t="str">
        <f>IF(고객요구사항도출표!C19="","",고객요구사항도출표!C19)</f>
        <v/>
      </c>
      <c r="T18" t="str">
        <f>IF('만족계수 그래프'!G19=0, "",'만족계수 그래프'!G19)</f>
        <v/>
      </c>
      <c r="U18" s="8" t="e">
        <f>IF(T18=0,"",T18/$T$32)</f>
        <v>#VALUE!</v>
      </c>
      <c r="X18">
        <f>MAX(V18:W18)</f>
        <v>0</v>
      </c>
      <c r="Y18" s="9" t="e">
        <f>X18/V18</f>
        <v>#DIV/0!</v>
      </c>
      <c r="Z18" s="9" t="e">
        <f>T18*Y18</f>
        <v>#VALUE!</v>
      </c>
      <c r="AA18" s="9" t="e">
        <f>Z18*100/$Z$32</f>
        <v>#VALUE!</v>
      </c>
      <c r="AB18" s="10" t="e">
        <f>RANK(AA18,$AA$4:$AA$31)</f>
        <v>#VALUE!</v>
      </c>
    </row>
    <row r="19">
      <c r="B19" t="str">
        <f>IF(고객요구사항도출표!D20="","",고객요구사항도출표!E20)</f>
        <v/>
      </c>
      <c r="C19" t="str">
        <f>IF(고객요구사항도출표!E20="","",고객요구사항도출표!D20)</f>
        <v/>
      </c>
      <c r="D19" t="str">
        <f>IF(고객요구사항도출표!C20="","",고객요구사항도출표!C20)</f>
        <v/>
      </c>
      <c r="T19" t="str">
        <f>IF('만족계수 그래프'!G20=0, "",'만족계수 그래프'!G20)</f>
        <v/>
      </c>
      <c r="U19" s="8" t="e">
        <f>IF(T19=0,"",T19/$T$32)</f>
        <v>#VALUE!</v>
      </c>
      <c r="X19">
        <f>MAX(V19:W19)</f>
        <v>0</v>
      </c>
      <c r="Y19" s="9" t="e">
        <f>X19/V19</f>
        <v>#DIV/0!</v>
      </c>
      <c r="Z19" s="9" t="e">
        <f>T19*Y19</f>
        <v>#VALUE!</v>
      </c>
      <c r="AA19" s="9" t="e">
        <f>Z19*100/$Z$32</f>
        <v>#VALUE!</v>
      </c>
      <c r="AB19" s="10" t="e">
        <f>RANK(AA19,$AA$4:$AA$31)</f>
        <v>#VALUE!</v>
      </c>
    </row>
    <row r="20">
      <c r="B20" t="str">
        <f>IF(고객요구사항도출표!D21="","",고객요구사항도출표!E21)</f>
        <v/>
      </c>
      <c r="C20" t="str">
        <f>IF(고객요구사항도출표!E21="","",고객요구사항도출표!D21)</f>
        <v/>
      </c>
      <c r="D20" t="str">
        <f>IF(고객요구사항도출표!C21="","",고객요구사항도출표!C21)</f>
        <v/>
      </c>
      <c r="T20" t="str">
        <f>IF('만족계수 그래프'!G21=0, "",'만족계수 그래프'!G21)</f>
        <v/>
      </c>
      <c r="U20" s="8" t="e">
        <f>IF(T20=0,"",T20/$T$32)</f>
        <v>#VALUE!</v>
      </c>
      <c r="X20">
        <f>MAX(V20:W20)</f>
        <v>0</v>
      </c>
      <c r="Y20" s="9" t="e">
        <f>X20/V20</f>
        <v>#DIV/0!</v>
      </c>
      <c r="Z20" s="9" t="e">
        <f>T20*Y20</f>
        <v>#VALUE!</v>
      </c>
      <c r="AA20" s="9" t="e">
        <f>Z20*100/$Z$32</f>
        <v>#VALUE!</v>
      </c>
      <c r="AB20" s="10" t="e">
        <f>RANK(AA20,$AA$4:$AA$31)</f>
        <v>#VALUE!</v>
      </c>
    </row>
    <row r="21">
      <c r="B21" t="str">
        <f>IF(고객요구사항도출표!D22="","",고객요구사항도출표!E22)</f>
        <v/>
      </c>
      <c r="C21" t="str">
        <f>IF(고객요구사항도출표!E22="","",고객요구사항도출표!D22)</f>
        <v/>
      </c>
      <c r="D21" t="str">
        <f>IF(고객요구사항도출표!C22="","",고객요구사항도출표!C22)</f>
        <v/>
      </c>
      <c r="T21" t="str">
        <f>IF('만족계수 그래프'!G22=0, "",'만족계수 그래프'!G22)</f>
        <v/>
      </c>
      <c r="U21" s="8" t="e">
        <f>IF(T21=0,"",T21/$T$32)</f>
        <v>#VALUE!</v>
      </c>
      <c r="X21">
        <f>MAX(V21:W21)</f>
        <v>0</v>
      </c>
      <c r="Y21" s="9" t="e">
        <f>X21/V21</f>
        <v>#DIV/0!</v>
      </c>
      <c r="Z21" s="9" t="e">
        <f>T21*Y21</f>
        <v>#VALUE!</v>
      </c>
      <c r="AA21" s="9" t="e">
        <f>Z21*100/$Z$32</f>
        <v>#VALUE!</v>
      </c>
      <c r="AB21" s="10" t="e">
        <f>RANK(AA21,$AA$4:$AA$31)</f>
        <v>#VALUE!</v>
      </c>
    </row>
    <row r="22">
      <c r="B22" t="str">
        <f>IF(고객요구사항도출표!D23="","",고객요구사항도출표!E23)</f>
        <v/>
      </c>
      <c r="C22" t="str">
        <f>IF(고객요구사항도출표!E23="","",고객요구사항도출표!D23)</f>
        <v/>
      </c>
      <c r="D22" t="str">
        <f>IF(고객요구사항도출표!C23="","",고객요구사항도출표!C23)</f>
        <v/>
      </c>
      <c r="T22" t="str">
        <f>IF('만족계수 그래프'!G23=0, "",'만족계수 그래프'!G23)</f>
        <v/>
      </c>
      <c r="U22" s="8" t="e">
        <f>IF(T22=0,"",T22/$T$32)</f>
        <v>#VALUE!</v>
      </c>
      <c r="X22">
        <f>MAX(V22:W22)</f>
        <v>0</v>
      </c>
      <c r="Y22" s="9" t="e">
        <f>X22/V22</f>
        <v>#DIV/0!</v>
      </c>
      <c r="Z22" s="9" t="e">
        <f>T22*Y22</f>
        <v>#VALUE!</v>
      </c>
      <c r="AA22" s="9" t="e">
        <f>Z22*100/$Z$32</f>
        <v>#VALUE!</v>
      </c>
      <c r="AB22" s="10" t="e">
        <f>RANK(AA22,$AA$4:$AA$31)</f>
        <v>#VALUE!</v>
      </c>
    </row>
    <row r="23">
      <c r="B23" t="str">
        <f>IF(고객요구사항도출표!D24="","",고객요구사항도출표!E24)</f>
        <v/>
      </c>
      <c r="C23" t="str">
        <f>IF(고객요구사항도출표!E24="","",고객요구사항도출표!D24)</f>
        <v/>
      </c>
      <c r="D23" t="str">
        <f>IF(고객요구사항도출표!C24="","",고객요구사항도출표!C24)</f>
        <v/>
      </c>
      <c r="T23" t="str">
        <f>IF('만족계수 그래프'!G24=0, "",'만족계수 그래프'!G24)</f>
        <v/>
      </c>
      <c r="U23" s="8" t="e">
        <f>IF(T23=0,"",T23/$T$32)</f>
        <v>#VALUE!</v>
      </c>
      <c r="X23">
        <f>MAX(V23:W23)</f>
        <v>0</v>
      </c>
      <c r="Y23" s="9" t="e">
        <f>X23/V23</f>
        <v>#DIV/0!</v>
      </c>
      <c r="Z23" s="9" t="e">
        <f>T23*Y23</f>
        <v>#VALUE!</v>
      </c>
      <c r="AA23" s="9" t="e">
        <f>Z23*100/$Z$32</f>
        <v>#VALUE!</v>
      </c>
      <c r="AB23" s="10" t="e">
        <f>RANK(AA23,$AA$4:$AA$31)</f>
        <v>#VALUE!</v>
      </c>
    </row>
    <row r="24">
      <c r="B24" t="str">
        <f>IF(고객요구사항도출표!D25="","",고객요구사항도출표!E25)</f>
        <v/>
      </c>
      <c r="C24" t="str">
        <f>IF(고객요구사항도출표!E25="","",고객요구사항도출표!D25)</f>
        <v/>
      </c>
      <c r="D24" t="str">
        <f>IF(고객요구사항도출표!C25="","",고객요구사항도출표!C25)</f>
        <v/>
      </c>
      <c r="T24" t="str">
        <f>IF('만족계수 그래프'!G25=0, "",'만족계수 그래프'!G25)</f>
        <v/>
      </c>
      <c r="U24" s="8" t="e">
        <f>IF(T24=0,"",T24/$T$32)</f>
        <v>#VALUE!</v>
      </c>
      <c r="X24">
        <f>MAX(V24:W24)</f>
        <v>0</v>
      </c>
      <c r="Y24" s="9" t="e">
        <f>X24/V24</f>
        <v>#DIV/0!</v>
      </c>
      <c r="Z24" s="9" t="e">
        <f>T24*Y24</f>
        <v>#VALUE!</v>
      </c>
      <c r="AA24" s="9" t="e">
        <f>Z24*100/$Z$32</f>
        <v>#VALUE!</v>
      </c>
      <c r="AB24" s="10" t="e">
        <f>RANK(AA24,$AA$4:$AA$31)</f>
        <v>#VALUE!</v>
      </c>
    </row>
    <row r="25">
      <c r="B25" t="str">
        <f>IF(고객요구사항도출표!D26="","",고객요구사항도출표!E26)</f>
        <v/>
      </c>
      <c r="C25" t="str">
        <f>IF(고객요구사항도출표!E26="","",고객요구사항도출표!D26)</f>
        <v/>
      </c>
      <c r="D25" t="str">
        <f>IF(고객요구사항도출표!C26="","",고객요구사항도출표!C26)</f>
        <v/>
      </c>
      <c r="T25" t="str">
        <f>IF('만족계수 그래프'!G26=0, "",'만족계수 그래프'!G26)</f>
        <v/>
      </c>
      <c r="U25" s="8" t="e">
        <f>IF(T25=0,"",T25/$T$32)</f>
        <v>#VALUE!</v>
      </c>
      <c r="X25">
        <f>MAX(V25:W25)</f>
        <v>0</v>
      </c>
      <c r="Y25" s="9" t="e">
        <f>X25/V25</f>
        <v>#DIV/0!</v>
      </c>
      <c r="Z25" s="9" t="e">
        <f>T25*Y25</f>
        <v>#VALUE!</v>
      </c>
      <c r="AA25" s="9" t="e">
        <f>Z25*100/$Z$32</f>
        <v>#VALUE!</v>
      </c>
      <c r="AB25" s="10" t="e">
        <f>RANK(AA25,$AA$4:$AA$31)</f>
        <v>#VALUE!</v>
      </c>
    </row>
    <row r="26">
      <c r="B26" t="str">
        <f>IF(고객요구사항도출표!D27="","",고객요구사항도출표!E27)</f>
        <v/>
      </c>
      <c r="C26" t="str">
        <f>IF(고객요구사항도출표!E27="","",고객요구사항도출표!D27)</f>
        <v/>
      </c>
      <c r="D26" t="str">
        <f>IF(고객요구사항도출표!C27="","",고객요구사항도출표!C27)</f>
        <v/>
      </c>
      <c r="T26" t="str">
        <f>IF('만족계수 그래프'!G27=0, "",'만족계수 그래프'!G27)</f>
        <v/>
      </c>
      <c r="U26" s="8" t="e">
        <f>IF(T26=0,"",T26/$T$32)</f>
        <v>#VALUE!</v>
      </c>
      <c r="X26">
        <f>MAX(V26:W26)</f>
        <v>0</v>
      </c>
      <c r="Y26" s="9" t="e">
        <f>X26/V26</f>
        <v>#DIV/0!</v>
      </c>
      <c r="Z26" s="9" t="e">
        <f>T26*Y26</f>
        <v>#VALUE!</v>
      </c>
      <c r="AA26" s="9" t="e">
        <f>Z26*100/$Z$32</f>
        <v>#VALUE!</v>
      </c>
      <c r="AB26" s="10" t="e">
        <f>RANK(AA26,$AA$4:$AA$31)</f>
        <v>#VALUE!</v>
      </c>
    </row>
    <row r="27">
      <c r="B27" t="str">
        <f>IF(고객요구사항도출표!D28="","",고객요구사항도출표!E28)</f>
        <v/>
      </c>
      <c r="C27" t="str">
        <f>IF(고객요구사항도출표!E28="","",고객요구사항도출표!D28)</f>
        <v/>
      </c>
      <c r="D27" t="str">
        <f>IF(고객요구사항도출표!C28="","",고객요구사항도출표!C28)</f>
        <v/>
      </c>
      <c r="T27" t="str">
        <f>IF('만족계수 그래프'!G28=0, "",'만족계수 그래프'!G28)</f>
        <v/>
      </c>
      <c r="U27" s="8" t="e">
        <f>IF(T27=0,"",T27/$T$32)</f>
        <v>#VALUE!</v>
      </c>
      <c r="X27">
        <f>MAX(V27:W27)</f>
        <v>0</v>
      </c>
      <c r="Y27" s="9" t="e">
        <f>X27/V27</f>
        <v>#DIV/0!</v>
      </c>
      <c r="Z27" s="9" t="e">
        <f>T27*Y27</f>
        <v>#VALUE!</v>
      </c>
      <c r="AA27" s="9" t="e">
        <f>Z27*100/$Z$32</f>
        <v>#VALUE!</v>
      </c>
      <c r="AB27" s="10" t="e">
        <f>RANK(AA27,$AA$4:$AA$31)</f>
        <v>#VALUE!</v>
      </c>
    </row>
    <row r="28">
      <c r="B28" t="str">
        <f>IF(고객요구사항도출표!D29="","",고객요구사항도출표!E29)</f>
        <v/>
      </c>
      <c r="C28" t="str">
        <f>IF(고객요구사항도출표!E29="","",고객요구사항도출표!D29)</f>
        <v/>
      </c>
      <c r="D28" t="str">
        <f>IF(고객요구사항도출표!C29="","",고객요구사항도출표!C29)</f>
        <v/>
      </c>
      <c r="T28" t="str">
        <f>IF('만족계수 그래프'!G29=0, "",'만족계수 그래프'!G29)</f>
        <v/>
      </c>
      <c r="U28" s="8" t="e">
        <f>IF(T28=0,"",T28/$T$32)</f>
        <v>#VALUE!</v>
      </c>
      <c r="X28">
        <f>MAX(V28:W28)</f>
        <v>0</v>
      </c>
      <c r="Y28" s="9" t="e">
        <f>X28/V28</f>
        <v>#DIV/0!</v>
      </c>
      <c r="Z28" s="9" t="e">
        <f>T28*Y28</f>
        <v>#VALUE!</v>
      </c>
      <c r="AA28" s="9" t="e">
        <f>Z28*100/$Z$32</f>
        <v>#VALUE!</v>
      </c>
      <c r="AB28" s="10" t="e">
        <f>RANK(AA28,$AA$4:$AA$31)</f>
        <v>#VALUE!</v>
      </c>
    </row>
    <row r="29">
      <c r="B29" t="str">
        <f>IF(고객요구사항도출표!D30="","",고객요구사항도출표!E30)</f>
        <v/>
      </c>
      <c r="C29" t="str">
        <f>IF(고객요구사항도출표!E30="","",고객요구사항도출표!D30)</f>
        <v/>
      </c>
      <c r="D29" t="str">
        <f>IF(고객요구사항도출표!C30="","",고객요구사항도출표!C30)</f>
        <v/>
      </c>
      <c r="T29" t="str">
        <f>IF('만족계수 그래프'!G30=0, "",'만족계수 그래프'!G30)</f>
        <v/>
      </c>
      <c r="U29" s="8" t="e">
        <f>IF(T29=0,"",T29/$T$32)</f>
        <v>#VALUE!</v>
      </c>
      <c r="X29">
        <f>MAX(V29:W29)</f>
        <v>0</v>
      </c>
      <c r="Y29" s="9" t="e">
        <f>X29/V29</f>
        <v>#DIV/0!</v>
      </c>
      <c r="Z29" s="9" t="e">
        <f>T29*Y29</f>
        <v>#VALUE!</v>
      </c>
      <c r="AA29" s="9" t="e">
        <f>Z29*100/$Z$32</f>
        <v>#VALUE!</v>
      </c>
      <c r="AB29" s="10" t="e">
        <f>RANK(AA29,$AA$4:$AA$31)</f>
        <v>#VALUE!</v>
      </c>
    </row>
    <row r="30">
      <c r="B30" t="str">
        <f>IF(고객요구사항도출표!D31="","",고객요구사항도출표!E31)</f>
        <v/>
      </c>
      <c r="C30" t="str">
        <f>IF(고객요구사항도출표!E31="","",고객요구사항도출표!D31)</f>
        <v/>
      </c>
      <c r="D30" t="str">
        <f>IF(고객요구사항도출표!C31="","",고객요구사항도출표!C31)</f>
        <v/>
      </c>
      <c r="T30" t="str">
        <f>IF('만족계수 그래프'!G31=0, "",'만족계수 그래프'!G31)</f>
        <v/>
      </c>
      <c r="U30" s="8" t="e">
        <f>IF(T30=0,"",T30/$T$32)</f>
        <v>#VALUE!</v>
      </c>
      <c r="X30">
        <f>MAX(V30:W30)</f>
        <v>0</v>
      </c>
      <c r="Y30" s="9" t="e">
        <f>X30/V30</f>
        <v>#DIV/0!</v>
      </c>
      <c r="Z30" s="9" t="e">
        <f>T30*Y30</f>
        <v>#VALUE!</v>
      </c>
      <c r="AA30" s="9" t="e">
        <f>Z30*100/$Z$32</f>
        <v>#VALUE!</v>
      </c>
      <c r="AB30" s="10" t="e">
        <f>RANK(AA30,$AA$4:$AA$31)</f>
        <v>#VALUE!</v>
      </c>
    </row>
    <row r="31" ht="16.5" customHeight="1">
      <c r="B31" t="str">
        <f>IF(고객요구사항도출표!D32="","",고객요구사항도출표!E32)</f>
        <v/>
      </c>
      <c r="C31" t="str">
        <f>IF(고객요구사항도출표!E32="","",고객요구사항도출표!D32)</f>
        <v/>
      </c>
      <c r="D31" t="str">
        <f>IF(고객요구사항도출표!C32="","",고객요구사항도출표!C32)</f>
        <v/>
      </c>
      <c r="T31" t="str">
        <f>IF('만족계수 그래프'!G32=0, "",'만족계수 그래프'!G32)</f>
        <v/>
      </c>
      <c r="U31" s="8" t="e">
        <f>IF(T31=0,"",T31/$T$32)</f>
        <v>#VALUE!</v>
      </c>
      <c r="X31">
        <f>MAX(V31:W31)</f>
        <v>0</v>
      </c>
      <c r="Y31" s="9" t="e">
        <f>X31/V31</f>
        <v>#DIV/0!</v>
      </c>
      <c r="Z31" s="9" t="e">
        <f>T31*Y31</f>
        <v>#VALUE!</v>
      </c>
      <c r="AA31" s="9" t="e">
        <f>Z31*100/$Z$32</f>
        <v>#VALUE!</v>
      </c>
      <c r="AB31" s="10" t="e">
        <f>RANK(AA31,$AA$4:$AA$31)</f>
        <v>#VALUE!</v>
      </c>
    </row>
    <row r="32" ht="18" customHeight="1">
      <c r="C32" t="str">
        <v>품질중요도</v>
      </c>
      <c r="E32" t="str">
        <f>IF(SUMPRODUCT(E4:E31,$T4:$T31)=0,"",SUMPRODUCT(E4:E31,$T4:$T31))</f>
        <v/>
      </c>
      <c r="F32" t="str">
        <f>IF(SUMPRODUCT(F4:F31,$T4:$T31)=0,"",SUMPRODUCT(F4:F31,$T4:$T31))</f>
        <v/>
      </c>
      <c r="G32" t="str">
        <f>IF(SUMPRODUCT(G4:G31,$T4:$T31)=0,"",SUMPRODUCT(G4:G31,$T4:$T31))</f>
        <v/>
      </c>
      <c r="H32" t="str">
        <f>IF(SUMPRODUCT(H4:H31,$T4:$T31)=0,"",SUMPRODUCT(H4:H31,$T4:$T31))</f>
        <v/>
      </c>
      <c r="I32" t="str">
        <f>IF(SUMPRODUCT(I4:I31,$T4:$T31)=0,"",SUMPRODUCT(I4:I31,$T4:$T31))</f>
        <v/>
      </c>
      <c r="J32" t="str">
        <f>IF(SUMPRODUCT(J4:J31,$T4:$T31)=0,"",SUMPRODUCT(J4:J31,$T4:$T31))</f>
        <v/>
      </c>
      <c r="K32" t="str">
        <f>IF(SUMPRODUCT(K4:K31,$T4:$T31)=0,"",SUMPRODUCT(K4:K31,$T4:$T31))</f>
        <v/>
      </c>
      <c r="L32" t="str">
        <f>IF(SUMPRODUCT(L4:L31,$T4:$T31)=0,"",SUMPRODUCT(L4:L31,$T4:$T31))</f>
        <v/>
      </c>
      <c r="M32" t="str">
        <f>IF(SUMPRODUCT(M4:M31,$T4:$T31)=0,"",SUMPRODUCT(M4:M31,$T4:$T31))</f>
        <v/>
      </c>
      <c r="N32" t="str">
        <f>IF(SUMPRODUCT(N4:N31,$T4:$T31)=0,"",SUMPRODUCT(N4:N31,$T4:$T31))</f>
        <v/>
      </c>
      <c r="O32" t="str">
        <f>IF(SUMPRODUCT(O4:O31,$T4:$T31)=0,"",SUMPRODUCT(O4:O31,$T4:$T31))</f>
        <v/>
      </c>
      <c r="P32" t="str">
        <f>IF(SUMPRODUCT(P4:P31,$T4:$T31)=0,"",SUMPRODUCT(P4:P31,$T4:$T31))</f>
        <v/>
      </c>
      <c r="Q32" t="str">
        <f>IF(SUMPRODUCT(Q4:Q31,$T4:$T31)=0,"",SUMPRODUCT(Q4:Q31,$T4:$T31))</f>
        <v/>
      </c>
      <c r="R32" t="str">
        <f>IF(SUMPRODUCT(R4:R31,$T4:$T31)=0,"",SUMPRODUCT(R4:R31,$T4:$T31))</f>
        <v/>
      </c>
      <c r="S32" t="str">
        <f>IF(SUMPRODUCT(S4:S31,$T4:$T31)=0,"",SUMPRODUCT(S4:S31,$T4:$T31))</f>
        <v/>
      </c>
      <c r="T32">
        <f>SUM(T4:T31)</f>
        <v>0</v>
      </c>
      <c r="U32" s="11" t="e">
        <f>SUM(U4:U31)</f>
        <v>#VALUE!</v>
      </c>
      <c r="Z32" s="12" t="e">
        <f>SUM(Z4:Z31)</f>
        <v>#VALUE!</v>
      </c>
      <c r="AA32" s="9" t="e">
        <f>SUM(AA4:AA31)</f>
        <v>#VALUE!</v>
      </c>
    </row>
    <row r="33" ht="18" customHeight="1">
      <c r="D33" t="str">
        <v>RANK</v>
      </c>
      <c r="E33" t="e">
        <f>RANK(E32,$E$32:$S$32)</f>
        <v>#VALUE!</v>
      </c>
      <c r="F33" t="e">
        <f>RANK(F32,$E$32:$S$32)</f>
        <v>#VALUE!</v>
      </c>
      <c r="G33" t="e">
        <f>RANK(G32,$E$32:$S$32)</f>
        <v>#VALUE!</v>
      </c>
      <c r="H33" t="e">
        <f>RANK(H32,$E$32:$S$32)</f>
        <v>#VALUE!</v>
      </c>
      <c r="I33" t="e">
        <f>RANK(I32,$E$32:$S$32)</f>
        <v>#VALUE!</v>
      </c>
      <c r="J33" t="e">
        <f>RANK(J32,$E$32:$S$32)</f>
        <v>#VALUE!</v>
      </c>
      <c r="K33" t="e">
        <f>RANK(K32,$E$32:$S$32)</f>
        <v>#VALUE!</v>
      </c>
      <c r="L33" t="e">
        <f>RANK(L32,$E$32:$S$32)</f>
        <v>#VALUE!</v>
      </c>
      <c r="M33" t="e">
        <f>RANK(M32,$E$32:$S$32)</f>
        <v>#VALUE!</v>
      </c>
      <c r="N33" t="e">
        <f>RANK(N32,$E$32:$S$32)</f>
        <v>#VALUE!</v>
      </c>
      <c r="O33" t="e">
        <f>RANK(O32,$E$32:$S$32)</f>
        <v>#VALUE!</v>
      </c>
      <c r="P33" t="e">
        <f>RANK(P32,$E$32:$S$32)</f>
        <v>#VALUE!</v>
      </c>
      <c r="Q33" t="e">
        <f>RANK(Q32,$E$32:$S$32)</f>
        <v>#VALUE!</v>
      </c>
      <c r="R33" t="e">
        <f>RANK(R32,$E$32:$S$32)</f>
        <v>#VALUE!</v>
      </c>
      <c r="S33" t="e">
        <f>RANK(S32,$E$32:$S$32)</f>
        <v>#VALUE!</v>
      </c>
    </row>
    <row r="34">
      <c r="C34" t="str">
        <v>Spec</v>
      </c>
      <c r="D34" t="str">
        <v>측정단위</v>
      </c>
    </row>
    <row r="35">
      <c r="D35" t="str">
        <v>자사</v>
      </c>
    </row>
    <row r="36" ht="18" customHeight="1">
      <c r="D36" t="str">
        <v>경쟁사 A</v>
      </c>
    </row>
    <row r="37" ht="18" customHeight="1">
      <c r="C37" t="str">
        <v>설계 목표치</v>
      </c>
    </row>
    <row r="38"/>
    <row r="39"/>
    <row r="40"/>
    <row r="41"/>
  </sheetData>
  <mergeCells count="15">
    <mergeCell ref="Y2:Y3"/>
    <mergeCell ref="Z2:Z3"/>
    <mergeCell ref="AA2:AA3"/>
    <mergeCell ref="AB2:AB3"/>
    <mergeCell ref="B2:D2"/>
    <mergeCell ref="E2:G2"/>
    <mergeCell ref="H2:J2"/>
    <mergeCell ref="K2:M2"/>
    <mergeCell ref="N2:P2"/>
    <mergeCell ref="Q2:S2"/>
    <mergeCell ref="C32:D32"/>
    <mergeCell ref="C34:C36"/>
    <mergeCell ref="C37:D37"/>
    <mergeCell ref="V2:W2"/>
    <mergeCell ref="X2:X3"/>
  </mergeCells>
  <pageMargins left="0.7" right="0.7" top="0.75" bottom="0.75" header="0.3" footer="0.3"/>
  <ignoredErrors>
    <ignoredError numberStoredAsText="1" sqref="A1:AB41"/>
  </ignoredErrors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B2:E19"/>
  <sheetViews>
    <sheetView workbookViewId="0" rightToLeft="0"/>
  </sheetViews>
  <cols>
    <col min="3" max="3" customWidth="1" width="33.19921875"/>
    <col min="4" max="4" customWidth="1" width="32"/>
    <col min="5" max="5" customWidth="1" width="28.69921875"/>
  </cols>
  <sheetData>
    <row r="2" ht="27.75" customHeight="1">
      <c r="B2" t="str">
        <v>개선포인트점수 기반 고객니즈 우선순위</v>
      </c>
    </row>
    <row r="3" ht="27.75" customHeight="1"/>
    <row r="4" ht="27.75" customHeight="1">
      <c r="B4" t="str">
        <v>순위</v>
      </c>
      <c r="C4" t="str">
        <v>고객니즈</v>
      </c>
      <c r="D4" t="str">
        <v>경쟁사대비 수준향상율</v>
      </c>
      <c r="E4" t="str">
        <v>개발향상비중</v>
      </c>
    </row>
    <row r="5" ht="27.75" customHeight="1">
      <c r="B5">
        <v>1</v>
      </c>
    </row>
    <row r="6" ht="27.75" customHeight="1">
      <c r="B6">
        <v>2</v>
      </c>
    </row>
    <row r="7" ht="27.75" customHeight="1">
      <c r="B7">
        <v>3</v>
      </c>
    </row>
    <row r="8" ht="27.75" customHeight="1">
      <c r="B8">
        <v>4</v>
      </c>
    </row>
    <row r="9" ht="27.75" customHeight="1">
      <c r="B9">
        <v>5</v>
      </c>
    </row>
    <row r="10" ht="27.75" customHeight="1"/>
    <row r="11" ht="27.75" customHeight="1">
      <c r="B11" t="str">
        <v>개선포인트기반 개선 기능/성능 List</v>
      </c>
    </row>
    <row r="12" ht="27.75" customHeight="1"/>
    <row r="13" ht="27.75" customHeight="1">
      <c r="B13" t="str">
        <v>순위</v>
      </c>
      <c r="C13" t="str">
        <v>개선포인트 우선순위 (고객니즈)</v>
      </c>
      <c r="D13" t="str">
        <v>추가 기능</v>
      </c>
      <c r="E13" t="str">
        <v>성능향상</v>
      </c>
    </row>
    <row r="14" ht="27.75" customHeight="1">
      <c r="B14">
        <v>1</v>
      </c>
      <c r="C14">
        <f>C5</f>
        <v>0</v>
      </c>
    </row>
    <row r="15" ht="27.75" customHeight="1">
      <c r="B15">
        <v>2</v>
      </c>
      <c r="C15">
        <f>C6</f>
        <v>0</v>
      </c>
    </row>
    <row r="16" ht="27.75" customHeight="1">
      <c r="B16">
        <v>3</v>
      </c>
      <c r="C16">
        <f>C7</f>
        <v>0</v>
      </c>
    </row>
    <row r="17" ht="27.75" customHeight="1">
      <c r="B17">
        <v>4</v>
      </c>
      <c r="C17">
        <f>C8</f>
        <v>0</v>
      </c>
    </row>
    <row r="18" ht="27.75" customHeight="1">
      <c r="B18">
        <v>5</v>
      </c>
      <c r="C18">
        <f>C9</f>
        <v>0</v>
      </c>
    </row>
    <row r="19" ht="30.75" customHeight="1"/>
  </sheetData>
  <mergeCells count="2">
    <mergeCell ref="B2:E2"/>
    <mergeCell ref="B11:E11"/>
  </mergeCells>
  <pageMargins left="0.7" right="0.7" top="0.75" bottom="0.75" header="0.3" footer="0.3"/>
  <ignoredErrors>
    <ignoredError numberStoredAsText="1" sqref="B2:E1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B2:E26"/>
  <sheetViews>
    <sheetView workbookViewId="0" rightToLeft="0"/>
  </sheetViews>
  <cols>
    <col min="1" max="1" customWidth="1" width="3.19921875"/>
    <col min="2" max="2" customWidth="1" width="23.69921875"/>
    <col min="3" max="3" customWidth="1" width="30.5"/>
    <col min="4" max="4" customWidth="1" width="24.3984375"/>
  </cols>
  <sheetData>
    <row r="2">
      <c r="B2" t="str">
        <v>최종 제품/서비스 제공 스펙 List</v>
      </c>
    </row>
    <row r="3" ht="7.5" customHeight="1"/>
    <row r="4">
      <c r="B4" t="str">
        <v>스펙분류</v>
      </c>
      <c r="C4" t="str">
        <v>세부항목</v>
      </c>
      <c r="D4" t="str">
        <v>기술적 특성</v>
      </c>
      <c r="E4" t="str">
        <v>개선여부</v>
      </c>
    </row>
    <row r="5" ht="22.5" customHeight="1"/>
    <row r="6" ht="22.5" customHeight="1"/>
    <row r="7" ht="22.5" customHeight="1"/>
    <row r="8" ht="22.5" customHeight="1"/>
    <row r="9" ht="22.5" customHeight="1"/>
    <row r="10" ht="22.5" customHeight="1"/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3.25" customHeight="1"/>
    <row r="21" ht="23.25" customHeight="1"/>
    <row r="22" ht="23.25" customHeight="1"/>
    <row r="23" ht="24" customHeight="1"/>
    <row r="24" ht="24" customHeight="1"/>
    <row r="25" ht="24" customHeight="1"/>
    <row r="26" ht="24" customHeight="1"/>
  </sheetData>
  <mergeCells count="1">
    <mergeCell ref="B2:E2"/>
  </mergeCells>
  <pageMargins left="0.7" right="0.7" top="0.75" bottom="0.75" header="0.3" footer="0.3"/>
  <ignoredErrors>
    <ignoredError numberStoredAsText="1" sqref="B2:E26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B2:F9"/>
  <sheetViews>
    <sheetView workbookViewId="0" rightToLeft="0"/>
  </sheetViews>
  <cols>
    <col min="2" max="2" customWidth="1" width="6.19921875"/>
    <col min="3" max="3" customWidth="1" width="43.19921875"/>
    <col min="4" max="4" customWidth="1" width="27.19921875"/>
    <col min="5" max="5" customWidth="1" width="26"/>
    <col min="6" max="6" customWidth="1" width="28.69921875"/>
  </cols>
  <sheetData>
    <row r="2" ht="30" customHeight="1">
      <c r="B2" t="str">
        <v>KS-QFD를 활용한 제품/서비스의 개선 방향성</v>
      </c>
    </row>
    <row r="3" ht="30" customHeight="1"/>
    <row r="4" ht="30" customHeight="1">
      <c r="B4" t="str">
        <v>순위</v>
      </c>
      <c r="C4" t="str">
        <v>고객혜택 제공을 위한 제품/서비스개선 방향(차별화)</v>
      </c>
      <c r="D4" t="str">
        <v>개선기능 및 성능향상</v>
      </c>
      <c r="E4" t="str">
        <v>개선을 위한 구현가능성</v>
      </c>
      <c r="F4" t="str">
        <v>목표 고객</v>
      </c>
    </row>
    <row r="5" ht="30" customHeight="1">
      <c r="B5">
        <v>1</v>
      </c>
    </row>
    <row r="6" ht="30" customHeight="1">
      <c r="B6">
        <v>2</v>
      </c>
    </row>
    <row r="7" ht="30" customHeight="1">
      <c r="B7">
        <v>3</v>
      </c>
    </row>
    <row r="8" ht="30" customHeight="1">
      <c r="B8">
        <v>4</v>
      </c>
    </row>
    <row r="9" ht="30" customHeight="1">
      <c r="B9">
        <v>5</v>
      </c>
    </row>
  </sheetData>
  <mergeCells count="1">
    <mergeCell ref="B2:F2"/>
  </mergeCells>
  <pageMargins left="0.7" right="0.7" top="0.75" bottom="0.75" header="0.3" footer="0.3"/>
  <ignoredErrors>
    <ignoredError numberStoredAsText="1" sqref="B2:F9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B2:D16"/>
  <sheetViews>
    <sheetView workbookViewId="0" rightToLeft="0"/>
  </sheetViews>
  <cols>
    <col min="1" max="1" customWidth="1" width="4.59765625"/>
    <col min="2" max="2" customWidth="1" width="35.19921875"/>
    <col min="3" max="3" customWidth="1" width="55.3984375"/>
    <col min="4" max="4" customWidth="1" width="43.19921875"/>
    <col min="5" max="5" customWidth="1" width="27.3984375"/>
    <col min="6" max="6" customWidth="1" width="41.5"/>
  </cols>
  <sheetData>
    <row r="2" ht="31.5" customHeight="1">
      <c r="B2" t="str">
        <v>핵심자산 도출표</v>
      </c>
    </row>
    <row r="3" ht="28.5" customHeight="1"/>
    <row r="4" ht="28.5" customHeight="1"/>
    <row r="5" ht="28.5" customHeight="1"/>
    <row r="6" ht="28.5" customHeight="1"/>
    <row r="7" ht="28.5" customHeight="1"/>
    <row r="8" ht="28.5" customHeight="1"/>
    <row r="10" ht="30" customHeight="1">
      <c r="B10" t="str">
        <v>보완자산 도출표</v>
      </c>
    </row>
    <row r="11" ht="27.75" customHeight="1">
      <c r="B11" t="str">
        <v>필요 항목</v>
      </c>
      <c r="C11" t="str">
        <v>해결방안</v>
      </c>
    </row>
    <row r="12" ht="33" customHeight="1"/>
    <row r="13" ht="33" customHeight="1"/>
    <row r="14" ht="33" customHeight="1"/>
    <row r="15" ht="33" customHeight="1"/>
    <row r="16" ht="33" customHeight="1"/>
  </sheetData>
  <mergeCells count="1">
    <mergeCell ref="B10:C10"/>
  </mergeCells>
  <pageMargins left="0.7" right="0.7" top="0.75" bottom="0.75" header="0.3" footer="0.3"/>
  <ignoredErrors>
    <ignoredError numberStoredAsText="1" sqref="B2:D16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B2:F10"/>
  <sheetViews>
    <sheetView workbookViewId="0" rightToLeft="0"/>
  </sheetViews>
  <cols>
    <col min="1" max="1" customWidth="1" width="5"/>
    <col min="2" max="2" customWidth="1" width="15.69921875"/>
    <col min="3" max="3" customWidth="1" width="21.3984375"/>
    <col min="4" max="4" customWidth="1" width="17.59765625"/>
    <col min="5" max="5" customWidth="1" width="15.8984375"/>
    <col min="6" max="6" customWidth="1" width="14.8984375"/>
  </cols>
  <sheetData>
    <row r="2" ht="23.25" customHeight="1">
      <c r="B2" t="str">
        <v>자금소요계획표(3년간)                               (단위:백만원)</v>
      </c>
    </row>
    <row r="3">
      <c r="B3" t="str">
        <v>구분</v>
      </c>
      <c r="C3" t="str">
        <v>항목</v>
      </c>
      <c r="D3" t="str">
        <v>Y+1년차</v>
      </c>
      <c r="E3" t="str">
        <v>Y+2년차</v>
      </c>
      <c r="F3" t="str">
        <v>Y+3년차</v>
      </c>
    </row>
    <row r="4" ht="24.75" customHeight="1">
      <c r="B4" t="str">
        <v>메출액</v>
      </c>
      <c r="C4" t="str">
        <v>매출액</v>
      </c>
      <c r="D4" s="13">
        <f>자사매출추정표!D20</f>
        <v>0</v>
      </c>
      <c r="E4" s="13">
        <f>자사매출추정표!D20</f>
        <v>23</v>
      </c>
      <c r="F4" s="13">
        <f>자사매출추정표!D20</f>
        <v>23</v>
      </c>
    </row>
    <row r="5" ht="24.75" customHeight="1">
      <c r="B5" t="str">
        <v>소요자금</v>
      </c>
      <c r="C5" t="str">
        <v>생산비용</v>
      </c>
    </row>
    <row r="6" ht="24.75" customHeight="1">
      <c r="C6" t="str">
        <v>운영관리비</v>
      </c>
    </row>
    <row r="7" ht="24.75" customHeight="1">
      <c r="C7" t="str">
        <v>설비투자금</v>
      </c>
    </row>
    <row r="8" ht="24.75" customHeight="1">
      <c r="C8" t="str">
        <v xml:space="preserve">연구개발 및 기술이전 등 </v>
      </c>
    </row>
    <row r="9" ht="24.75" customHeight="1">
      <c r="C9" t="str">
        <v>기타 등</v>
      </c>
    </row>
    <row r="10">
      <c r="C10" s="14" t="str">
        <v>소요자금 합계</v>
      </c>
    </row>
  </sheetData>
  <mergeCells count="2">
    <mergeCell ref="B2:F2"/>
    <mergeCell ref="B5:B10"/>
  </mergeCells>
  <pageMargins left="0.7" right="0.7" top="0.75" bottom="0.75" header="0.3" footer="0.3"/>
  <ignoredErrors>
    <ignoredError numberStoredAsText="1" sqref="B2:F10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B2:H11"/>
  <sheetViews>
    <sheetView workbookViewId="0" rightToLeft="0"/>
  </sheetViews>
  <cols>
    <col min="1" max="1" customWidth="1" width="2.19921875"/>
    <col min="2" max="2" customWidth="1" width="17.19921875"/>
    <col min="3" max="3" customWidth="1" width="15"/>
    <col min="4" max="4" customWidth="1" width="15"/>
    <col min="5" max="5" customWidth="1" width="15"/>
    <col min="6" max="6" customWidth="1" width="15"/>
    <col min="7" max="7" customWidth="1" width="15"/>
    <col min="8" max="8" customWidth="1" width="15"/>
  </cols>
  <sheetData>
    <row r="2" ht="22.5" customHeight="1">
      <c r="B2" t="str">
        <v>자금조달계획표(3년간)                                       (단위:백만원)</v>
      </c>
    </row>
    <row r="3" ht="26.25" customHeight="1">
      <c r="B3" t="str">
        <v>구분</v>
      </c>
      <c r="C3" t="str">
        <v>Y+1년차</v>
      </c>
      <c r="E3" t="str">
        <v>Y+2년차</v>
      </c>
      <c r="G3" t="str">
        <v>Y+3년차</v>
      </c>
    </row>
    <row r="4" ht="26.25" customHeight="1">
      <c r="C4" t="str">
        <v>출처</v>
      </c>
      <c r="D4" t="str">
        <v>금액</v>
      </c>
      <c r="E4" t="str">
        <v>출처</v>
      </c>
      <c r="F4" t="str">
        <v>금액</v>
      </c>
      <c r="G4" t="str">
        <v>출처</v>
      </c>
      <c r="H4" t="str">
        <v>금액</v>
      </c>
    </row>
    <row r="5" ht="26.25" customHeight="1">
      <c r="B5" t="str">
        <v>정부자금</v>
      </c>
    </row>
    <row r="6" ht="26.25" customHeight="1">
      <c r="B6" t="str">
        <v>엔젤투자금</v>
      </c>
    </row>
    <row r="7" ht="26.25" customHeight="1">
      <c r="B7" t="str">
        <v>R&amp;D 지원금</v>
      </c>
    </row>
    <row r="8" ht="26.25" customHeight="1">
      <c r="B8" t="str">
        <v>TIPS</v>
      </c>
    </row>
    <row r="9" ht="26.25" customHeight="1">
      <c r="B9" t="str">
        <v>VC</v>
      </c>
    </row>
    <row r="10" ht="26.25" customHeight="1">
      <c r="B10" s="1" t="str">
        <v>기타</v>
      </c>
    </row>
    <row r="11">
      <c r="C11" t="str">
        <v>합계</v>
      </c>
      <c r="D11" s="1">
        <f>SUM(D5:D10)</f>
        <v>0</v>
      </c>
      <c r="F11" s="1">
        <f>SUM(F5:F10)</f>
        <v>0</v>
      </c>
      <c r="H11" s="1">
        <f>SUM(H5:H10)</f>
        <v>0</v>
      </c>
    </row>
  </sheetData>
  <mergeCells count="5">
    <mergeCell ref="B3:B4"/>
    <mergeCell ref="C3:D3"/>
    <mergeCell ref="E3:F3"/>
    <mergeCell ref="G3:H3"/>
    <mergeCell ref="B2:H2"/>
  </mergeCells>
  <pageMargins left="0.7" right="0.7" top="0.75" bottom="0.75" header="0.3" footer="0.3"/>
  <ignoredErrors>
    <ignoredError numberStoredAsText="1" sqref="B2:H1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Company>LG</Company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자사매출추정표</vt:lpstr>
      <vt:lpstr>AS-IS스펙표</vt:lpstr>
      <vt:lpstr>제품속성표</vt:lpstr>
      <vt:lpstr>제품속성적합도</vt:lpstr>
      <vt:lpstr>고객요구사항도출표</vt:lpstr>
      <vt:lpstr>KANO질문지</vt:lpstr>
      <vt:lpstr>kano분석 집계표</vt:lpstr>
      <vt:lpstr>만족계수 그래프</vt:lpstr>
      <vt:lpstr>TIMKO</vt:lpstr>
      <vt:lpstr>기능기술체계도</vt:lpstr>
      <vt:lpstr>QFD</vt:lpstr>
      <vt:lpstr>개선포인트도출</vt:lpstr>
      <vt:lpstr>최종목표스펙도출</vt:lpstr>
      <vt:lpstr>향후목표고객LIST</vt:lpstr>
      <vt:lpstr>핵심자산과 보완자산표</vt:lpstr>
      <vt:lpstr>자금소요계획표</vt:lpstr>
      <vt:lpstr>자금조달계획표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2018-02-19T06:20:22Z</dcterms:created>
  <dcterms:modified xsi:type="dcterms:W3CDTF">2025-11-18T14:51:15Z</dcterms:modified>
  <cp:lastModifiedBy>maker hit</cp:lastModifiedBy>
  <cp:lastPrinted>2018-02-19T06:49:41Z</cp:lastPrinted>
  <dc:creator>user</dc:creator>
</cp:coreProperties>
</file>