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riends/Desktop/"/>
    </mc:Choice>
  </mc:AlternateContent>
  <xr:revisionPtr revIDLastSave="0" documentId="13_ncr:1_{0B016082-BE88-0D4E-A6D6-5D88DB29AD9D}" xr6:coauthVersionLast="46" xr6:coauthVersionMax="46" xr10:uidLastSave="{00000000-0000-0000-0000-000000000000}"/>
  <bookViews>
    <workbookView xWindow="3900" yWindow="2200" windowWidth="28040" windowHeight="17440" activeTab="1" xr2:uid="{82E733F8-4472-FD42-8812-D67126FE220A}"/>
  </bookViews>
  <sheets>
    <sheet name="M7" sheetId="1" r:id="rId1"/>
    <sheet name="Dimensionality" sheetId="3" r:id="rId2"/>
    <sheet name="M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2" l="1"/>
  <c r="L71" i="2"/>
  <c r="N71" i="2" s="1"/>
  <c r="C6" i="3" s="1"/>
  <c r="L65" i="2"/>
  <c r="L63" i="2"/>
  <c r="L61" i="2"/>
  <c r="L55" i="2"/>
  <c r="L53" i="2"/>
  <c r="N53" i="2" s="1"/>
  <c r="P53" i="2" s="1"/>
  <c r="L47" i="2"/>
  <c r="L45" i="2"/>
  <c r="L43" i="2"/>
  <c r="N43" i="2" s="1"/>
  <c r="L37" i="2"/>
  <c r="L35" i="2"/>
  <c r="N35" i="2" s="1"/>
  <c r="C4" i="3" s="1"/>
  <c r="L29" i="2"/>
  <c r="L27" i="2"/>
  <c r="L25" i="2"/>
  <c r="N6" i="2"/>
  <c r="L18" i="2"/>
  <c r="L16" i="2"/>
  <c r="N16" i="2" s="1"/>
  <c r="L10" i="2"/>
  <c r="L8" i="2"/>
  <c r="L6" i="2"/>
  <c r="L19" i="1"/>
  <c r="N17" i="1"/>
  <c r="P17" i="1" s="1"/>
  <c r="L17" i="1"/>
  <c r="L11" i="1"/>
  <c r="L9" i="1"/>
  <c r="N7" i="1"/>
  <c r="P7" i="1" s="1"/>
  <c r="L7" i="1"/>
  <c r="N71" i="1"/>
  <c r="N61" i="1"/>
  <c r="N53" i="1"/>
  <c r="P53" i="1" s="1"/>
  <c r="N43" i="1"/>
  <c r="P43" i="1" s="1"/>
  <c r="N35" i="1"/>
  <c r="R35" i="1" s="1"/>
  <c r="N25" i="1"/>
  <c r="R25" i="1" s="1"/>
  <c r="L73" i="1"/>
  <c r="L71" i="1"/>
  <c r="L65" i="1"/>
  <c r="L63" i="1"/>
  <c r="L61" i="1"/>
  <c r="L55" i="1"/>
  <c r="L53" i="1"/>
  <c r="L47" i="1"/>
  <c r="L45" i="1"/>
  <c r="L43" i="1"/>
  <c r="L37" i="1"/>
  <c r="L35" i="1"/>
  <c r="L29" i="1"/>
  <c r="L27" i="1"/>
  <c r="L25" i="1"/>
  <c r="P16" i="2" l="1"/>
  <c r="C3" i="3"/>
  <c r="R16" i="2"/>
  <c r="R7" i="1"/>
  <c r="R17" i="1"/>
  <c r="R6" i="2"/>
  <c r="N61" i="2"/>
  <c r="B6" i="3" s="1"/>
  <c r="R35" i="2"/>
  <c r="B3" i="3"/>
  <c r="B5" i="3"/>
  <c r="N25" i="2"/>
  <c r="C5" i="3"/>
  <c r="B4" i="3" l="1"/>
  <c r="R25" i="2"/>
  <c r="P43" i="2"/>
  <c r="P6" i="2"/>
</calcChain>
</file>

<file path=xl/sharedStrings.xml><?xml version="1.0" encoding="utf-8"?>
<sst xmlns="http://schemas.openxmlformats.org/spreadsheetml/2006/main" count="138" uniqueCount="23">
  <si>
    <t>- Svss</t>
  </si>
  <si>
    <t>- Lasso</t>
  </si>
  <si>
    <t>- Horseshoe</t>
  </si>
  <si>
    <t>Scenario 5</t>
  </si>
  <si>
    <t>TVP-BVAR*</t>
  </si>
  <si>
    <t>-</t>
  </si>
  <si>
    <t>Time-invariant</t>
  </si>
  <si>
    <t>BVAR</t>
  </si>
  <si>
    <t>VAR</t>
  </si>
  <si>
    <t>Scenario 6</t>
  </si>
  <si>
    <t>TVP-VI</t>
  </si>
  <si>
    <t>Scenario 7</t>
  </si>
  <si>
    <t>Scenario 8</t>
  </si>
  <si>
    <t>Scenario 1</t>
  </si>
  <si>
    <t>Scenario 2</t>
  </si>
  <si>
    <t>Scenario 4</t>
  </si>
  <si>
    <t>Scenario 3</t>
  </si>
  <si>
    <t>DIFF SPARSITY</t>
  </si>
  <si>
    <t>DIFF TIME</t>
  </si>
  <si>
    <t xml:space="preserve">1 vs 5 </t>
  </si>
  <si>
    <t>2 vs 6</t>
  </si>
  <si>
    <t>3 vs 7</t>
  </si>
  <si>
    <t>4 vs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</si>
</sst>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E11B-AF18-5D44-AF13-E587D80E9814}">
  <dimension ref="A3:R73"/>
  <sheetViews>
    <sheetView topLeftCell="A43" workbookViewId="0">
      <selection activeCell="R4" sqref="R4"/>
    </sheetView>
  </sheetViews>
  <sheetFormatPr baseColWidth="10" defaultRowHeight="16" x14ac:dyDescent="0.2"/>
  <sheetData>
    <row r="3" spans="1:18" x14ac:dyDescent="0.2">
      <c r="A3" t="s">
        <v>3</v>
      </c>
    </row>
    <row r="4" spans="1:18" x14ac:dyDescent="0.2">
      <c r="A4" s="3" t="s">
        <v>10</v>
      </c>
      <c r="B4" s="2"/>
      <c r="C4" s="2"/>
      <c r="D4" s="2"/>
      <c r="E4" s="2"/>
      <c r="F4" s="2"/>
      <c r="G4" s="2"/>
      <c r="H4" s="2"/>
      <c r="I4" s="2"/>
      <c r="J4" s="2"/>
      <c r="R4">
        <v>1.4999999999999999E-2</v>
      </c>
    </row>
    <row r="5" spans="1:18" x14ac:dyDescent="0.2">
      <c r="A5" s="3"/>
      <c r="B5" s="2"/>
      <c r="C5" s="2"/>
      <c r="D5" s="2"/>
      <c r="E5" s="2"/>
      <c r="F5" s="2"/>
      <c r="G5" s="2"/>
      <c r="H5" s="2"/>
      <c r="I5" s="2"/>
      <c r="J5" s="2"/>
    </row>
    <row r="6" spans="1:18" x14ac:dyDescent="0.2">
      <c r="A6" s="4" t="s">
        <v>0</v>
      </c>
      <c r="B6" s="2">
        <v>2.3170000000000002</v>
      </c>
      <c r="C6" s="2">
        <v>1.04</v>
      </c>
      <c r="D6" s="2">
        <v>0.96</v>
      </c>
      <c r="E6" s="3">
        <v>0.9</v>
      </c>
      <c r="F6" s="3">
        <v>0.85</v>
      </c>
      <c r="G6" s="3">
        <v>0.81</v>
      </c>
      <c r="H6" s="3">
        <v>0.77</v>
      </c>
      <c r="I6" s="3">
        <v>0.73</v>
      </c>
      <c r="J6" s="3">
        <v>0.69</v>
      </c>
      <c r="P6" t="s">
        <v>17</v>
      </c>
      <c r="R6" t="s">
        <v>18</v>
      </c>
    </row>
    <row r="7" spans="1:18" x14ac:dyDescent="0.2">
      <c r="A7" s="4"/>
      <c r="B7" s="2"/>
      <c r="C7" s="2"/>
      <c r="D7" s="2"/>
      <c r="E7" s="3"/>
      <c r="F7" s="3"/>
      <c r="G7" s="3"/>
      <c r="H7" s="3"/>
      <c r="I7" s="3"/>
      <c r="J7" s="3"/>
      <c r="L7">
        <f>AVERAGE(C6:J7)</f>
        <v>0.84375</v>
      </c>
      <c r="N7">
        <f>AVERAGE(C6:J11)</f>
        <v>0.81833333333333347</v>
      </c>
      <c r="P7">
        <f>N7-N25</f>
        <v>-1.5416666666666412E-2</v>
      </c>
      <c r="R7">
        <f>N7-N43</f>
        <v>2.8750000000000164E-2</v>
      </c>
    </row>
    <row r="8" spans="1:18" x14ac:dyDescent="0.2">
      <c r="A8" s="4" t="s">
        <v>1</v>
      </c>
      <c r="B8" s="2">
        <v>2.2250000000000001</v>
      </c>
      <c r="C8" s="3">
        <v>0.74</v>
      </c>
      <c r="D8" s="2">
        <v>0.91</v>
      </c>
      <c r="E8" s="2">
        <v>0.9</v>
      </c>
      <c r="F8" s="2">
        <v>0.87</v>
      </c>
      <c r="G8" s="2">
        <v>0.82</v>
      </c>
      <c r="H8" s="2">
        <v>0.79</v>
      </c>
      <c r="I8" s="2">
        <v>0.74</v>
      </c>
      <c r="J8" s="2">
        <v>0.7</v>
      </c>
    </row>
    <row r="9" spans="1:18" x14ac:dyDescent="0.2">
      <c r="A9" s="4"/>
      <c r="B9" s="2"/>
      <c r="C9" s="3"/>
      <c r="D9" s="2"/>
      <c r="E9" s="2"/>
      <c r="F9" s="2"/>
      <c r="G9" s="2"/>
      <c r="H9" s="2"/>
      <c r="I9" s="2"/>
      <c r="J9" s="2"/>
      <c r="L9">
        <f>AVERAGE(C8:J9)</f>
        <v>0.80875000000000008</v>
      </c>
    </row>
    <row r="10" spans="1:18" x14ac:dyDescent="0.2">
      <c r="A10" s="4" t="s">
        <v>2</v>
      </c>
      <c r="B10" s="3">
        <v>2.2120000000000002</v>
      </c>
      <c r="C10" s="2">
        <v>0.74</v>
      </c>
      <c r="D10" s="2">
        <v>0.9</v>
      </c>
      <c r="E10" s="2">
        <v>0.89</v>
      </c>
      <c r="F10" s="2">
        <v>0.86</v>
      </c>
      <c r="G10" s="2">
        <v>0.82</v>
      </c>
      <c r="H10" s="2">
        <v>0.78</v>
      </c>
      <c r="I10" s="2">
        <v>0.74</v>
      </c>
      <c r="J10" s="2">
        <v>0.69</v>
      </c>
    </row>
    <row r="11" spans="1:18" x14ac:dyDescent="0.2">
      <c r="A11" s="4"/>
      <c r="B11" s="3"/>
      <c r="C11" s="2"/>
      <c r="D11" s="2"/>
      <c r="E11" s="2"/>
      <c r="F11" s="2"/>
      <c r="G11" s="2"/>
      <c r="H11" s="2"/>
      <c r="I11" s="2"/>
      <c r="J11" s="2"/>
      <c r="L11">
        <f>AVERAGE(C10:J11)</f>
        <v>0.80249999999999999</v>
      </c>
    </row>
    <row r="12" spans="1:18" x14ac:dyDescent="0.2">
      <c r="A12" s="3" t="s">
        <v>4</v>
      </c>
      <c r="B12" s="2">
        <v>2.7559999999999998</v>
      </c>
      <c r="C12" s="2">
        <v>1</v>
      </c>
      <c r="D12" s="2" t="s">
        <v>5</v>
      </c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 t="s">
        <v>5</v>
      </c>
    </row>
    <row r="13" spans="1:18" x14ac:dyDescent="0.2">
      <c r="A13" s="3"/>
      <c r="B13" s="2"/>
      <c r="C13" s="2"/>
      <c r="D13" s="2"/>
      <c r="E13" s="2"/>
      <c r="F13" s="2"/>
      <c r="G13" s="2"/>
      <c r="H13" s="2"/>
      <c r="I13" s="2"/>
      <c r="J13" s="2"/>
    </row>
    <row r="14" spans="1:18" x14ac:dyDescent="0.2">
      <c r="A14" s="4" t="s">
        <v>6</v>
      </c>
      <c r="B14" s="4"/>
      <c r="C14" s="4"/>
      <c r="D14" s="4"/>
      <c r="E14" s="4"/>
      <c r="F14" s="4"/>
      <c r="G14" s="4"/>
      <c r="H14" s="4"/>
      <c r="I14" s="4"/>
      <c r="J14" s="4"/>
    </row>
    <row r="15" spans="1:18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x14ac:dyDescent="0.2">
      <c r="A16" s="3" t="s">
        <v>7</v>
      </c>
      <c r="B16" s="2">
        <v>2.7589999999999999</v>
      </c>
      <c r="C16" s="2">
        <v>0.9</v>
      </c>
      <c r="D16" s="2">
        <v>0.99</v>
      </c>
      <c r="E16" s="2">
        <v>1.01</v>
      </c>
      <c r="F16" s="2">
        <v>1.02</v>
      </c>
      <c r="G16" s="2">
        <v>1.02</v>
      </c>
      <c r="H16" s="2">
        <v>1.02</v>
      </c>
      <c r="I16" s="2">
        <v>1.03</v>
      </c>
      <c r="J16" s="2">
        <v>1.02</v>
      </c>
    </row>
    <row r="17" spans="1:18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L17">
        <f>AVERAGE(C16:J17)</f>
        <v>1.0012500000000002</v>
      </c>
      <c r="N17">
        <f>AVERAGE(C16:J19)</f>
        <v>1</v>
      </c>
      <c r="P17">
        <f>N17-N35</f>
        <v>-8.7499999999998135E-3</v>
      </c>
      <c r="R17">
        <f>N17-N53</f>
        <v>-0.18749999999999956</v>
      </c>
    </row>
    <row r="18" spans="1:18" x14ac:dyDescent="0.2">
      <c r="A18" s="3" t="s">
        <v>8</v>
      </c>
      <c r="B18" s="2">
        <v>2.754</v>
      </c>
      <c r="C18" s="2">
        <v>0.91</v>
      </c>
      <c r="D18" s="2">
        <v>0.99</v>
      </c>
      <c r="E18" s="2">
        <v>1.01</v>
      </c>
      <c r="F18" s="2">
        <v>1.01</v>
      </c>
      <c r="G18" s="2">
        <v>1.01</v>
      </c>
      <c r="H18" s="2">
        <v>1.02</v>
      </c>
      <c r="I18" s="2">
        <v>1.02</v>
      </c>
      <c r="J18" s="2">
        <v>1.02</v>
      </c>
    </row>
    <row r="19" spans="1:18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L19">
        <f>AVERAGE(C18:J19)</f>
        <v>0.9987499999999998</v>
      </c>
    </row>
    <row r="21" spans="1:18" x14ac:dyDescent="0.2">
      <c r="A21" t="s">
        <v>9</v>
      </c>
    </row>
    <row r="22" spans="1:18" x14ac:dyDescent="0.2">
      <c r="A22" s="3" t="s">
        <v>10</v>
      </c>
      <c r="B22" s="2"/>
      <c r="C22" s="2"/>
      <c r="D22" s="2"/>
      <c r="E22" s="2"/>
      <c r="F22" s="2"/>
      <c r="G22" s="2"/>
      <c r="H22" s="2"/>
      <c r="I22" s="2"/>
      <c r="J22" s="2"/>
    </row>
    <row r="23" spans="1:18" x14ac:dyDescent="0.2">
      <c r="A23" s="3"/>
      <c r="B23" s="2"/>
      <c r="C23" s="2"/>
      <c r="D23" s="2"/>
      <c r="E23" s="2"/>
      <c r="F23" s="2"/>
      <c r="G23" s="2"/>
      <c r="H23" s="2"/>
      <c r="I23" s="2"/>
      <c r="J23" s="2"/>
    </row>
    <row r="24" spans="1:18" x14ac:dyDescent="0.2">
      <c r="A24" s="4" t="s">
        <v>0</v>
      </c>
      <c r="B24" s="2">
        <v>2.1589999999999998</v>
      </c>
      <c r="C24" s="2">
        <v>1.02</v>
      </c>
      <c r="D24" s="2">
        <v>0.96</v>
      </c>
      <c r="E24" s="3">
        <v>0.91</v>
      </c>
      <c r="F24" s="3">
        <v>0.87</v>
      </c>
      <c r="G24" s="3">
        <v>0.82</v>
      </c>
      <c r="H24" s="3">
        <v>0.78</v>
      </c>
      <c r="I24" s="3">
        <v>0.74</v>
      </c>
      <c r="J24" s="3">
        <v>0.69</v>
      </c>
      <c r="R24" t="s">
        <v>18</v>
      </c>
    </row>
    <row r="25" spans="1:18" x14ac:dyDescent="0.2">
      <c r="A25" s="4"/>
      <c r="B25" s="2"/>
      <c r="C25" s="2"/>
      <c r="D25" s="2"/>
      <c r="E25" s="3"/>
      <c r="F25" s="3"/>
      <c r="G25" s="3"/>
      <c r="H25" s="3"/>
      <c r="I25" s="3"/>
      <c r="J25" s="3"/>
      <c r="L25">
        <f>AVERAGE(C24:J25)</f>
        <v>0.84875000000000012</v>
      </c>
      <c r="N25">
        <f>AVERAGE(C24:J29)</f>
        <v>0.83374999999999988</v>
      </c>
      <c r="R25">
        <f>N25-N61</f>
        <v>2.1249999999999991E-2</v>
      </c>
    </row>
    <row r="26" spans="1:18" x14ac:dyDescent="0.2">
      <c r="A26" s="4" t="s">
        <v>1</v>
      </c>
      <c r="B26" s="2">
        <v>2.1150000000000002</v>
      </c>
      <c r="C26" s="3">
        <v>0.76</v>
      </c>
      <c r="D26" s="2">
        <v>0.95</v>
      </c>
      <c r="E26" s="2">
        <v>0.93</v>
      </c>
      <c r="F26" s="2">
        <v>0.89</v>
      </c>
      <c r="G26" s="2">
        <v>0.84</v>
      </c>
      <c r="H26" s="2">
        <v>0.8</v>
      </c>
      <c r="I26" s="2">
        <v>0.76</v>
      </c>
      <c r="J26" s="2">
        <v>0.71</v>
      </c>
    </row>
    <row r="27" spans="1:18" x14ac:dyDescent="0.2">
      <c r="A27" s="4"/>
      <c r="B27" s="2"/>
      <c r="C27" s="3"/>
      <c r="D27" s="2"/>
      <c r="E27" s="2"/>
      <c r="F27" s="2"/>
      <c r="G27" s="2"/>
      <c r="H27" s="2"/>
      <c r="I27" s="2"/>
      <c r="J27" s="2"/>
      <c r="L27">
        <f>AVERAGE(C26:J27)</f>
        <v>0.83</v>
      </c>
    </row>
    <row r="28" spans="1:18" x14ac:dyDescent="0.2">
      <c r="A28" s="4" t="s">
        <v>2</v>
      </c>
      <c r="B28" s="3">
        <v>2.101</v>
      </c>
      <c r="C28" s="2">
        <v>0.76</v>
      </c>
      <c r="D28" s="3">
        <v>0.94</v>
      </c>
      <c r="E28" s="2">
        <v>0.92</v>
      </c>
      <c r="F28" s="2">
        <v>0.88</v>
      </c>
      <c r="G28" s="2">
        <v>0.83</v>
      </c>
      <c r="H28" s="2">
        <v>0.8</v>
      </c>
      <c r="I28" s="2">
        <v>0.75</v>
      </c>
      <c r="J28" s="2">
        <v>0.7</v>
      </c>
    </row>
    <row r="29" spans="1:18" x14ac:dyDescent="0.2">
      <c r="A29" s="4"/>
      <c r="B29" s="3"/>
      <c r="C29" s="2"/>
      <c r="D29" s="3"/>
      <c r="E29" s="2"/>
      <c r="F29" s="2"/>
      <c r="G29" s="2"/>
      <c r="H29" s="2"/>
      <c r="I29" s="2"/>
      <c r="J29" s="2"/>
      <c r="L29">
        <f>AVERAGE(C28:J29)</f>
        <v>0.82250000000000001</v>
      </c>
    </row>
    <row r="30" spans="1:18" x14ac:dyDescent="0.2">
      <c r="A30" s="3" t="s">
        <v>4</v>
      </c>
      <c r="B30" s="2">
        <v>2.5529999999999999</v>
      </c>
      <c r="C30" s="2">
        <v>1</v>
      </c>
      <c r="D30" s="2" t="s">
        <v>5</v>
      </c>
      <c r="E30" s="2" t="s">
        <v>5</v>
      </c>
      <c r="F30" s="2" t="s">
        <v>5</v>
      </c>
      <c r="G30" s="2" t="s">
        <v>5</v>
      </c>
      <c r="H30" s="2" t="s">
        <v>5</v>
      </c>
      <c r="I30" s="2" t="s">
        <v>5</v>
      </c>
      <c r="J30" s="2" t="s">
        <v>5</v>
      </c>
    </row>
    <row r="31" spans="1:18" x14ac:dyDescent="0.2">
      <c r="A31" s="3"/>
      <c r="B31" s="2"/>
      <c r="C31" s="2"/>
      <c r="D31" s="2"/>
      <c r="E31" s="2"/>
      <c r="F31" s="2"/>
      <c r="G31" s="2"/>
      <c r="H31" s="2"/>
      <c r="I31" s="2"/>
      <c r="J31" s="2"/>
    </row>
    <row r="32" spans="1:18" x14ac:dyDescent="0.2">
      <c r="A32" s="4" t="s">
        <v>6</v>
      </c>
      <c r="B32" s="4"/>
      <c r="C32" s="4"/>
      <c r="D32" s="4"/>
      <c r="E32" s="4"/>
      <c r="F32" s="4"/>
      <c r="G32" s="4"/>
      <c r="H32" s="4"/>
      <c r="I32" s="4"/>
      <c r="J32" s="4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8" x14ac:dyDescent="0.2">
      <c r="A34" s="3" t="s">
        <v>7</v>
      </c>
      <c r="B34" s="2">
        <v>2.5779999999999998</v>
      </c>
      <c r="C34" s="2">
        <v>0.94</v>
      </c>
      <c r="D34" s="2">
        <v>1.02</v>
      </c>
      <c r="E34" s="2">
        <v>1.03</v>
      </c>
      <c r="F34" s="2">
        <v>1.02</v>
      </c>
      <c r="G34" s="2">
        <v>1.02</v>
      </c>
      <c r="H34" s="2">
        <v>1.02</v>
      </c>
      <c r="I34" s="2">
        <v>1.02</v>
      </c>
      <c r="J34" s="2">
        <v>1.01</v>
      </c>
    </row>
    <row r="35" spans="1:18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L35">
        <f>AVERAGE(C34:J35)</f>
        <v>1.0099999999999998</v>
      </c>
      <c r="N35">
        <f>AVERAGE(C34:J37)</f>
        <v>1.0087499999999998</v>
      </c>
      <c r="R35">
        <f>N35-N71</f>
        <v>1.6062499999999869E-2</v>
      </c>
    </row>
    <row r="36" spans="1:18" x14ac:dyDescent="0.2">
      <c r="A36" s="3" t="s">
        <v>8</v>
      </c>
      <c r="B36" s="2">
        <v>2.5739999999999998</v>
      </c>
      <c r="C36" s="2">
        <v>0.96</v>
      </c>
      <c r="D36" s="2">
        <v>1.02</v>
      </c>
      <c r="E36" s="2">
        <v>1.02</v>
      </c>
      <c r="F36" s="2">
        <v>1.01</v>
      </c>
      <c r="G36" s="2">
        <v>1.01</v>
      </c>
      <c r="H36" s="2">
        <v>1.01</v>
      </c>
      <c r="I36" s="2">
        <v>1.01</v>
      </c>
      <c r="J36" s="2">
        <v>1.02</v>
      </c>
    </row>
    <row r="37" spans="1:18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L37">
        <f>AVERAGE(C36:J37)</f>
        <v>1.0074999999999998</v>
      </c>
    </row>
    <row r="39" spans="1:18" x14ac:dyDescent="0.2">
      <c r="A39" t="s">
        <v>11</v>
      </c>
    </row>
    <row r="40" spans="1:18" x14ac:dyDescent="0.2">
      <c r="A40" s="3" t="s">
        <v>10</v>
      </c>
      <c r="B40" s="2"/>
      <c r="C40" s="2"/>
      <c r="D40" s="2"/>
      <c r="E40" s="2"/>
      <c r="F40" s="2"/>
      <c r="G40" s="2"/>
      <c r="H40" s="2"/>
      <c r="I40" s="2"/>
      <c r="J40" s="2"/>
    </row>
    <row r="41" spans="1:18" x14ac:dyDescent="0.2">
      <c r="A41" s="3"/>
      <c r="B41" s="2"/>
      <c r="C41" s="2"/>
      <c r="D41" s="2"/>
      <c r="E41" s="2"/>
      <c r="F41" s="2"/>
      <c r="G41" s="2"/>
      <c r="H41" s="2"/>
      <c r="I41" s="2"/>
      <c r="J41" s="2"/>
    </row>
    <row r="42" spans="1:18" x14ac:dyDescent="0.2">
      <c r="A42" s="4" t="s">
        <v>0</v>
      </c>
      <c r="B42" s="2">
        <v>3.9740000000000002</v>
      </c>
      <c r="C42" s="2">
        <v>0.96</v>
      </c>
      <c r="D42" s="2">
        <v>0.94</v>
      </c>
      <c r="E42" s="2">
        <v>0.9</v>
      </c>
      <c r="F42" s="2">
        <v>0.85</v>
      </c>
      <c r="G42" s="2">
        <v>0.81</v>
      </c>
      <c r="H42" s="2">
        <v>0.76</v>
      </c>
      <c r="I42" s="2">
        <v>0.72</v>
      </c>
      <c r="J42" s="2">
        <v>0.67</v>
      </c>
    </row>
    <row r="43" spans="1:18" x14ac:dyDescent="0.2">
      <c r="A43" s="4"/>
      <c r="B43" s="2"/>
      <c r="C43" s="2"/>
      <c r="D43" s="2"/>
      <c r="E43" s="2"/>
      <c r="F43" s="2"/>
      <c r="G43" s="2"/>
      <c r="H43" s="2"/>
      <c r="I43" s="2"/>
      <c r="J43" s="2"/>
      <c r="L43">
        <f>AVERAGE(C42:J43)</f>
        <v>0.82624999999999993</v>
      </c>
      <c r="N43">
        <f>AVERAGE(C42:J47)</f>
        <v>0.7895833333333333</v>
      </c>
      <c r="P43">
        <f>N43-N61</f>
        <v>-2.2916666666666585E-2</v>
      </c>
    </row>
    <row r="44" spans="1:18" x14ac:dyDescent="0.2">
      <c r="A44" s="4" t="s">
        <v>1</v>
      </c>
      <c r="B44" s="3">
        <v>2.101</v>
      </c>
      <c r="C44" s="3">
        <v>0.68</v>
      </c>
      <c r="D44" s="3">
        <v>0.83</v>
      </c>
      <c r="E44" s="3">
        <v>0.86</v>
      </c>
      <c r="F44" s="3">
        <v>0.84</v>
      </c>
      <c r="G44" s="3">
        <v>0.8</v>
      </c>
      <c r="H44" s="3">
        <v>0.76</v>
      </c>
      <c r="I44" s="3">
        <v>0.72</v>
      </c>
      <c r="J44" s="3">
        <v>0.68</v>
      </c>
    </row>
    <row r="45" spans="1:18" x14ac:dyDescent="0.2">
      <c r="A45" s="4"/>
      <c r="B45" s="3"/>
      <c r="C45" s="3"/>
      <c r="D45" s="3"/>
      <c r="E45" s="3"/>
      <c r="F45" s="3"/>
      <c r="G45" s="3"/>
      <c r="H45" s="3"/>
      <c r="I45" s="3"/>
      <c r="J45" s="3"/>
      <c r="L45">
        <f>AVERAGE(C44:J45)</f>
        <v>0.77124999999999988</v>
      </c>
    </row>
    <row r="46" spans="1:18" x14ac:dyDescent="0.2">
      <c r="A46" s="4" t="s">
        <v>2</v>
      </c>
      <c r="B46" s="2">
        <v>3.722</v>
      </c>
      <c r="C46" s="2">
        <v>0.7</v>
      </c>
      <c r="D46" s="2">
        <v>0.83</v>
      </c>
      <c r="E46" s="2">
        <v>0.86</v>
      </c>
      <c r="F46" s="2">
        <v>0.83</v>
      </c>
      <c r="G46" s="2">
        <v>0.8</v>
      </c>
      <c r="H46" s="2">
        <v>0.76</v>
      </c>
      <c r="I46" s="2">
        <v>0.72</v>
      </c>
      <c r="J46" s="2">
        <v>0.67</v>
      </c>
    </row>
    <row r="47" spans="1:18" x14ac:dyDescent="0.2">
      <c r="A47" s="4"/>
      <c r="B47" s="2"/>
      <c r="C47" s="2"/>
      <c r="D47" s="2"/>
      <c r="E47" s="2"/>
      <c r="F47" s="2"/>
      <c r="G47" s="2"/>
      <c r="H47" s="2"/>
      <c r="I47" s="2"/>
      <c r="J47" s="2"/>
      <c r="L47">
        <f>AVERAGE(C46:J47)</f>
        <v>0.77124999999999988</v>
      </c>
    </row>
    <row r="48" spans="1:18" x14ac:dyDescent="0.2">
      <c r="A48" s="3" t="s">
        <v>4</v>
      </c>
      <c r="B48" s="2">
        <v>4.8360000000000003</v>
      </c>
      <c r="C48" s="2">
        <v>1</v>
      </c>
      <c r="D48" s="2" t="s">
        <v>5</v>
      </c>
      <c r="E48" s="2" t="s">
        <v>5</v>
      </c>
      <c r="F48" s="2" t="s">
        <v>5</v>
      </c>
      <c r="G48" s="2" t="s">
        <v>5</v>
      </c>
      <c r="H48" s="2" t="s">
        <v>5</v>
      </c>
      <c r="I48" s="2" t="s">
        <v>5</v>
      </c>
      <c r="J48" s="2" t="s">
        <v>5</v>
      </c>
    </row>
    <row r="49" spans="1:16" x14ac:dyDescent="0.2">
      <c r="A49" s="3"/>
      <c r="B49" s="2"/>
      <c r="C49" s="2"/>
      <c r="D49" s="2"/>
      <c r="E49" s="2"/>
      <c r="F49" s="2"/>
      <c r="G49" s="2"/>
      <c r="H49" s="2"/>
      <c r="I49" s="2"/>
      <c r="J49" s="2"/>
    </row>
    <row r="50" spans="1:16" x14ac:dyDescent="0.2">
      <c r="A50" s="4" t="s">
        <v>6</v>
      </c>
      <c r="B50" s="4"/>
      <c r="C50" s="4"/>
      <c r="D50" s="4"/>
      <c r="E50" s="4"/>
      <c r="F50" s="4"/>
      <c r="G50" s="4"/>
      <c r="H50" s="4"/>
      <c r="I50" s="4"/>
      <c r="J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6" x14ac:dyDescent="0.2">
      <c r="A52" s="3" t="s">
        <v>7</v>
      </c>
      <c r="B52" s="2">
        <v>5.7789999999999999</v>
      </c>
      <c r="C52" s="2">
        <v>0.78</v>
      </c>
      <c r="D52" s="2">
        <v>0.95</v>
      </c>
      <c r="E52" s="2">
        <v>1.03</v>
      </c>
      <c r="F52" s="2">
        <v>1.1000000000000001</v>
      </c>
      <c r="G52" s="2">
        <v>1.2</v>
      </c>
      <c r="H52" s="2">
        <v>1.31</v>
      </c>
      <c r="I52" s="2">
        <v>1.46</v>
      </c>
      <c r="J52" s="2">
        <v>1.66</v>
      </c>
    </row>
    <row r="53" spans="1:16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L53">
        <f>AVERAGE(C52:J53)</f>
        <v>1.1862499999999998</v>
      </c>
      <c r="N53">
        <f>AVERAGE(C52:J55)</f>
        <v>1.1874999999999996</v>
      </c>
      <c r="P53">
        <f>N53-N71</f>
        <v>0.19481249999999961</v>
      </c>
    </row>
    <row r="54" spans="1:16" x14ac:dyDescent="0.2">
      <c r="A54" s="3" t="s">
        <v>8</v>
      </c>
      <c r="B54" s="2">
        <v>5.7939999999999996</v>
      </c>
      <c r="C54" s="2">
        <v>0.78</v>
      </c>
      <c r="D54" s="2">
        <v>0.95</v>
      </c>
      <c r="E54" s="2">
        <v>1.03</v>
      </c>
      <c r="F54" s="2">
        <v>1.1000000000000001</v>
      </c>
      <c r="G54" s="2">
        <v>1.2</v>
      </c>
      <c r="H54" s="2">
        <v>1.31</v>
      </c>
      <c r="I54" s="2">
        <v>1.47</v>
      </c>
      <c r="J54" s="2">
        <v>1.67</v>
      </c>
    </row>
    <row r="55" spans="1:16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L55">
        <f>AVERAGE(C54:J55)</f>
        <v>1.1887499999999998</v>
      </c>
    </row>
    <row r="57" spans="1:16" x14ac:dyDescent="0.2">
      <c r="A57" t="s">
        <v>12</v>
      </c>
    </row>
    <row r="58" spans="1:16" x14ac:dyDescent="0.2">
      <c r="A58" s="3" t="s">
        <v>10</v>
      </c>
      <c r="B58" s="2"/>
      <c r="C58" s="2"/>
      <c r="D58" s="2"/>
      <c r="E58" s="2"/>
      <c r="F58" s="2"/>
      <c r="G58" s="2"/>
      <c r="H58" s="2"/>
      <c r="I58" s="2"/>
      <c r="J58" s="2"/>
    </row>
    <row r="59" spans="1:16" x14ac:dyDescent="0.2">
      <c r="A59" s="3"/>
      <c r="B59" s="2"/>
      <c r="C59" s="2"/>
      <c r="D59" s="2"/>
      <c r="E59" s="2"/>
      <c r="F59" s="2"/>
      <c r="G59" s="2"/>
      <c r="H59" s="2"/>
      <c r="I59" s="2"/>
      <c r="J59" s="2"/>
    </row>
    <row r="60" spans="1:16" x14ac:dyDescent="0.2">
      <c r="A60" s="4" t="s">
        <v>0</v>
      </c>
      <c r="B60" s="2">
        <v>3.3730000000000002</v>
      </c>
      <c r="C60" s="2">
        <v>0.94</v>
      </c>
      <c r="D60" s="2">
        <v>0.92</v>
      </c>
      <c r="E60" s="2">
        <v>0.89</v>
      </c>
      <c r="F60" s="2">
        <v>0.85</v>
      </c>
      <c r="G60" s="2">
        <v>0.82</v>
      </c>
      <c r="H60" s="2">
        <v>0.77</v>
      </c>
      <c r="I60" s="2">
        <v>0.74</v>
      </c>
      <c r="J60" s="2">
        <v>0.69</v>
      </c>
    </row>
    <row r="61" spans="1:16" x14ac:dyDescent="0.2">
      <c r="A61" s="4"/>
      <c r="B61" s="2"/>
      <c r="C61" s="2"/>
      <c r="D61" s="2"/>
      <c r="E61" s="2"/>
      <c r="F61" s="2"/>
      <c r="G61" s="2"/>
      <c r="H61" s="2"/>
      <c r="I61" s="2"/>
      <c r="J61" s="2"/>
      <c r="L61">
        <f>AVERAGE(C60:J61)</f>
        <v>0.8274999999999999</v>
      </c>
      <c r="N61">
        <f>AVERAGE(C60:J65)</f>
        <v>0.81249999999999989</v>
      </c>
    </row>
    <row r="62" spans="1:16" x14ac:dyDescent="0.2">
      <c r="A62" s="4" t="s">
        <v>1</v>
      </c>
      <c r="B62" s="2">
        <v>3.2959999999999998</v>
      </c>
      <c r="C62" s="3">
        <v>0.71</v>
      </c>
      <c r="D62" s="2">
        <v>0.89</v>
      </c>
      <c r="E62" s="2">
        <v>0.9</v>
      </c>
      <c r="F62" s="2">
        <v>0.87</v>
      </c>
      <c r="G62" s="2">
        <v>0.83</v>
      </c>
      <c r="H62" s="2">
        <v>0.79</v>
      </c>
      <c r="I62" s="2">
        <v>0.76</v>
      </c>
      <c r="J62" s="2">
        <v>0.71</v>
      </c>
    </row>
    <row r="63" spans="1:16" x14ac:dyDescent="0.2">
      <c r="A63" s="4"/>
      <c r="B63" s="2"/>
      <c r="C63" s="3"/>
      <c r="D63" s="2"/>
      <c r="E63" s="2"/>
      <c r="F63" s="2"/>
      <c r="G63" s="2"/>
      <c r="H63" s="2"/>
      <c r="I63" s="2"/>
      <c r="J63" s="2"/>
      <c r="L63">
        <f>AVERAGE(C62:J63)</f>
        <v>0.8075</v>
      </c>
    </row>
    <row r="64" spans="1:16" x14ac:dyDescent="0.2">
      <c r="A64" s="4" t="s">
        <v>2</v>
      </c>
      <c r="B64" s="3">
        <v>3.274</v>
      </c>
      <c r="C64" s="2">
        <v>0.72</v>
      </c>
      <c r="D64" s="3">
        <v>0.88</v>
      </c>
      <c r="E64" s="3">
        <v>0.89</v>
      </c>
      <c r="F64" s="3">
        <v>0.86</v>
      </c>
      <c r="G64" s="3">
        <v>0.83</v>
      </c>
      <c r="H64" s="3">
        <v>0.79</v>
      </c>
      <c r="I64" s="3">
        <v>0.75</v>
      </c>
      <c r="J64" s="3">
        <v>0.7</v>
      </c>
    </row>
    <row r="65" spans="1:14" x14ac:dyDescent="0.2">
      <c r="A65" s="4"/>
      <c r="B65" s="3"/>
      <c r="C65" s="2"/>
      <c r="D65" s="3"/>
      <c r="E65" s="3"/>
      <c r="F65" s="3"/>
      <c r="G65" s="3"/>
      <c r="H65" s="3"/>
      <c r="I65" s="3"/>
      <c r="J65" s="3"/>
      <c r="L65">
        <f>AVERAGE(C64:J65)</f>
        <v>0.80249999999999999</v>
      </c>
    </row>
    <row r="66" spans="1:14" x14ac:dyDescent="0.2">
      <c r="A66" s="3" t="s">
        <v>4</v>
      </c>
      <c r="B66" s="2">
        <v>4.0869999999999997</v>
      </c>
      <c r="C66" s="2">
        <v>1</v>
      </c>
      <c r="D66" s="2" t="s">
        <v>5</v>
      </c>
      <c r="E66" s="2" t="s">
        <v>5</v>
      </c>
      <c r="F66" s="2" t="s">
        <v>5</v>
      </c>
      <c r="G66" s="2" t="s">
        <v>5</v>
      </c>
      <c r="H66" s="2" t="s">
        <v>5</v>
      </c>
      <c r="I66" s="2" t="s">
        <v>5</v>
      </c>
      <c r="J66" s="2" t="s">
        <v>5</v>
      </c>
    </row>
    <row r="67" spans="1:14" x14ac:dyDescent="0.2">
      <c r="A67" s="3"/>
      <c r="B67" s="2"/>
      <c r="C67" s="2"/>
      <c r="D67" s="2"/>
      <c r="E67" s="2"/>
      <c r="F67" s="2"/>
      <c r="G67" s="2"/>
      <c r="H67" s="2"/>
      <c r="I67" s="2"/>
      <c r="J67" s="2"/>
    </row>
    <row r="68" spans="1:14" x14ac:dyDescent="0.2">
      <c r="A68" s="4" t="s">
        <v>6</v>
      </c>
      <c r="B68" s="4"/>
      <c r="C68" s="4"/>
      <c r="D68" s="4"/>
      <c r="E68" s="4"/>
      <c r="F68" s="4"/>
      <c r="G68" s="4"/>
      <c r="H68" s="4"/>
      <c r="I68" s="4"/>
      <c r="J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4" x14ac:dyDescent="0.2">
      <c r="A70" s="3" t="s">
        <v>7</v>
      </c>
      <c r="B70" s="2">
        <v>4.0629999999999997</v>
      </c>
      <c r="C70" s="2">
        <v>0.84</v>
      </c>
      <c r="D70" s="2">
        <v>0.97</v>
      </c>
      <c r="E70" s="2">
        <v>1</v>
      </c>
      <c r="F70" s="2">
        <v>1.01</v>
      </c>
      <c r="G70" s="2">
        <v>1.02</v>
      </c>
      <c r="H70" s="2">
        <v>1.03</v>
      </c>
      <c r="I70" s="2">
        <v>1.03</v>
      </c>
      <c r="J70" s="2">
        <v>1.04</v>
      </c>
    </row>
    <row r="71" spans="1:14" x14ac:dyDescent="0.2">
      <c r="A71" s="3"/>
      <c r="B71" s="2"/>
      <c r="C71" s="2"/>
      <c r="D71" s="2"/>
      <c r="E71" s="2"/>
      <c r="F71" s="2"/>
      <c r="G71" s="2"/>
      <c r="H71" s="2"/>
      <c r="I71" s="2"/>
      <c r="J71" s="2"/>
      <c r="L71">
        <f>AVERAGE(C70:J71)</f>
        <v>0.99250000000000005</v>
      </c>
      <c r="N71">
        <f>AVERAGE(C70:J73)</f>
        <v>0.99268749999999994</v>
      </c>
    </row>
    <row r="72" spans="1:14" x14ac:dyDescent="0.2">
      <c r="A72" s="3" t="s">
        <v>8</v>
      </c>
      <c r="B72" s="2">
        <v>4.0629999999999997</v>
      </c>
      <c r="C72" s="2">
        <v>0.85</v>
      </c>
      <c r="D72" s="2">
        <v>0.97</v>
      </c>
      <c r="E72" s="2">
        <v>1</v>
      </c>
      <c r="F72" s="2">
        <v>1.0129999999999999</v>
      </c>
      <c r="G72" s="2">
        <v>1.02</v>
      </c>
      <c r="H72" s="2">
        <v>1.03</v>
      </c>
      <c r="I72" s="2">
        <v>1.03</v>
      </c>
      <c r="J72" s="2">
        <v>1.03</v>
      </c>
    </row>
    <row r="73" spans="1:14" x14ac:dyDescent="0.2">
      <c r="A73" s="3"/>
      <c r="B73" s="2"/>
      <c r="C73" s="2"/>
      <c r="D73" s="2"/>
      <c r="E73" s="2"/>
      <c r="F73" s="2"/>
      <c r="G73" s="2"/>
      <c r="H73" s="2"/>
      <c r="I73" s="2"/>
      <c r="J73" s="2"/>
      <c r="L73">
        <f>AVERAGE(C72:J73)</f>
        <v>0.99287500000000006</v>
      </c>
    </row>
  </sheetData>
  <mergeCells count="320">
    <mergeCell ref="G4:G5"/>
    <mergeCell ref="H4:H5"/>
    <mergeCell ref="I4:I5"/>
    <mergeCell ref="J4:J5"/>
    <mergeCell ref="A6:A7"/>
    <mergeCell ref="B6:B7"/>
    <mergeCell ref="C6:C7"/>
    <mergeCell ref="D6:D7"/>
    <mergeCell ref="E6:E7"/>
    <mergeCell ref="F6:F7"/>
    <mergeCell ref="A4:A5"/>
    <mergeCell ref="B4:B5"/>
    <mergeCell ref="C4:C5"/>
    <mergeCell ref="D4:D5"/>
    <mergeCell ref="E4:E5"/>
    <mergeCell ref="F4:F5"/>
    <mergeCell ref="G6:G7"/>
    <mergeCell ref="H6:H7"/>
    <mergeCell ref="I6:I7"/>
    <mergeCell ref="J6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A70:A71"/>
    <mergeCell ref="B70:B71"/>
    <mergeCell ref="C70:C71"/>
    <mergeCell ref="D70:D71"/>
    <mergeCell ref="E70:E71"/>
    <mergeCell ref="F70:F71"/>
    <mergeCell ref="G72:G73"/>
    <mergeCell ref="H72:H73"/>
    <mergeCell ref="I72:I73"/>
    <mergeCell ref="J72:J73"/>
    <mergeCell ref="G70:G71"/>
    <mergeCell ref="H70:H71"/>
    <mergeCell ref="I70:I71"/>
    <mergeCell ref="J70:J71"/>
    <mergeCell ref="A72:A73"/>
    <mergeCell ref="B72:B73"/>
    <mergeCell ref="C72:C73"/>
    <mergeCell ref="D72:D73"/>
    <mergeCell ref="E72:E73"/>
    <mergeCell ref="F72:F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F384-3D36-F84A-8709-5CDFCEC55390}">
  <dimension ref="A3:C6"/>
  <sheetViews>
    <sheetView tabSelected="1" workbookViewId="0">
      <selection activeCell="G21" sqref="G21"/>
    </sheetView>
  </sheetViews>
  <sheetFormatPr baseColWidth="10" defaultRowHeight="16" x14ac:dyDescent="0.2"/>
  <cols>
    <col min="2" max="3" width="11.33203125" bestFit="1" customWidth="1"/>
  </cols>
  <sheetData>
    <row r="3" spans="1:3" x14ac:dyDescent="0.2">
      <c r="A3" t="s">
        <v>19</v>
      </c>
      <c r="B3" s="1">
        <f>'M3'!N6-'M7'!N7</f>
        <v>2.0416666666666639E-2</v>
      </c>
      <c r="C3" s="1">
        <f>'M3'!N16-'M7'!N17</f>
        <v>5.6875000000000231E-2</v>
      </c>
    </row>
    <row r="4" spans="1:3" x14ac:dyDescent="0.2">
      <c r="A4" t="s">
        <v>20</v>
      </c>
      <c r="B4" s="1">
        <f>'M3'!N25-'M7'!N25</f>
        <v>1.5416666666666745E-2</v>
      </c>
      <c r="C4" s="1">
        <f>'M3'!N35-'M7'!N35</f>
        <v>4.37500000000004E-2</v>
      </c>
    </row>
    <row r="5" spans="1:3" x14ac:dyDescent="0.2">
      <c r="A5" t="s">
        <v>21</v>
      </c>
      <c r="B5" s="1">
        <f>'M3'!N43-'M7'!N43</f>
        <v>-3.6666666666666625E-2</v>
      </c>
      <c r="C5" s="1">
        <f>'M3'!N53-'M7'!N53</f>
        <v>-0.12437499999999968</v>
      </c>
    </row>
    <row r="6" spans="1:3" x14ac:dyDescent="0.2">
      <c r="A6" t="s">
        <v>22</v>
      </c>
      <c r="B6" s="1">
        <f>'M3'!N61-'M7'!N61</f>
        <v>1.0000000000000231E-2</v>
      </c>
      <c r="C6" s="1">
        <f>'M3'!N71-'M7'!N71</f>
        <v>6.2937500000000091E-2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8726-C708-5043-A27C-F78D980FCE98}">
  <dimension ref="A2:R73"/>
  <sheetViews>
    <sheetView topLeftCell="A47" workbookViewId="0">
      <selection activeCell="Q26" sqref="Q26"/>
    </sheetView>
  </sheetViews>
  <sheetFormatPr baseColWidth="10" defaultRowHeight="16" x14ac:dyDescent="0.2"/>
  <sheetData>
    <row r="2" spans="1:18" x14ac:dyDescent="0.2">
      <c r="A2" t="s">
        <v>13</v>
      </c>
    </row>
    <row r="3" spans="1:18" x14ac:dyDescent="0.2">
      <c r="A3" s="3" t="s">
        <v>10</v>
      </c>
      <c r="B3" s="2"/>
      <c r="C3" s="2"/>
      <c r="D3" s="2"/>
      <c r="E3" s="2"/>
      <c r="F3" s="2"/>
      <c r="G3" s="2"/>
      <c r="H3" s="2"/>
      <c r="I3" s="2"/>
      <c r="J3" s="2"/>
    </row>
    <row r="4" spans="1:18" x14ac:dyDescent="0.2">
      <c r="A4" s="3"/>
      <c r="B4" s="2"/>
      <c r="C4" s="2"/>
      <c r="D4" s="2"/>
      <c r="E4" s="2"/>
      <c r="F4" s="2"/>
      <c r="G4" s="2"/>
      <c r="H4" s="2"/>
      <c r="I4" s="2"/>
      <c r="J4" s="2"/>
    </row>
    <row r="5" spans="1:18" x14ac:dyDescent="0.2">
      <c r="A5" s="4" t="s">
        <v>0</v>
      </c>
      <c r="B5" s="2">
        <v>1.335</v>
      </c>
      <c r="C5" s="2">
        <v>0.98</v>
      </c>
      <c r="D5" s="3">
        <v>0.95</v>
      </c>
      <c r="E5" s="3">
        <v>0.91</v>
      </c>
      <c r="F5" s="3">
        <v>0.87</v>
      </c>
      <c r="G5" s="3">
        <v>0.83</v>
      </c>
      <c r="H5" s="3">
        <v>0.78</v>
      </c>
      <c r="I5" s="3">
        <v>0.75</v>
      </c>
      <c r="J5" s="3">
        <v>0.7</v>
      </c>
      <c r="P5" t="s">
        <v>17</v>
      </c>
      <c r="R5" t="s">
        <v>18</v>
      </c>
    </row>
    <row r="6" spans="1:18" x14ac:dyDescent="0.2">
      <c r="A6" s="4"/>
      <c r="B6" s="2"/>
      <c r="C6" s="2"/>
      <c r="D6" s="3"/>
      <c r="E6" s="3"/>
      <c r="F6" s="3"/>
      <c r="G6" s="3"/>
      <c r="H6" s="3"/>
      <c r="I6" s="3"/>
      <c r="J6" s="3"/>
      <c r="L6">
        <f>AVERAGE(C5:J6)</f>
        <v>0.84625000000000006</v>
      </c>
      <c r="N6">
        <f>AVERAGE(L6:L10)</f>
        <v>0.83875000000000011</v>
      </c>
      <c r="P6">
        <f>N6-N25</f>
        <v>-1.0416666666666519E-2</v>
      </c>
      <c r="R6">
        <f>N6-N43</f>
        <v>8.5833333333333428E-2</v>
      </c>
    </row>
    <row r="7" spans="1:18" x14ac:dyDescent="0.2">
      <c r="A7" s="4" t="s">
        <v>1</v>
      </c>
      <c r="B7" s="2">
        <v>1.331</v>
      </c>
      <c r="C7" s="3">
        <v>0.7</v>
      </c>
      <c r="D7" s="2">
        <v>0.95</v>
      </c>
      <c r="E7" s="2">
        <v>0.95</v>
      </c>
      <c r="F7" s="2">
        <v>0.91</v>
      </c>
      <c r="G7" s="2">
        <v>0.87</v>
      </c>
      <c r="H7" s="2">
        <v>0.82</v>
      </c>
      <c r="I7" s="2">
        <v>0.79</v>
      </c>
      <c r="J7" s="2">
        <v>0.74</v>
      </c>
    </row>
    <row r="8" spans="1:18" x14ac:dyDescent="0.2">
      <c r="A8" s="4"/>
      <c r="B8" s="2"/>
      <c r="C8" s="3"/>
      <c r="D8" s="2"/>
      <c r="E8" s="2"/>
      <c r="F8" s="2"/>
      <c r="G8" s="2"/>
      <c r="H8" s="2"/>
      <c r="I8" s="2"/>
      <c r="J8" s="2"/>
      <c r="L8">
        <f>AVERAGE(C7:J8)</f>
        <v>0.84125000000000005</v>
      </c>
    </row>
    <row r="9" spans="1:18" x14ac:dyDescent="0.2">
      <c r="A9" s="4" t="s">
        <v>2</v>
      </c>
      <c r="B9" s="3">
        <v>1.3109999999999999</v>
      </c>
      <c r="C9" s="2">
        <v>0.71</v>
      </c>
      <c r="D9" s="2">
        <v>0.94</v>
      </c>
      <c r="E9" s="2">
        <v>0.93</v>
      </c>
      <c r="F9" s="2">
        <v>0.89</v>
      </c>
      <c r="G9" s="2">
        <v>0.85</v>
      </c>
      <c r="H9" s="2">
        <v>0.81</v>
      </c>
      <c r="I9" s="2">
        <v>0.77</v>
      </c>
      <c r="J9" s="2">
        <v>0.73</v>
      </c>
    </row>
    <row r="10" spans="1:18" x14ac:dyDescent="0.2">
      <c r="A10" s="4"/>
      <c r="B10" s="3"/>
      <c r="C10" s="2"/>
      <c r="D10" s="2"/>
      <c r="E10" s="2"/>
      <c r="F10" s="2"/>
      <c r="G10" s="2"/>
      <c r="H10" s="2"/>
      <c r="I10" s="2"/>
      <c r="J10" s="2"/>
      <c r="L10">
        <f>AVERAGE(C9:J10)</f>
        <v>0.8287500000000001</v>
      </c>
    </row>
    <row r="11" spans="1:18" x14ac:dyDescent="0.2">
      <c r="A11" s="3" t="s">
        <v>4</v>
      </c>
      <c r="B11" s="2">
        <v>1.581</v>
      </c>
      <c r="C11" s="2"/>
      <c r="D11" s="2" t="s">
        <v>5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</row>
    <row r="12" spans="1:18" x14ac:dyDescent="0.2">
      <c r="A12" s="3"/>
      <c r="B12" s="2"/>
      <c r="C12" s="2"/>
      <c r="D12" s="2"/>
      <c r="E12" s="2"/>
      <c r="F12" s="2"/>
      <c r="G12" s="2"/>
      <c r="H12" s="2"/>
      <c r="I12" s="2"/>
      <c r="J12" s="2"/>
    </row>
    <row r="13" spans="1:18" x14ac:dyDescent="0.2">
      <c r="A13" s="4" t="s">
        <v>6</v>
      </c>
      <c r="B13" s="4"/>
      <c r="C13" s="4"/>
      <c r="D13" s="4"/>
      <c r="E13" s="4"/>
      <c r="F13" s="4"/>
      <c r="G13" s="4"/>
      <c r="H13" s="4"/>
      <c r="I13" s="4"/>
      <c r="J13" s="4"/>
    </row>
    <row r="14" spans="1:18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8" x14ac:dyDescent="0.2">
      <c r="A15" s="3" t="s">
        <v>7</v>
      </c>
      <c r="B15" s="2">
        <v>1.67</v>
      </c>
      <c r="C15" s="2">
        <v>0.97</v>
      </c>
      <c r="D15" s="2">
        <v>1.05</v>
      </c>
      <c r="E15" s="2">
        <v>1.07</v>
      </c>
      <c r="F15" s="2">
        <v>1.07</v>
      </c>
      <c r="G15" s="2">
        <v>1.07</v>
      </c>
      <c r="H15" s="2">
        <v>1.07</v>
      </c>
      <c r="I15" s="2">
        <v>1.08</v>
      </c>
      <c r="J15" s="2">
        <v>1.08</v>
      </c>
    </row>
    <row r="16" spans="1:18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L16">
        <f>AVERAGE(C15:J16)</f>
        <v>1.0575000000000001</v>
      </c>
      <c r="N16">
        <f>AVERAGE(L16:L18)</f>
        <v>1.0568750000000002</v>
      </c>
      <c r="P16">
        <f>N16-N35</f>
        <v>4.3750000000000178E-3</v>
      </c>
      <c r="R16">
        <f>N16-N53</f>
        <v>-6.2499999999996447E-3</v>
      </c>
    </row>
    <row r="17" spans="1:18" x14ac:dyDescent="0.2">
      <c r="A17" s="3" t="s">
        <v>8</v>
      </c>
      <c r="B17" s="2">
        <v>1.6679999999999999</v>
      </c>
      <c r="C17" s="2">
        <v>0.96</v>
      </c>
      <c r="D17" s="2">
        <v>1.05</v>
      </c>
      <c r="E17" s="2">
        <v>1.07</v>
      </c>
      <c r="F17" s="2">
        <v>1.07</v>
      </c>
      <c r="G17" s="2">
        <v>1.07</v>
      </c>
      <c r="H17" s="2">
        <v>1.07</v>
      </c>
      <c r="I17" s="2">
        <v>1.08</v>
      </c>
      <c r="J17" s="2">
        <v>1.08</v>
      </c>
    </row>
    <row r="18" spans="1:18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L18">
        <f>AVERAGE(C17:J18)</f>
        <v>1.0562500000000001</v>
      </c>
    </row>
    <row r="21" spans="1:18" x14ac:dyDescent="0.2">
      <c r="A21" t="s">
        <v>14</v>
      </c>
    </row>
    <row r="22" spans="1:18" x14ac:dyDescent="0.2">
      <c r="A22" s="3" t="s">
        <v>10</v>
      </c>
      <c r="B22" s="2"/>
      <c r="C22" s="2"/>
      <c r="D22" s="2"/>
      <c r="E22" s="2"/>
      <c r="F22" s="2"/>
      <c r="G22" s="2"/>
      <c r="H22" s="2"/>
      <c r="I22" s="2"/>
      <c r="J22" s="2"/>
    </row>
    <row r="23" spans="1:18" x14ac:dyDescent="0.2">
      <c r="A23" s="3"/>
      <c r="B23" s="2"/>
      <c r="C23" s="2"/>
      <c r="D23" s="2"/>
      <c r="E23" s="2"/>
      <c r="F23" s="2"/>
      <c r="G23" s="2"/>
      <c r="H23" s="2"/>
      <c r="I23" s="2"/>
      <c r="J23" s="2"/>
    </row>
    <row r="24" spans="1:18" x14ac:dyDescent="0.2">
      <c r="A24" s="4" t="s">
        <v>0</v>
      </c>
      <c r="B24" s="2">
        <v>1.321</v>
      </c>
      <c r="C24" s="2">
        <v>0.98</v>
      </c>
      <c r="D24" s="2">
        <v>0.95</v>
      </c>
      <c r="E24" s="3">
        <v>0.91</v>
      </c>
      <c r="F24" s="3">
        <v>0.87</v>
      </c>
      <c r="G24" s="3">
        <v>0.83</v>
      </c>
      <c r="H24" s="3">
        <v>0.79</v>
      </c>
      <c r="I24" s="3">
        <v>0.75</v>
      </c>
      <c r="J24" s="3">
        <v>0.71</v>
      </c>
    </row>
    <row r="25" spans="1:18" x14ac:dyDescent="0.2">
      <c r="A25" s="4"/>
      <c r="B25" s="2"/>
      <c r="C25" s="2"/>
      <c r="D25" s="2"/>
      <c r="E25" s="3"/>
      <c r="F25" s="3"/>
      <c r="G25" s="3"/>
      <c r="H25" s="3"/>
      <c r="I25" s="3"/>
      <c r="J25" s="3"/>
      <c r="L25">
        <f>AVERAGE(C24:J25)</f>
        <v>0.84875</v>
      </c>
      <c r="N25">
        <f>AVERAGE(L25:L29)</f>
        <v>0.84916666666666663</v>
      </c>
      <c r="R25">
        <f>N25-N61</f>
        <v>2.6666666666666505E-2</v>
      </c>
    </row>
    <row r="26" spans="1:18" x14ac:dyDescent="0.2">
      <c r="A26" s="4" t="s">
        <v>1</v>
      </c>
      <c r="B26" s="2">
        <v>1.341</v>
      </c>
      <c r="C26" s="3">
        <v>0.72</v>
      </c>
      <c r="D26" s="2">
        <v>0.97</v>
      </c>
      <c r="E26" s="2">
        <v>0.97</v>
      </c>
      <c r="F26" s="2">
        <v>0.92</v>
      </c>
      <c r="G26" s="2">
        <v>0.88</v>
      </c>
      <c r="H26" s="2">
        <v>0.84</v>
      </c>
      <c r="I26" s="2">
        <v>0.8</v>
      </c>
      <c r="J26" s="2">
        <v>0.76</v>
      </c>
    </row>
    <row r="27" spans="1:18" x14ac:dyDescent="0.2">
      <c r="A27" s="4"/>
      <c r="B27" s="2"/>
      <c r="C27" s="3"/>
      <c r="D27" s="2"/>
      <c r="E27" s="2"/>
      <c r="F27" s="2"/>
      <c r="G27" s="2"/>
      <c r="H27" s="2"/>
      <c r="I27" s="2"/>
      <c r="J27" s="2"/>
      <c r="L27">
        <f>AVERAGE(C26:J27)</f>
        <v>0.85749999999999993</v>
      </c>
    </row>
    <row r="28" spans="1:18" x14ac:dyDescent="0.2">
      <c r="A28" s="4" t="s">
        <v>2</v>
      </c>
      <c r="B28" s="3">
        <v>1.3180000000000001</v>
      </c>
      <c r="C28" s="2">
        <v>0.73</v>
      </c>
      <c r="D28" s="3">
        <v>0.95</v>
      </c>
      <c r="E28" s="2">
        <v>0.95</v>
      </c>
      <c r="F28" s="2">
        <v>0.9</v>
      </c>
      <c r="G28" s="2">
        <v>0.86</v>
      </c>
      <c r="H28" s="2">
        <v>0.82</v>
      </c>
      <c r="I28" s="2">
        <v>0.78</v>
      </c>
      <c r="J28" s="2">
        <v>0.74</v>
      </c>
    </row>
    <row r="29" spans="1:18" x14ac:dyDescent="0.2">
      <c r="A29" s="4"/>
      <c r="B29" s="3"/>
      <c r="C29" s="2"/>
      <c r="D29" s="3"/>
      <c r="E29" s="2"/>
      <c r="F29" s="2"/>
      <c r="G29" s="2"/>
      <c r="H29" s="2"/>
      <c r="I29" s="2"/>
      <c r="J29" s="2"/>
      <c r="L29">
        <f>AVERAGE(C28:J29)</f>
        <v>0.84125000000000005</v>
      </c>
    </row>
    <row r="30" spans="1:18" x14ac:dyDescent="0.2">
      <c r="A30" s="3" t="s">
        <v>4</v>
      </c>
      <c r="B30" s="2">
        <v>1.5640000000000001</v>
      </c>
      <c r="C30" s="2">
        <v>1</v>
      </c>
      <c r="D30" s="2" t="s">
        <v>5</v>
      </c>
      <c r="E30" s="2" t="s">
        <v>5</v>
      </c>
      <c r="F30" s="2" t="s">
        <v>5</v>
      </c>
      <c r="G30" s="2" t="s">
        <v>5</v>
      </c>
      <c r="H30" s="2" t="s">
        <v>5</v>
      </c>
      <c r="I30" s="2" t="s">
        <v>5</v>
      </c>
      <c r="J30" s="2" t="s">
        <v>5</v>
      </c>
    </row>
    <row r="31" spans="1:18" x14ac:dyDescent="0.2">
      <c r="A31" s="3"/>
      <c r="B31" s="2"/>
      <c r="C31" s="2"/>
      <c r="D31" s="2"/>
      <c r="E31" s="2"/>
      <c r="F31" s="2"/>
      <c r="G31" s="2"/>
      <c r="H31" s="2"/>
      <c r="I31" s="2"/>
      <c r="J31" s="2"/>
    </row>
    <row r="32" spans="1:18" x14ac:dyDescent="0.2">
      <c r="A32" s="4" t="s">
        <v>6</v>
      </c>
      <c r="B32" s="4"/>
      <c r="C32" s="4"/>
      <c r="D32" s="4"/>
      <c r="E32" s="4"/>
      <c r="F32" s="4"/>
      <c r="G32" s="4"/>
      <c r="H32" s="4"/>
      <c r="I32" s="4"/>
      <c r="J32" s="4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8" x14ac:dyDescent="0.2">
      <c r="A34" s="3" t="s">
        <v>7</v>
      </c>
      <c r="B34" s="2">
        <v>1.6439999999999999</v>
      </c>
      <c r="C34" s="2">
        <v>0.97</v>
      </c>
      <c r="D34" s="2">
        <v>1.05</v>
      </c>
      <c r="E34" s="2">
        <v>1.06</v>
      </c>
      <c r="F34" s="2">
        <v>1.06</v>
      </c>
      <c r="G34" s="2">
        <v>1.07</v>
      </c>
      <c r="H34" s="2">
        <v>1.07</v>
      </c>
      <c r="I34" s="2">
        <v>1.07</v>
      </c>
      <c r="J34" s="2">
        <v>1.07</v>
      </c>
    </row>
    <row r="35" spans="1:18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L35">
        <f>AVERAGE(C34:J35)</f>
        <v>1.0525000000000002</v>
      </c>
      <c r="N35">
        <f>AVERAGE(L35:L37)</f>
        <v>1.0525000000000002</v>
      </c>
      <c r="R35">
        <f>N35-N71</f>
        <v>-3.1249999999998224E-3</v>
      </c>
    </row>
    <row r="36" spans="1:18" x14ac:dyDescent="0.2">
      <c r="A36" s="3" t="s">
        <v>8</v>
      </c>
      <c r="B36" s="2">
        <v>1.647</v>
      </c>
      <c r="C36" s="2">
        <v>0.98</v>
      </c>
      <c r="D36" s="2">
        <v>1.05</v>
      </c>
      <c r="E36" s="2">
        <v>1.06</v>
      </c>
      <c r="F36" s="2">
        <v>1.06</v>
      </c>
      <c r="G36" s="2">
        <v>1.06</v>
      </c>
      <c r="H36" s="2">
        <v>1.07</v>
      </c>
      <c r="I36" s="2">
        <v>1.07</v>
      </c>
      <c r="J36" s="2">
        <v>1.07</v>
      </c>
    </row>
    <row r="37" spans="1:18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L37">
        <f>AVERAGE(C36:J37)</f>
        <v>1.0525000000000002</v>
      </c>
    </row>
    <row r="39" spans="1:18" x14ac:dyDescent="0.2">
      <c r="A39" t="s">
        <v>16</v>
      </c>
    </row>
    <row r="40" spans="1:18" x14ac:dyDescent="0.2">
      <c r="A40" s="3" t="s">
        <v>10</v>
      </c>
      <c r="B40" s="2"/>
      <c r="C40" s="2"/>
      <c r="D40" s="2"/>
      <c r="E40" s="2"/>
      <c r="F40" s="2"/>
      <c r="G40" s="2"/>
      <c r="H40" s="2"/>
      <c r="I40" s="2"/>
      <c r="J40" s="2"/>
    </row>
    <row r="41" spans="1:18" x14ac:dyDescent="0.2">
      <c r="A41" s="3"/>
      <c r="B41" s="2"/>
      <c r="C41" s="2"/>
      <c r="D41" s="2"/>
      <c r="E41" s="2"/>
      <c r="F41" s="2"/>
      <c r="G41" s="2"/>
      <c r="H41" s="2"/>
      <c r="I41" s="2"/>
      <c r="J41" s="2"/>
    </row>
    <row r="42" spans="1:18" x14ac:dyDescent="0.2">
      <c r="A42" s="4" t="s">
        <v>0</v>
      </c>
      <c r="B42" s="2">
        <v>1.845</v>
      </c>
      <c r="C42" s="2">
        <v>0.91</v>
      </c>
      <c r="D42" s="2">
        <v>0.94</v>
      </c>
      <c r="E42" s="2">
        <v>0.91</v>
      </c>
      <c r="F42" s="2">
        <v>0.88</v>
      </c>
      <c r="G42" s="2">
        <v>0.84</v>
      </c>
      <c r="H42" s="2">
        <v>0.79</v>
      </c>
      <c r="I42" s="2">
        <v>0.74</v>
      </c>
      <c r="J42" s="2">
        <v>0.7</v>
      </c>
      <c r="P42" t="s">
        <v>17</v>
      </c>
    </row>
    <row r="43" spans="1:18" x14ac:dyDescent="0.2">
      <c r="A43" s="4"/>
      <c r="B43" s="2"/>
      <c r="C43" s="2"/>
      <c r="D43" s="2"/>
      <c r="E43" s="2"/>
      <c r="F43" s="2"/>
      <c r="G43" s="2"/>
      <c r="H43" s="2"/>
      <c r="I43" s="2"/>
      <c r="J43" s="2"/>
      <c r="L43">
        <f>AVERAGE(C42:J43)</f>
        <v>0.83875000000000011</v>
      </c>
      <c r="N43">
        <f>AVERAGE(L43:L47)</f>
        <v>0.75291666666666668</v>
      </c>
      <c r="P43">
        <f>N43-N61</f>
        <v>-6.9583333333333441E-2</v>
      </c>
    </row>
    <row r="44" spans="1:18" x14ac:dyDescent="0.2">
      <c r="A44" s="4" t="s">
        <v>1</v>
      </c>
      <c r="B44" s="3">
        <v>1.331</v>
      </c>
      <c r="C44" s="3">
        <v>0.52</v>
      </c>
      <c r="D44" s="3">
        <v>0.69</v>
      </c>
      <c r="E44" s="3">
        <v>0.67</v>
      </c>
      <c r="F44" s="3">
        <v>0.65</v>
      </c>
      <c r="G44" s="3">
        <v>0.62</v>
      </c>
      <c r="H44" s="3">
        <v>0.57999999999999996</v>
      </c>
      <c r="I44" s="3">
        <v>0.55000000000000004</v>
      </c>
      <c r="J44" s="3">
        <v>0.51</v>
      </c>
    </row>
    <row r="45" spans="1:18" x14ac:dyDescent="0.2">
      <c r="A45" s="4"/>
      <c r="B45" s="3"/>
      <c r="C45" s="3"/>
      <c r="D45" s="3"/>
      <c r="E45" s="3"/>
      <c r="F45" s="3"/>
      <c r="G45" s="3"/>
      <c r="H45" s="3"/>
      <c r="I45" s="3"/>
      <c r="J45" s="3"/>
      <c r="L45">
        <f>AVERAGE(C44:J45)</f>
        <v>0.59875</v>
      </c>
    </row>
    <row r="46" spans="1:18" x14ac:dyDescent="0.2">
      <c r="A46" s="4" t="s">
        <v>2</v>
      </c>
      <c r="B46" s="2">
        <v>1.8140000000000001</v>
      </c>
      <c r="C46" s="2">
        <v>0.69</v>
      </c>
      <c r="D46" s="2">
        <v>0.9</v>
      </c>
      <c r="E46" s="2">
        <v>0.92</v>
      </c>
      <c r="F46" s="2">
        <v>0.89</v>
      </c>
      <c r="G46" s="2">
        <v>0.86</v>
      </c>
      <c r="H46" s="2">
        <v>0.82</v>
      </c>
      <c r="I46" s="2">
        <v>0.77</v>
      </c>
      <c r="J46" s="2">
        <v>0.72</v>
      </c>
    </row>
    <row r="47" spans="1:18" x14ac:dyDescent="0.2">
      <c r="A47" s="4"/>
      <c r="B47" s="2"/>
      <c r="C47" s="2"/>
      <c r="D47" s="2"/>
      <c r="E47" s="2"/>
      <c r="F47" s="2"/>
      <c r="G47" s="2"/>
      <c r="H47" s="2"/>
      <c r="I47" s="2"/>
      <c r="J47" s="2"/>
      <c r="L47">
        <f>AVERAGE(C46:J47)</f>
        <v>0.82124999999999992</v>
      </c>
    </row>
    <row r="48" spans="1:18" x14ac:dyDescent="0.2">
      <c r="A48" s="3" t="s">
        <v>4</v>
      </c>
      <c r="B48" s="2">
        <v>2.206</v>
      </c>
      <c r="C48" s="2">
        <v>1</v>
      </c>
      <c r="D48" s="2" t="s">
        <v>5</v>
      </c>
      <c r="E48" s="2" t="s">
        <v>5</v>
      </c>
      <c r="F48" s="2" t="s">
        <v>5</v>
      </c>
      <c r="G48" s="2" t="s">
        <v>5</v>
      </c>
      <c r="H48" s="2" t="s">
        <v>5</v>
      </c>
      <c r="I48" s="2" t="s">
        <v>5</v>
      </c>
      <c r="J48" s="2" t="s">
        <v>5</v>
      </c>
    </row>
    <row r="49" spans="1:16" x14ac:dyDescent="0.2">
      <c r="A49" s="3"/>
      <c r="B49" s="2"/>
      <c r="C49" s="2"/>
      <c r="D49" s="2"/>
      <c r="E49" s="2"/>
      <c r="F49" s="2"/>
      <c r="G49" s="2"/>
      <c r="H49" s="2"/>
      <c r="I49" s="2"/>
      <c r="J49" s="2"/>
    </row>
    <row r="50" spans="1:16" x14ac:dyDescent="0.2">
      <c r="A50" s="4" t="s">
        <v>6</v>
      </c>
      <c r="B50" s="4"/>
      <c r="C50" s="4"/>
      <c r="D50" s="4"/>
      <c r="E50" s="4"/>
      <c r="F50" s="4"/>
      <c r="G50" s="4"/>
      <c r="H50" s="4"/>
      <c r="I50" s="4"/>
      <c r="J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6" x14ac:dyDescent="0.2">
      <c r="A52" s="3" t="s">
        <v>7</v>
      </c>
      <c r="B52" s="2">
        <v>2.3460000000000001</v>
      </c>
      <c r="C52" s="2">
        <v>0.91</v>
      </c>
      <c r="D52" s="2">
        <v>1.04</v>
      </c>
      <c r="E52" s="2">
        <v>1.07</v>
      </c>
      <c r="F52" s="2">
        <v>1.0900000000000001</v>
      </c>
      <c r="G52" s="2">
        <v>1.1000000000000001</v>
      </c>
      <c r="H52" s="2">
        <v>1.1000000000000001</v>
      </c>
      <c r="I52" s="2">
        <v>1.1000000000000001</v>
      </c>
      <c r="J52" s="2">
        <v>1.1000000000000001</v>
      </c>
    </row>
    <row r="53" spans="1:16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L53">
        <f>AVERAGE(C52:J53)</f>
        <v>1.06375</v>
      </c>
      <c r="N53">
        <f>AVERAGE(L53:L55)</f>
        <v>1.0631249999999999</v>
      </c>
      <c r="P53">
        <f>N53-N71</f>
        <v>7.4999999999998401E-3</v>
      </c>
    </row>
    <row r="54" spans="1:16" x14ac:dyDescent="0.2">
      <c r="A54" s="3" t="s">
        <v>8</v>
      </c>
      <c r="B54" s="2">
        <v>2.3479999999999999</v>
      </c>
      <c r="C54" s="2">
        <v>0.91</v>
      </c>
      <c r="D54" s="2">
        <v>1.04</v>
      </c>
      <c r="E54" s="2">
        <v>1.07</v>
      </c>
      <c r="F54" s="2">
        <v>1.0900000000000001</v>
      </c>
      <c r="G54" s="2">
        <v>1.0900000000000001</v>
      </c>
      <c r="H54" s="2">
        <v>1.1000000000000001</v>
      </c>
      <c r="I54" s="2">
        <v>1.1000000000000001</v>
      </c>
      <c r="J54" s="2">
        <v>1.1000000000000001</v>
      </c>
    </row>
    <row r="55" spans="1:16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L55">
        <f>AVERAGE(C54:J55)</f>
        <v>1.0625</v>
      </c>
    </row>
    <row r="57" spans="1:16" x14ac:dyDescent="0.2">
      <c r="A57" t="s">
        <v>15</v>
      </c>
    </row>
    <row r="58" spans="1:16" x14ac:dyDescent="0.2">
      <c r="A58" s="3" t="s">
        <v>10</v>
      </c>
      <c r="B58" s="2"/>
      <c r="C58" s="2"/>
      <c r="D58" s="2"/>
      <c r="E58" s="2"/>
      <c r="F58" s="2"/>
      <c r="G58" s="2"/>
      <c r="H58" s="2"/>
      <c r="I58" s="2"/>
      <c r="J58" s="2"/>
    </row>
    <row r="59" spans="1:16" x14ac:dyDescent="0.2">
      <c r="A59" s="3"/>
      <c r="B59" s="2"/>
      <c r="C59" s="2"/>
      <c r="D59" s="2"/>
      <c r="E59" s="2"/>
      <c r="F59" s="2"/>
      <c r="G59" s="2"/>
      <c r="H59" s="2"/>
      <c r="I59" s="2"/>
      <c r="J59" s="2"/>
    </row>
    <row r="60" spans="1:16" x14ac:dyDescent="0.2">
      <c r="A60" s="4" t="s">
        <v>0</v>
      </c>
      <c r="B60" s="3">
        <v>1.762</v>
      </c>
      <c r="C60" s="2">
        <v>0.86</v>
      </c>
      <c r="D60" s="2">
        <v>0.93</v>
      </c>
      <c r="E60" s="3">
        <v>0.89</v>
      </c>
      <c r="F60" s="3">
        <v>0.86</v>
      </c>
      <c r="G60" s="3">
        <v>0.82</v>
      </c>
      <c r="H60" s="3">
        <v>0.78</v>
      </c>
      <c r="I60" s="3">
        <v>0.73</v>
      </c>
      <c r="J60" s="3">
        <v>0.69</v>
      </c>
    </row>
    <row r="61" spans="1:16" x14ac:dyDescent="0.2">
      <c r="A61" s="4"/>
      <c r="B61" s="3"/>
      <c r="C61" s="2"/>
      <c r="D61" s="2"/>
      <c r="E61" s="3"/>
      <c r="F61" s="3"/>
      <c r="G61" s="3"/>
      <c r="H61" s="3"/>
      <c r="I61" s="3"/>
      <c r="J61" s="3"/>
      <c r="L61">
        <f>AVERAGE(C60:J61)</f>
        <v>0.82000000000000006</v>
      </c>
      <c r="N61">
        <f>AVERAGE(L61:L65)</f>
        <v>0.82250000000000012</v>
      </c>
    </row>
    <row r="62" spans="1:16" x14ac:dyDescent="0.2">
      <c r="A62" s="4" t="s">
        <v>1</v>
      </c>
      <c r="B62" s="2">
        <v>1.7589999999999999</v>
      </c>
      <c r="C62" s="3">
        <v>0.67</v>
      </c>
      <c r="D62" s="2">
        <v>0.91</v>
      </c>
      <c r="E62" s="2">
        <v>0.91</v>
      </c>
      <c r="F62" s="2">
        <v>0.89</v>
      </c>
      <c r="G62" s="2">
        <v>0.86</v>
      </c>
      <c r="H62" s="2">
        <v>0.82</v>
      </c>
      <c r="I62" s="2">
        <v>0.77</v>
      </c>
      <c r="J62" s="2">
        <v>0.73</v>
      </c>
    </row>
    <row r="63" spans="1:16" x14ac:dyDescent="0.2">
      <c r="A63" s="4"/>
      <c r="B63" s="2"/>
      <c r="C63" s="3"/>
      <c r="D63" s="2"/>
      <c r="E63" s="2"/>
      <c r="F63" s="2"/>
      <c r="G63" s="2"/>
      <c r="H63" s="2"/>
      <c r="I63" s="2"/>
      <c r="J63" s="2"/>
      <c r="L63">
        <f>AVERAGE(C62:J63)</f>
        <v>0.82000000000000006</v>
      </c>
    </row>
    <row r="64" spans="1:16" x14ac:dyDescent="0.2">
      <c r="A64" s="4" t="s">
        <v>2</v>
      </c>
      <c r="B64" s="2">
        <v>1.772</v>
      </c>
      <c r="C64" s="2">
        <v>0.68</v>
      </c>
      <c r="D64" s="3">
        <v>0.91</v>
      </c>
      <c r="E64" s="2">
        <v>0.92</v>
      </c>
      <c r="F64" s="2">
        <v>0.89</v>
      </c>
      <c r="G64" s="2">
        <v>0.86</v>
      </c>
      <c r="H64" s="2">
        <v>0.83</v>
      </c>
      <c r="I64" s="2">
        <v>0.78</v>
      </c>
      <c r="J64" s="2">
        <v>0.75</v>
      </c>
    </row>
    <row r="65" spans="1:14" x14ac:dyDescent="0.2">
      <c r="A65" s="4"/>
      <c r="B65" s="2"/>
      <c r="C65" s="2"/>
      <c r="D65" s="3"/>
      <c r="E65" s="2"/>
      <c r="F65" s="2"/>
      <c r="G65" s="2"/>
      <c r="H65" s="2"/>
      <c r="I65" s="2"/>
      <c r="J65" s="2"/>
      <c r="L65">
        <f>AVERAGE(C64:J65)</f>
        <v>0.82750000000000012</v>
      </c>
    </row>
    <row r="66" spans="1:14" x14ac:dyDescent="0.2">
      <c r="A66" s="3" t="s">
        <v>4</v>
      </c>
      <c r="B66" s="2">
        <v>2.141</v>
      </c>
      <c r="C66" s="2">
        <v>1</v>
      </c>
      <c r="D66" s="2" t="s">
        <v>5</v>
      </c>
      <c r="E66" s="2" t="s">
        <v>5</v>
      </c>
      <c r="F66" s="2" t="s">
        <v>5</v>
      </c>
      <c r="G66" s="2" t="s">
        <v>5</v>
      </c>
      <c r="H66" s="2" t="s">
        <v>5</v>
      </c>
      <c r="I66" s="2" t="s">
        <v>5</v>
      </c>
      <c r="J66" s="2" t="s">
        <v>5</v>
      </c>
    </row>
    <row r="67" spans="1:14" x14ac:dyDescent="0.2">
      <c r="A67" s="3"/>
      <c r="B67" s="2"/>
      <c r="C67" s="2"/>
      <c r="D67" s="2"/>
      <c r="E67" s="2"/>
      <c r="F67" s="2"/>
      <c r="G67" s="2"/>
      <c r="H67" s="2"/>
      <c r="I67" s="2"/>
      <c r="J67" s="2"/>
    </row>
    <row r="68" spans="1:14" x14ac:dyDescent="0.2">
      <c r="A68" s="4" t="s">
        <v>6</v>
      </c>
      <c r="B68" s="4"/>
      <c r="C68" s="4"/>
      <c r="D68" s="4"/>
      <c r="E68" s="4"/>
      <c r="F68" s="4"/>
      <c r="G68" s="4"/>
      <c r="H68" s="4"/>
      <c r="I68" s="4"/>
      <c r="J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4" x14ac:dyDescent="0.2">
      <c r="A70" s="3" t="s">
        <v>7</v>
      </c>
      <c r="B70" s="2">
        <v>2.2610000000000001</v>
      </c>
      <c r="C70" s="2">
        <v>0.92</v>
      </c>
      <c r="D70" s="2">
        <v>1.04</v>
      </c>
      <c r="E70" s="2">
        <v>1.06</v>
      </c>
      <c r="F70" s="2">
        <v>1.08</v>
      </c>
      <c r="G70" s="2">
        <v>1.08</v>
      </c>
      <c r="H70" s="2">
        <v>1.0900000000000001</v>
      </c>
      <c r="I70" s="2">
        <v>1.0900000000000001</v>
      </c>
      <c r="J70" s="2">
        <v>1.0900000000000001</v>
      </c>
    </row>
    <row r="71" spans="1:14" x14ac:dyDescent="0.2">
      <c r="A71" s="3"/>
      <c r="B71" s="2"/>
      <c r="C71" s="2"/>
      <c r="D71" s="2"/>
      <c r="E71" s="2"/>
      <c r="F71" s="2"/>
      <c r="G71" s="2"/>
      <c r="H71" s="2"/>
      <c r="I71" s="2"/>
      <c r="J71" s="2"/>
      <c r="L71">
        <f>AVERAGE(C70:J71)</f>
        <v>1.0562499999999999</v>
      </c>
      <c r="N71">
        <f>AVERAGE(L71:L73)</f>
        <v>1.055625</v>
      </c>
    </row>
    <row r="72" spans="1:14" x14ac:dyDescent="0.2">
      <c r="A72" s="3" t="s">
        <v>8</v>
      </c>
      <c r="B72" s="2">
        <v>2.2599999999999998</v>
      </c>
      <c r="C72" s="2">
        <v>0.92</v>
      </c>
      <c r="D72" s="2">
        <v>1.04</v>
      </c>
      <c r="E72" s="2">
        <v>1.06</v>
      </c>
      <c r="F72" s="2">
        <v>1.08</v>
      </c>
      <c r="G72" s="2">
        <v>1.08</v>
      </c>
      <c r="H72" s="2">
        <v>1.08</v>
      </c>
      <c r="I72" s="2">
        <v>1.0900000000000001</v>
      </c>
      <c r="J72" s="2">
        <v>1.0900000000000001</v>
      </c>
    </row>
    <row r="73" spans="1:14" x14ac:dyDescent="0.2">
      <c r="A73" s="3"/>
      <c r="B73" s="2"/>
      <c r="C73" s="2"/>
      <c r="D73" s="2"/>
      <c r="E73" s="2"/>
      <c r="F73" s="2"/>
      <c r="G73" s="2"/>
      <c r="H73" s="2"/>
      <c r="I73" s="2"/>
      <c r="J73" s="2"/>
      <c r="L73">
        <f>AVERAGE(C72:J73)</f>
        <v>1.0549999999999999</v>
      </c>
    </row>
  </sheetData>
  <mergeCells count="320">
    <mergeCell ref="G3:G4"/>
    <mergeCell ref="H3:H4"/>
    <mergeCell ref="I3:I4"/>
    <mergeCell ref="J3:J4"/>
    <mergeCell ref="A5:A6"/>
    <mergeCell ref="B5:B6"/>
    <mergeCell ref="C5:C6"/>
    <mergeCell ref="D5:D6"/>
    <mergeCell ref="E5:E6"/>
    <mergeCell ref="F5:F6"/>
    <mergeCell ref="A3:A4"/>
    <mergeCell ref="B3:B4"/>
    <mergeCell ref="C3:C4"/>
    <mergeCell ref="D3:D4"/>
    <mergeCell ref="E3:E4"/>
    <mergeCell ref="F3:F4"/>
    <mergeCell ref="G5:G6"/>
    <mergeCell ref="H5:H6"/>
    <mergeCell ref="I5:I6"/>
    <mergeCell ref="J5:J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A70:A71"/>
    <mergeCell ref="B70:B71"/>
    <mergeCell ref="C70:C71"/>
    <mergeCell ref="D70:D71"/>
    <mergeCell ref="E70:E71"/>
    <mergeCell ref="F70:F71"/>
    <mergeCell ref="G72:G73"/>
    <mergeCell ref="H72:H73"/>
    <mergeCell ref="I72:I73"/>
    <mergeCell ref="J72:J73"/>
    <mergeCell ref="G70:G71"/>
    <mergeCell ref="H70:H71"/>
    <mergeCell ref="I70:I71"/>
    <mergeCell ref="J70:J71"/>
    <mergeCell ref="A72:A73"/>
    <mergeCell ref="B72:B73"/>
    <mergeCell ref="C72:C73"/>
    <mergeCell ref="D72:D73"/>
    <mergeCell ref="E72:E73"/>
    <mergeCell ref="F72:F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M7</vt:lpstr>
      <vt:lpstr>Dimensionality</vt:lpstr>
      <vt:lpstr>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Corné Vriends</dc:creator>
  <cp:lastModifiedBy>Corné Vriends</cp:lastModifiedBy>
  <dcterms:created xsi:type="dcterms:W3CDTF">2021-01-27T08:52:36Z</dcterms:created>
  <dcterms:modified xsi:type="dcterms:W3CDTF">2021-02-02T16:55:02Z</dcterms:modified>
</cp:coreProperties>
</file>